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SUS\Downloads\"/>
    </mc:Choice>
  </mc:AlternateContent>
  <bookViews>
    <workbookView xWindow="0" yWindow="0" windowWidth="19200" windowHeight="7300" activeTab="1"/>
  </bookViews>
  <sheets>
    <sheet name="Petunjuk pengerjaan" sheetId="1" r:id="rId1"/>
    <sheet name="Sheet2" sheetId="2" r:id="rId2"/>
    <sheet name="Actor" sheetId="3" r:id="rId3"/>
    <sheet name="Use Case" sheetId="4" r:id="rId4"/>
    <sheet name="Technical" sheetId="5" r:id="rId5"/>
    <sheet name="Environmental" sheetId="6" r:id="rId6"/>
    <sheet name="Final Calculations" sheetId="7" r:id="rId7"/>
  </sheets>
  <calcPr calcId="152511"/>
  <extLst>
    <ext uri="GoogleSheetsCustomDataVersion2">
      <go:sheetsCustomData xmlns:go="http://customooxmlschemas.google.com/" r:id="rId11" roundtripDataChecksum="zi99wlC8KZWK1ygvQV9H0xw/iK6SK6sFXBy93/6rfCI="/>
    </ext>
  </extLst>
</workbook>
</file>

<file path=xl/calcChain.xml><?xml version="1.0" encoding="utf-8"?>
<calcChain xmlns="http://schemas.openxmlformats.org/spreadsheetml/2006/main">
  <c r="E11" i="6" l="1" a="1"/>
  <c r="E11" i="6" s="1"/>
  <c r="E7" i="7" s="1"/>
  <c r="E16" i="5" a="1"/>
  <c r="E16" i="5" s="1"/>
  <c r="E6" i="7" s="1"/>
  <c r="D17" i="4"/>
  <c r="D16" i="4"/>
  <c r="D15" i="4"/>
  <c r="D14" i="4"/>
  <c r="D13" i="4"/>
  <c r="D12" i="4"/>
  <c r="D11" i="4"/>
  <c r="B11" i="4"/>
  <c r="B12" i="4" s="1"/>
  <c r="B13" i="4" s="1"/>
  <c r="B14" i="4" s="1"/>
  <c r="B15" i="4" s="1"/>
  <c r="B16" i="4" s="1"/>
  <c r="B17" i="4" s="1"/>
  <c r="D10" i="4"/>
  <c r="E6" i="4" a="1"/>
  <c r="E6" i="4"/>
  <c r="E8" i="7" s="1"/>
  <c r="D17" i="3"/>
  <c r="D16" i="3"/>
  <c r="D15" i="3"/>
  <c r="D14" i="3"/>
  <c r="D13" i="3"/>
  <c r="D12" i="3"/>
  <c r="D11" i="3"/>
  <c r="B11" i="3"/>
  <c r="B12" i="3" s="1"/>
  <c r="B13" i="3" s="1"/>
  <c r="B14" i="3" s="1"/>
  <c r="B15" i="3" s="1"/>
  <c r="B16" i="3" s="1"/>
  <c r="B17" i="3" s="1"/>
  <c r="D10" i="3"/>
  <c r="E6" i="3" a="1"/>
  <c r="E6" i="3" s="1"/>
  <c r="E9" i="7" s="1"/>
  <c r="E11" i="7" l="1"/>
  <c r="E22" i="7" l="1"/>
  <c r="E15" i="7"/>
  <c r="E19" i="7" s="1"/>
</calcChain>
</file>

<file path=xl/sharedStrings.xml><?xml version="1.0" encoding="utf-8"?>
<sst xmlns="http://schemas.openxmlformats.org/spreadsheetml/2006/main" count="203" uniqueCount="161">
  <si>
    <t>Petunjuk Pengisian</t>
  </si>
  <si>
    <t>Isi pada warna kuning dengan nilai yang ada estimasikan</t>
  </si>
  <si>
    <t>Isi pada warna hijau dengan salah satu nilai referensi yang disebutkan</t>
  </si>
  <si>
    <t>Isi jumlah aktor pada sheet Actor</t>
  </si>
  <si>
    <t>Isi jumlah use case pada sheet Use Case</t>
  </si>
  <si>
    <t>Isi estimasi faktor kerumitan teknis pada sheet Technical Complexity</t>
  </si>
  <si>
    <t>Isi estimasi faktor lingkungan pada sheet Enviromental Factor</t>
  </si>
  <si>
    <t>Nama</t>
  </si>
  <si>
    <t>Muhammad Syawali H.W</t>
  </si>
  <si>
    <t>NIM</t>
  </si>
  <si>
    <t>Judul Proyek</t>
  </si>
  <si>
    <t>Proyek Pembuatan Aplikasi Cleaning Service 'KliknClean'</t>
  </si>
  <si>
    <t>Actor Summary</t>
  </si>
  <si>
    <t>Multiplier</t>
  </si>
  <si>
    <t>Number of Actors</t>
  </si>
  <si>
    <t>Description</t>
  </si>
  <si>
    <t>Simple</t>
  </si>
  <si>
    <t>Simple actors are other systems that communicate with your software via a pre-defined API. An API could be exposed through a dll, or as a REST, SOAP, or any web-service API or remote procedure call (RPC). The key element is that you are exposing interaction with your software through a specific, well-defined mechanism.</t>
  </si>
  <si>
    <t>bila hanya berupa API</t>
  </si>
  <si>
    <t>Average</t>
  </si>
  <si>
    <t>Average actors can either be human beings interacting in a well defined protocol, or they could be systems that interact through a more complex or flexible API.</t>
  </si>
  <si>
    <t xml:space="preserve">bila berupa manusia yang berinteraksi melalui protokol jaringan atau sistem eksternal lain (yang lebih kompleks dari sekedar menggunakan API); </t>
  </si>
  <si>
    <t>Complex</t>
  </si>
  <si>
    <t>The original definition of complex actors specifies that users who interact with the software through a graphical user interface are complex actors. While that is true, the same classifcation should apply to users who interact with the system in unpredictable ways. An AJAX interface that exposes more of the underlying application (and data stores) than would be available through a rigid protocol might introduce similar complexity.</t>
  </si>
  <si>
    <t xml:space="preserve">bila berupa manusia yang berinteraksi melalui GUI. </t>
  </si>
  <si>
    <t>Calculated AW</t>
  </si>
  <si>
    <t>Individual Actors</t>
  </si>
  <si>
    <t>Actor Name</t>
  </si>
  <si>
    <t>Pelanggan,Staf Pelayanan Jasa</t>
  </si>
  <si>
    <t>Insert additional rows above this row and copy the cell values to automatically update the counts of actors by type</t>
  </si>
  <si>
    <t>For additional guidance with this page, check out the following articles at Tyner Blain</t>
  </si>
  <si>
    <t>Software Cost Estimation With Use Case Points - Introduction</t>
  </si>
  <si>
    <t>Software Cost Estimation With Use Case Points - Actor Analysis</t>
  </si>
  <si>
    <t>Software Cost Estimation With Use Case Points - Free Excel Spreadsheet</t>
  </si>
  <si>
    <t>Unadjusted
Use Case Points</t>
  </si>
  <si>
    <t>Number of Use Cases</t>
  </si>
  <si>
    <t>Simple Use Case - up to 3 transactions.</t>
  </si>
  <si>
    <t>jumlah transaksi bisa dicek dari Sequence Diagram. Lihat apakah ada message yang dikirim dan direspon balik sebagai tanda terjadinya transaksi (give-and-take)</t>
  </si>
  <si>
    <t>Average Use Case - 4 to 7 transactions.</t>
  </si>
  <si>
    <t>Complex Use Case - more than 7 transactions.</t>
  </si>
  <si>
    <t>Calculated UUCP</t>
  </si>
  <si>
    <t>Individual Use Cases</t>
  </si>
  <si>
    <t>Use Case Name</t>
  </si>
  <si>
    <t>use case description</t>
  </si>
  <si>
    <t>Software Cost Estimation With Use Case Points - Use Case Analysis</t>
  </si>
  <si>
    <t>How to Write Good Use Case Names - 7 Tips</t>
  </si>
  <si>
    <t>Technical Factor</t>
  </si>
  <si>
    <t>Relative Magnitude 
(Enter 0-5)</t>
  </si>
  <si>
    <t>isi hanya di bagian kolom E (warna kuning). Kolom D adalah bobot komponen yang tidak perlu diubah sebagai pengali nilai yang diisikan)</t>
  </si>
  <si>
    <t>Distributed System Required</t>
  </si>
  <si>
    <r>
      <rPr>
        <sz val="10"/>
        <color theme="1"/>
        <rFont val="Arial"/>
      </rPr>
      <t xml:space="preserve">The architecture of the solution may be centralized or single-tenant , or it may be distributed (like an n-tier solution) or multi-tenant. </t>
    </r>
    <r>
      <rPr>
        <b/>
        <sz val="10"/>
        <color rgb="FFFF0000"/>
        <rFont val="Arial"/>
      </rPr>
      <t>Higher numbers represent a more complex architecture.</t>
    </r>
  </si>
  <si>
    <t>semakin sistemnya butuh banyak infrastruktur untuk simpan data/kerjakan proses, nilainya semkain tinggi. Hanya pakai CPU vs harus pakai GPU nilainya pasti beda. Database hanya disimpan di single storage vs multiple storages pasti nilainya beda.</t>
  </si>
  <si>
    <t>Response Time Is Important</t>
  </si>
  <si>
    <r>
      <rPr>
        <sz val="10"/>
        <color theme="1"/>
        <rFont val="Arial"/>
      </rPr>
      <t xml:space="preserve">The quickness of response for users is an important (and non-trivial) factor. For example, if the server load is expected to be very low, this may be a trivial factor. </t>
    </r>
    <r>
      <rPr>
        <b/>
        <sz val="11"/>
        <color rgb="FFFF0000"/>
        <rFont val="Arial"/>
      </rPr>
      <t>Higher numbers represent increasing importance of response time</t>
    </r>
    <r>
      <rPr>
        <sz val="10"/>
        <color theme="1"/>
        <rFont val="Arial"/>
      </rPr>
      <t xml:space="preserve"> (a search engine would have a high number, a daily news aggregator would have a low number).</t>
    </r>
  </si>
  <si>
    <t>semakin pentingnya response time jadi ukuran keberhasilan sistem, nilainya semakin tinggi. Response time-&gt; contoh waktu loading page sampai muncul konten</t>
  </si>
  <si>
    <t>End User Efficiency</t>
  </si>
  <si>
    <r>
      <rPr>
        <sz val="10"/>
        <color theme="1"/>
        <rFont val="Arial"/>
      </rPr>
      <t xml:space="preserve">Is the application being developed to optimize on user efficiency, or just capability? </t>
    </r>
    <r>
      <rPr>
        <b/>
        <sz val="11"/>
        <color rgb="FFFF0000"/>
        <rFont val="Arial"/>
      </rPr>
      <t>Higher numbers represent projects that rely more heavily on the application to improve user efficiency.</t>
    </r>
  </si>
  <si>
    <t>semakin pentingnya pemahaman bahwa user harus cepat dan merasa mudah pakai aplikasi ini, nilainya semakin tinggi. Tapi kalau bodo amat dengan itu, yg penting sistemnya kompleks bisa palugada, maka pasang nilai rendah.</t>
  </si>
  <si>
    <t>Complex Internal Processing Required</t>
  </si>
  <si>
    <r>
      <rPr>
        <sz val="10"/>
        <color theme="1"/>
        <rFont val="Arial"/>
      </rPr>
      <t xml:space="preserve">Is there a lot of difficult algorithmic work to do and test? </t>
    </r>
    <r>
      <rPr>
        <sz val="10"/>
        <color rgb="FFFF0000"/>
        <rFont val="Arial"/>
      </rPr>
      <t>Complex algorithms</t>
    </r>
    <r>
      <rPr>
        <sz val="10"/>
        <color theme="1"/>
        <rFont val="Arial"/>
      </rPr>
      <t xml:space="preserve"> (resource leveling, time-domain systems analysis, OLAP cubes) </t>
    </r>
    <r>
      <rPr>
        <sz val="10"/>
        <color rgb="FFFF0000"/>
        <rFont val="Arial"/>
      </rPr>
      <t>have higher numbers.</t>
    </r>
    <r>
      <rPr>
        <sz val="10"/>
        <color theme="1"/>
        <rFont val="Arial"/>
      </rPr>
      <t xml:space="preserve"> </t>
    </r>
    <r>
      <rPr>
        <b/>
        <sz val="10"/>
        <color rgb="FFFF0000"/>
        <rFont val="Arial"/>
      </rPr>
      <t>Simple database queries would have low numbers.</t>
    </r>
  </si>
  <si>
    <t xml:space="preserve">semakin kompleks algoritma yg dipakai nilainya semakin tinggi. </t>
  </si>
  <si>
    <t>Reusable Code Must Be A Focus</t>
  </si>
  <si>
    <r>
      <rPr>
        <sz val="10"/>
        <color theme="1"/>
        <rFont val="Arial"/>
      </rPr>
      <t xml:space="preserve">Is heavy code reuse an objective or goal? Code reuse reduces the amount of effort required to deploy a project. It also reduces the amount of time required to debug a project. A shared library function can be re-used multiple times, and fixing the code in one place can resolve multiple bugs. </t>
    </r>
    <r>
      <rPr>
        <b/>
        <sz val="10"/>
        <color rgb="FFFF0000"/>
        <rFont val="Arial"/>
      </rPr>
      <t>The higher the level of re-use, the lower the number.</t>
    </r>
  </si>
  <si>
    <t>semakin sering source codes dipakai berulang kali di banyak function/fitur, nilainya semakin kecil</t>
  </si>
  <si>
    <t>Installation Ease</t>
  </si>
  <si>
    <r>
      <rPr>
        <sz val="10"/>
        <color theme="1"/>
        <rFont val="Arial"/>
      </rPr>
      <t xml:space="preserve">Is ease of installation for end users a key factor? </t>
    </r>
    <r>
      <rPr>
        <b/>
        <sz val="10"/>
        <color rgb="FFFF0000"/>
        <rFont val="Arial"/>
      </rPr>
      <t>The higher the level of competence of the users, the lower the number.</t>
    </r>
  </si>
  <si>
    <t>semakin usernya paham cara instalasi (misal sesama orang IT), nilainya semakin rendah. Karena instalasinya sistemnya terasa lebih mudah.</t>
  </si>
  <si>
    <t>Usability</t>
  </si>
  <si>
    <r>
      <rPr>
        <sz val="10"/>
        <color theme="1"/>
        <rFont val="Arial"/>
      </rPr>
      <t xml:space="preserve">Is ease of use a primary criteria for acceptance? </t>
    </r>
    <r>
      <rPr>
        <b/>
        <sz val="10"/>
        <color rgb="FFFF0000"/>
        <rFont val="Arial"/>
      </rPr>
      <t>The greater the importance of usability, the higher the number.</t>
    </r>
  </si>
  <si>
    <t>semakin penting nilai usability bagi kesuksesan sistem, nilainya semakin tinggi. Tapi kalau bodo amat dengan UI/UX seperti Shopee, nilainya boleh rendah.</t>
  </si>
  <si>
    <t>Cross-Platform Support</t>
  </si>
  <si>
    <r>
      <rPr>
        <sz val="10"/>
        <color theme="1"/>
        <rFont val="Arial"/>
      </rPr>
      <t>Is multi-platform support required?</t>
    </r>
    <r>
      <rPr>
        <b/>
        <sz val="10"/>
        <color theme="1"/>
        <rFont val="Arial"/>
      </rPr>
      <t xml:space="preserve"> </t>
    </r>
    <r>
      <rPr>
        <b/>
        <sz val="10"/>
        <color rgb="FFFF0000"/>
        <rFont val="Arial"/>
      </rPr>
      <t>The more platforms that have to be supported</t>
    </r>
    <r>
      <rPr>
        <sz val="10"/>
        <color theme="1"/>
        <rFont val="Arial"/>
      </rPr>
      <t xml:space="preserve"> (this could be browser versions, mobile devices, etc. or Windows/OSX/Unix), </t>
    </r>
    <r>
      <rPr>
        <b/>
        <sz val="10"/>
        <color rgb="FFFF0000"/>
        <rFont val="Arial"/>
      </rPr>
      <t>the higher the value.</t>
    </r>
  </si>
  <si>
    <t>semakin banyak platform yg harus dibuat untuk sistem ini, nilainya semakin besar. Hanya di desktop vs di desktop,mobile,videotron nilainya berbeda.</t>
  </si>
  <si>
    <t>Easy To Change</t>
  </si>
  <si>
    <r>
      <rPr>
        <sz val="10"/>
        <color theme="1"/>
        <rFont val="Arial"/>
      </rPr>
      <t xml:space="preserve">Does the customer require the ability to change or customize the application in the future? </t>
    </r>
    <r>
      <rPr>
        <b/>
        <sz val="10"/>
        <color rgb="FFFF0000"/>
        <rFont val="Arial"/>
      </rPr>
      <t>The more change / customization that is required in the future, the higher the value.</t>
    </r>
  </si>
  <si>
    <t>Semakin sering sistem harus butuh update/versioning di masa depan, nilainya semakin tinggi.</t>
  </si>
  <si>
    <t>Highly Concurrent</t>
  </si>
  <si>
    <r>
      <rPr>
        <sz val="10"/>
        <color theme="1"/>
        <rFont val="Arial"/>
      </rPr>
      <t xml:space="preserve">Will you have to address database locking and other concurrency issues? </t>
    </r>
    <r>
      <rPr>
        <b/>
        <sz val="10"/>
        <color rgb="FFFF0000"/>
        <rFont val="Arial"/>
      </rPr>
      <t>The more attention you have to spend to resolving conflicts in the data or application, the higher the value.</t>
    </r>
  </si>
  <si>
    <t>semakin banyak transaksi data yg harus melalui proses commit database secara simultan (bersamaan di banyak tempat), nilainya semakin tinggi. Misalnya banyaknya transaksi nasabah yg transfer lalu tarik tunai lewat internet banking atau ATM yg mesinnya ada dimana-mana</t>
  </si>
  <si>
    <t>Custom Security</t>
  </si>
  <si>
    <r>
      <rPr>
        <sz val="10"/>
        <color theme="1"/>
        <rFont val="Arial"/>
      </rPr>
      <t xml:space="preserve">Can existing security solutions be leveraged, or must custom code be developed? </t>
    </r>
    <r>
      <rPr>
        <b/>
        <sz val="10"/>
        <color rgb="FFFF0000"/>
        <rFont val="Arial"/>
      </rPr>
      <t>The more custom security work you have to do</t>
    </r>
    <r>
      <rPr>
        <sz val="10"/>
        <color theme="1"/>
        <rFont val="Arial"/>
      </rPr>
      <t xml:space="preserve"> (field level, page level, or role based security, for example), </t>
    </r>
    <r>
      <rPr>
        <b/>
        <sz val="11"/>
        <color rgb="FFFF0000"/>
        <rFont val="Arial"/>
      </rPr>
      <t>the higher the value.</t>
    </r>
  </si>
  <si>
    <t>semakin banyak level keamanan yang diterapkan di sistem, nilainya semakin tinggi.</t>
  </si>
  <si>
    <t>Dependence On Third-Party Code</t>
  </si>
  <si>
    <r>
      <rPr>
        <sz val="10"/>
        <color theme="1"/>
        <rFont val="Arial"/>
      </rPr>
      <t xml:space="preserve">Will the application require the use of third party controls or libraries? Like re-usable code, third party code can reduce the effort required to deploy a solution. </t>
    </r>
    <r>
      <rPr>
        <b/>
        <sz val="10"/>
        <color rgb="FFFF0000"/>
        <rFont val="Arial"/>
      </rPr>
      <t>The more third party code</t>
    </r>
    <r>
      <rPr>
        <sz val="10"/>
        <color theme="1"/>
        <rFont val="Arial"/>
      </rPr>
      <t xml:space="preserve"> (and the more reliable the third party code), </t>
    </r>
    <r>
      <rPr>
        <b/>
        <sz val="10"/>
        <color rgb="FFFF0000"/>
        <rFont val="Arial"/>
      </rPr>
      <t>the lower the number.</t>
    </r>
  </si>
  <si>
    <t>semakin banyak source code/library yg dipakai dari sumber eksternal (misal ambil dari resource Git yg terpercaya), nilainya semakin rendah. Karena semakin ringan programmernya berpikir pemecahan masalah.</t>
  </si>
  <si>
    <t>User Training</t>
  </si>
  <si>
    <r>
      <rPr>
        <sz val="10"/>
        <color theme="1"/>
        <rFont val="Arial"/>
      </rPr>
      <t xml:space="preserve">How much user training is required? Is the application complex, or supporting complex activities? </t>
    </r>
    <r>
      <rPr>
        <sz val="10"/>
        <color rgb="FFFF0000"/>
        <rFont val="Arial"/>
      </rPr>
      <t xml:space="preserve">The longer it takes users to cross the suck threshold </t>
    </r>
    <r>
      <rPr>
        <sz val="10"/>
        <color theme="1"/>
        <rFont val="Arial"/>
      </rPr>
      <t xml:space="preserve">(achieve a level of mastery of the product), </t>
    </r>
    <r>
      <rPr>
        <b/>
        <sz val="10"/>
        <color rgb="FFFF0000"/>
        <rFont val="Arial"/>
      </rPr>
      <t>the higher the value.</t>
    </r>
  </si>
  <si>
    <t>semakin lama/sulit usernya diajari, nilainya semakin tinggi.</t>
  </si>
  <si>
    <t>Calculated TCF</t>
  </si>
  <si>
    <t>Software Cost Estimation With Use Case Points - Technical Factors</t>
  </si>
  <si>
    <t>Environmental Factor</t>
  </si>
  <si>
    <t>Familiarity With The Project</t>
  </si>
  <si>
    <r>
      <rPr>
        <sz val="10"/>
        <color theme="1"/>
        <rFont val="Arial"/>
      </rPr>
      <t xml:space="preserve">How much experience does your team have working in this domain? The domain of the project will be a reflection of what the software is intended to accomplish, not the implementation language. In other words, for an insurance compensation system written in java, you care about the team’s experience in the insurance compensation space - not how much java they’ve written. </t>
    </r>
    <r>
      <rPr>
        <b/>
        <sz val="10"/>
        <color rgb="FFFF0000"/>
        <rFont val="Arial"/>
      </rPr>
      <t>Higher levels of experience get a higher number.</t>
    </r>
  </si>
  <si>
    <t>semakin lama pengalaman programmer mengerjakan project software, nilainya semakin tinggi</t>
  </si>
  <si>
    <t>Application Experience</t>
  </si>
  <si>
    <r>
      <rPr>
        <sz val="10"/>
        <color theme="1"/>
        <rFont val="Arial"/>
      </rPr>
      <t xml:space="preserve">How much experience does your team have with the application. This will only be relevant when making changes to an existing application. </t>
    </r>
    <r>
      <rPr>
        <b/>
        <sz val="11"/>
        <color rgb="FFFF0000"/>
        <rFont val="Arial"/>
      </rPr>
      <t>Higher numbers represent more experience</t>
    </r>
    <r>
      <rPr>
        <sz val="10"/>
        <color theme="1"/>
        <rFont val="Arial"/>
      </rPr>
      <t>. For a new application, everyone’s experience will be 0.</t>
    </r>
  </si>
  <si>
    <t>semakin lama pengalaman programmer mengerjakan project software YANG SERUPA DENGAN YANG SEKARANG DIKERJAKAN, nilainya semakin tinggi</t>
  </si>
  <si>
    <t>OO Programming Experience</t>
  </si>
  <si>
    <r>
      <rPr>
        <sz val="10"/>
        <color theme="1"/>
        <rFont val="Arial"/>
      </rPr>
      <t xml:space="preserve">How much experience does your team have at OOP? It can be easy to forget that many people have no object oriented programming experience if you are used to having it. A user-centric or use-case-driven project will have an inherently OO structure in the implementation. </t>
    </r>
    <r>
      <rPr>
        <b/>
        <sz val="12"/>
        <color rgb="FFFF0000"/>
        <rFont val="Arial"/>
      </rPr>
      <t>Higher numbers represent more OO experience.</t>
    </r>
  </si>
  <si>
    <t>semakin lama pengalaman tim mengerjakan projek berbasis OO (Object Oriented Programming), nilainya semakin tinggi.</t>
  </si>
  <si>
    <t>Lead Analyst Capability</t>
  </si>
  <si>
    <r>
      <rPr>
        <sz val="10"/>
        <color theme="1"/>
        <rFont val="Arial"/>
      </rPr>
      <t xml:space="preserve">How knowledgeable and capable is the person responsible for the requirements? Bad requirements are the number one killer of projects - the Standish Group reports that 40% to 60% of defects come from bad requirements. </t>
    </r>
    <r>
      <rPr>
        <b/>
        <sz val="12"/>
        <color rgb="FFFF0000"/>
        <rFont val="Arial"/>
      </rPr>
      <t>Higher numbers represent increased skill and knowledge.</t>
    </r>
  </si>
  <si>
    <t>semakin senior posisi Lead Analyst (ketua regu para sistem analyst), nilainya semakin tinggi.</t>
  </si>
  <si>
    <t>Motivation</t>
  </si>
  <si>
    <r>
      <rPr>
        <sz val="10"/>
        <color theme="1"/>
        <rFont val="Arial"/>
      </rPr>
      <t xml:space="preserve">How motivated is your team? </t>
    </r>
    <r>
      <rPr>
        <b/>
        <sz val="11"/>
        <color rgb="FFFF0000"/>
        <rFont val="Arial"/>
      </rPr>
      <t>Higher numbers represent more motivation.</t>
    </r>
  </si>
  <si>
    <t>semakin tinggi motivasi tim, nilai semakin tinggi.</t>
  </si>
  <si>
    <t>Stable Requirements</t>
  </si>
  <si>
    <r>
      <rPr>
        <sz val="10"/>
        <color theme="1"/>
        <rFont val="Arial"/>
      </rPr>
      <t xml:space="preserve">Changes in requirements can cause increases in work. The way to avoid this is by planning for change and instituting a timing system for managing those changes. Most people don’t do this, and some rework will be unavoidable. </t>
    </r>
    <r>
      <rPr>
        <b/>
        <sz val="11"/>
        <color rgb="FFFF0000"/>
        <rFont val="Arial"/>
      </rPr>
      <t>Higher numbers represent more change</t>
    </r>
    <r>
      <rPr>
        <sz val="10"/>
        <color theme="1"/>
        <rFont val="Arial"/>
      </rPr>
      <t xml:space="preserve"> (or a less effective system for managing change).</t>
    </r>
  </si>
  <si>
    <t>semakin tinggi nilai yg diberikan menandakan requirement sistemnya semakin banyak perubahan, sehingga akibatnya pekerjaan semakin banyak.</t>
  </si>
  <si>
    <t>Part Time Staff</t>
  </si>
  <si>
    <r>
      <rPr>
        <sz val="10"/>
        <color theme="1"/>
        <rFont val="Arial"/>
      </rPr>
      <t>Note,</t>
    </r>
    <r>
      <rPr>
        <b/>
        <sz val="10"/>
        <color rgb="FFFF0000"/>
        <rFont val="Arial"/>
      </rPr>
      <t xml:space="preserve"> the multiplier for this number is negative</t>
    </r>
    <r>
      <rPr>
        <sz val="10"/>
        <color theme="1"/>
        <rFont val="Arial"/>
      </rPr>
      <t>. Higher numbers reflect team members that are part time, outside consultants, and developers who are splitting their time across projects. Context switching and other intangible factors make these team members less efficient.</t>
    </r>
  </si>
  <si>
    <t>semakin tinggi nilai yg diberikan menandakan semakin banyak staf yg direkrut secara Part-Time, atau masih pakai konsultan dari perusahaan lain</t>
  </si>
  <si>
    <t>Difficult Programming Language</t>
  </si>
  <si>
    <r>
      <rPr>
        <b/>
        <sz val="10"/>
        <color rgb="FFFF0000"/>
        <rFont val="Arial"/>
      </rPr>
      <t>This multiplier is also negative</t>
    </r>
    <r>
      <rPr>
        <sz val="10"/>
        <color theme="1"/>
        <rFont val="Arial"/>
      </rPr>
      <t>. Harder languages represent higher numbers. We believe that difficulty is in the eye of the be-coder (groan). Java might be difficult for a fortran programmer. Think of it in terms of difficulty for your team, not abstract difficulty.</t>
    </r>
  </si>
  <si>
    <t xml:space="preserve">semakin tinggi nilai yg diberikan menandakan bahasa pemrograman yg dipakai mempunyai tingkat kesulitan yg semakin tinggi. </t>
  </si>
  <si>
    <t>Calculated EF</t>
  </si>
  <si>
    <t>Software Cost Estimation With Use Case Points - Environmental Factors</t>
  </si>
  <si>
    <t xml:space="preserve">NOTE: UNTUK MENYAMAKAN SEMUA SLOT MAKA SEL E13 DI ISI 10 </t>
  </si>
  <si>
    <t>Calculations From Other Tabs</t>
  </si>
  <si>
    <t>Hours of Effort per Use Case Point References</t>
  </si>
  <si>
    <t>Effort Rate</t>
  </si>
  <si>
    <t>TCF</t>
  </si>
  <si>
    <r>
      <rPr>
        <sz val="12"/>
        <color rgb="FF800000"/>
        <rFont val="Arial"/>
      </rPr>
      <t>Technical</t>
    </r>
    <r>
      <rPr>
        <sz val="12"/>
        <color rgb="FF800000"/>
        <rFont val="Arial"/>
      </rPr>
      <t xml:space="preserve"> Complexity Factor</t>
    </r>
  </si>
  <si>
    <t>Karner (1993)</t>
  </si>
  <si>
    <t>EF</t>
  </si>
  <si>
    <r>
      <rPr>
        <sz val="12"/>
        <color rgb="FF800000"/>
        <rFont val="Arial"/>
      </rPr>
      <t>Environmental</t>
    </r>
    <r>
      <rPr>
        <sz val="12"/>
        <color rgb="FF800000"/>
        <rFont val="Arial"/>
      </rPr>
      <t xml:space="preserve"> Factor</t>
    </r>
  </si>
  <si>
    <t>Schneider &amp; Winters (1998)</t>
  </si>
  <si>
    <t xml:space="preserve">20/24/36 </t>
  </si>
  <si>
    <t>UUCP</t>
  </si>
  <si>
    <r>
      <rPr>
        <sz val="12"/>
        <color theme="1"/>
        <rFont val="Arial"/>
      </rPr>
      <t xml:space="preserve">Unadjusted </t>
    </r>
    <r>
      <rPr>
        <sz val="12"/>
        <color rgb="FF800000"/>
        <rFont val="Arial"/>
      </rPr>
      <t>Use Case</t>
    </r>
    <r>
      <rPr>
        <sz val="12"/>
        <color theme="1"/>
        <rFont val="Arial"/>
      </rPr>
      <t xml:space="preserve"> Points</t>
    </r>
  </si>
  <si>
    <t>Clemmons (2006)</t>
  </si>
  <si>
    <t>AW</t>
  </si>
  <si>
    <r>
      <rPr>
        <sz val="12"/>
        <color rgb="FF800000"/>
        <rFont val="Arial"/>
      </rPr>
      <t>Actor</t>
    </r>
    <r>
      <rPr>
        <sz val="12"/>
        <color rgb="FF800000"/>
        <rFont val="Arial"/>
      </rPr>
      <t xml:space="preserve"> Weighting</t>
    </r>
  </si>
  <si>
    <t>Ochodek et al. (2011)</t>
  </si>
  <si>
    <t>4-25</t>
  </si>
  <si>
    <t>Calculation of Use Case Points</t>
  </si>
  <si>
    <t>Subriadi dkk (2014) Website Development</t>
  </si>
  <si>
    <t>8,2</t>
  </si>
  <si>
    <t>UCP</t>
  </si>
  <si>
    <t>Use Case Points</t>
  </si>
  <si>
    <t>Sholiq dkk (2014) CMS development</t>
  </si>
  <si>
    <t>4,41</t>
  </si>
  <si>
    <t>Calculation of Estimated Effort</t>
  </si>
  <si>
    <t>Ratio</t>
  </si>
  <si>
    <t>Hours of Effort per Use Case Point</t>
  </si>
  <si>
    <t>bisa diganti 20 atau 30 atau nilai konstanta apapun sesuai referensi yang valid</t>
  </si>
  <si>
    <t>Hours of Effort</t>
  </si>
  <si>
    <t>manhours</t>
  </si>
  <si>
    <t>Work time per day (hour)</t>
  </si>
  <si>
    <t>Ini bisa dikira-kira, waktu kerja per orang per hari berapa jam, (misal 8 jam/hari)</t>
  </si>
  <si>
    <t>Estimate (days)</t>
  </si>
  <si>
    <t>Cost per UCP (Rupiah)</t>
  </si>
  <si>
    <t>Ini bisa dikira-kira, honor per usecase point</t>
  </si>
  <si>
    <t>Estimate (cost)</t>
  </si>
  <si>
    <t>Software Cost Estimation With Use Case Points - Final Calculations</t>
  </si>
  <si>
    <t>Steps to Calculate Use Case Points</t>
  </si>
  <si>
    <t>For all tabs, enter values only in the highlighted cells</t>
  </si>
  <si>
    <t>Enter Technical Complexity Factors on the Technical tab</t>
  </si>
  <si>
    <t>Enter Environemental Factors on the Environmental tab</t>
  </si>
  <si>
    <t>Identify Use Cases on the Use Case tab</t>
  </si>
  <si>
    <t>Identify Actors on the Actor tab</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</si>
</sst>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_(* #,##0_);_(* \(#,##0\);_(* &quot;-&quot;??_);_(@_)"/>
    <numFmt numFmtId="166" formatCode="_-&quot;IDR&quot;* #,##0_-;\-&quot;IDR&quot;* #,##0_-;_-&quot;IDR&quot;* &quot;-&quot;_-;_-@"/>
  </numFmts>
  <fonts count="32" x14ac:knownFonts="1">
    <font>
      <sz val="10"/>
      <color rgb="FF000000"/>
      <name val="Arial"/>
      <scheme val="minor"/>
    </font>
    <font>
      <sz val="10"/>
      <color theme="1"/>
      <name val="Arial"/>
    </font>
    <font>
      <sz val="10"/>
      <name val="Arial"/>
    </font>
    <font>
      <b/>
      <sz val="12"/>
      <color rgb="FF000000"/>
      <name val="Calibri"/>
    </font>
    <font>
      <sz val="12"/>
      <color rgb="FFFFFFFF"/>
      <name val="Arial"/>
    </font>
    <font>
      <b/>
      <sz val="12"/>
      <color theme="1"/>
      <name val="Arial"/>
    </font>
    <font>
      <b/>
      <sz val="14"/>
      <color rgb="FF800000"/>
      <name val="Arial"/>
    </font>
    <font>
      <i/>
      <sz val="10"/>
      <color rgb="FFFF0000"/>
      <name val="Arial"/>
    </font>
    <font>
      <sz val="10"/>
      <color rgb="FFFFFFFF"/>
      <name val="Arial"/>
    </font>
    <font>
      <b/>
      <sz val="14"/>
      <color rgb="FFFFFFFF"/>
      <name val="Arial"/>
    </font>
    <font>
      <b/>
      <sz val="12"/>
      <color rgb="FF800000"/>
      <name val="Arial"/>
    </font>
    <font>
      <u/>
      <sz val="10"/>
      <color rgb="FF0000FF"/>
      <name val="Arial"/>
    </font>
    <font>
      <u/>
      <sz val="10"/>
      <color rgb="FF0000FF"/>
      <name val="Arial"/>
    </font>
    <font>
      <i/>
      <sz val="9"/>
      <color rgb="FFFF0000"/>
      <name val="Arial"/>
    </font>
    <font>
      <sz val="10"/>
      <color theme="1"/>
      <name val="Arial"/>
    </font>
    <font>
      <b/>
      <i/>
      <sz val="9"/>
      <color rgb="FFFF0000"/>
      <name val="Arial"/>
    </font>
    <font>
      <b/>
      <i/>
      <sz val="8"/>
      <color rgb="FFFF0000"/>
      <name val="Arial"/>
    </font>
    <font>
      <b/>
      <i/>
      <sz val="16"/>
      <color rgb="FFFF0000"/>
      <name val="Arial"/>
    </font>
    <font>
      <i/>
      <sz val="11"/>
      <color rgb="FFFF0000"/>
      <name val="Arial"/>
    </font>
    <font>
      <b/>
      <i/>
      <sz val="11"/>
      <color rgb="FFFF0000"/>
      <name val="Arial"/>
    </font>
    <font>
      <i/>
      <sz val="8"/>
      <color rgb="FFFF0000"/>
      <name val="Arial"/>
    </font>
    <font>
      <sz val="26"/>
      <color theme="0"/>
      <name val="Arial"/>
    </font>
    <font>
      <sz val="12"/>
      <color theme="1"/>
      <name val="Arial"/>
    </font>
    <font>
      <sz val="12"/>
      <color rgb="FF800000"/>
      <name val="Arial"/>
    </font>
    <font>
      <b/>
      <sz val="16"/>
      <color rgb="FF800000"/>
      <name val="Arial"/>
    </font>
    <font>
      <b/>
      <sz val="16"/>
      <color rgb="FFFFFFFF"/>
      <name val="Arial"/>
    </font>
    <font>
      <sz val="10"/>
      <color rgb="FFFF0000"/>
      <name val="Arial"/>
    </font>
    <font>
      <b/>
      <sz val="10"/>
      <color theme="1"/>
      <name val="Arial"/>
    </font>
    <font>
      <u/>
      <sz val="10"/>
      <color rgb="FF0000FF"/>
      <name val="Arial"/>
    </font>
    <font>
      <b/>
      <sz val="10"/>
      <color rgb="FFFF0000"/>
      <name val="Arial"/>
    </font>
    <font>
      <b/>
      <sz val="11"/>
      <color rgb="FFFF0000"/>
      <name val="Arial"/>
    </font>
    <font>
      <b/>
      <sz val="12"/>
      <color rgb="FFFF0000"/>
      <name val="Arial"/>
    </font>
  </fonts>
  <fills count="10">
    <fill>
      <patternFill patternType="none"/>
    </fill>
    <fill>
      <patternFill patternType="gray125"/>
    </fill>
    <fill>
      <patternFill patternType="solid">
        <fgColor rgb="FF969696"/>
        <bgColor rgb="FF969696"/>
      </patternFill>
    </fill>
    <fill>
      <patternFill patternType="solid">
        <fgColor rgb="FFFFFF00"/>
        <bgColor rgb="FFFFFF00"/>
      </patternFill>
    </fill>
    <fill>
      <patternFill patternType="solid">
        <fgColor rgb="FF800000"/>
        <bgColor rgb="FF800000"/>
      </patternFill>
    </fill>
    <fill>
      <patternFill patternType="solid">
        <fgColor rgb="FFFFFF99"/>
        <bgColor rgb="FFFFFF99"/>
      </patternFill>
    </fill>
    <fill>
      <patternFill patternType="solid">
        <fgColor rgb="FFCCC0D9"/>
        <bgColor rgb="FFCCC0D9"/>
      </patternFill>
    </fill>
    <fill>
      <patternFill patternType="solid">
        <fgColor rgb="FFFF0000"/>
        <bgColor rgb="FFFF0000"/>
      </patternFill>
    </fill>
    <fill>
      <patternFill patternType="solid">
        <fgColor rgb="FF008000"/>
        <bgColor rgb="FF008000"/>
      </patternFill>
    </fill>
    <fill>
      <patternFill patternType="solid">
        <fgColor rgb="FFFFFFFF"/>
        <bgColor rgb="FFFFFFFF"/>
      </patternFill>
    </fill>
  </fills>
  <borders count="27">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right style="medium">
        <color rgb="FF000000"/>
      </right>
      <top style="thin">
        <color rgb="FF000000"/>
      </top>
      <bottom style="thin">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top/>
      <bottom/>
      <diagonal/>
    </border>
    <border>
      <left/>
      <right/>
      <top/>
      <bottom/>
      <diagonal/>
    </border>
    <border>
      <left/>
      <right/>
      <top/>
      <bottom/>
      <diagonal/>
    </border>
    <border>
      <left/>
      <right/>
      <top style="medium">
        <color rgb="FF000000"/>
      </top>
      <bottom style="thin">
        <color rgb="FF000000"/>
      </bottom>
      <diagonal/>
    </border>
    <border>
      <left style="medium">
        <color rgb="FF000000"/>
      </left>
      <right/>
      <top style="thin">
        <color rgb="FF000000"/>
      </top>
      <bottom style="thin">
        <color rgb="FF000000"/>
      </bottom>
      <diagonal/>
    </border>
    <border>
      <left/>
      <right/>
      <top style="thin">
        <color rgb="FF000000"/>
      </top>
      <bottom style="thin">
        <color rgb="FF000000"/>
      </bottom>
      <diagonal/>
    </border>
    <border>
      <left style="medium">
        <color rgb="FF000000"/>
      </left>
      <right/>
      <top/>
      <bottom/>
      <diagonal/>
    </border>
  </borders>
  <cellStyleXfs count="1">
    <xf numFmtId="0" fontId="0" fillId="0" borderId="0"/>
  </cellStyleXfs>
  <cellXfs count="87">
    <xf numFmtId="0" fontId="0" fillId="0" borderId="0" xfId="0" applyFont="1" applyAlignment="1"/>
    <xf numFmtId="0" fontId="1" fillId="0" borderId="3" xfId="0" applyFont="1" applyBorder="1" applyAlignment="1"/>
    <xf numFmtId="0" fontId="3" fillId="0" borderId="3" xfId="0" applyFont="1" applyBorder="1" applyAlignment="1"/>
    <xf numFmtId="0" fontId="1" fillId="3" borderId="3" xfId="0" applyFont="1" applyFill="1" applyBorder="1" applyAlignment="1"/>
    <xf numFmtId="0" fontId="1" fillId="3" borderId="3" xfId="0" applyFont="1" applyFill="1" applyBorder="1" applyAlignment="1">
      <alignment horizontal="left"/>
    </xf>
    <xf numFmtId="0" fontId="1" fillId="0" borderId="0" xfId="0" applyFont="1" applyAlignment="1">
      <alignment horizontal="center"/>
    </xf>
    <xf numFmtId="0" fontId="1" fillId="0" borderId="0" xfId="0" applyFont="1" applyAlignment="1">
      <alignment wrapText="1"/>
    </xf>
    <xf numFmtId="0" fontId="1" fillId="0" borderId="0" xfId="0" applyFont="1" applyAlignment="1">
      <alignment vertical="center"/>
    </xf>
    <xf numFmtId="0" fontId="4" fillId="4" borderId="6" xfId="0" applyFont="1" applyFill="1" applyBorder="1" applyAlignment="1">
      <alignment horizontal="center" vertical="center"/>
    </xf>
    <xf numFmtId="0" fontId="4" fillId="4" borderId="6" xfId="0" applyFont="1" applyFill="1" applyBorder="1" applyAlignment="1">
      <alignment horizontal="center" vertical="center" wrapText="1"/>
    </xf>
    <xf numFmtId="0" fontId="4" fillId="4" borderId="7" xfId="0" applyFont="1" applyFill="1" applyBorder="1" applyAlignment="1">
      <alignment horizontal="center" vertical="center" wrapText="1"/>
    </xf>
    <xf numFmtId="0" fontId="1" fillId="0" borderId="8" xfId="0" applyFont="1" applyBorder="1" applyAlignment="1">
      <alignment horizontal="center" vertical="center"/>
    </xf>
    <xf numFmtId="0" fontId="5" fillId="0" borderId="3" xfId="0" applyFont="1" applyBorder="1" applyAlignment="1">
      <alignment horizontal="center" vertical="center" wrapText="1"/>
    </xf>
    <xf numFmtId="0" fontId="1" fillId="0" borderId="3" xfId="0" applyFont="1" applyBorder="1" applyAlignment="1">
      <alignment horizontal="center" vertical="center"/>
    </xf>
    <xf numFmtId="0" fontId="6" fillId="0" borderId="3" xfId="0" applyFont="1" applyBorder="1" applyAlignment="1">
      <alignment horizontal="center" vertical="center"/>
    </xf>
    <xf numFmtId="0" fontId="1" fillId="0" borderId="9" xfId="0" applyFont="1" applyBorder="1" applyAlignment="1">
      <alignment vertical="center" wrapText="1"/>
    </xf>
    <xf numFmtId="0" fontId="7" fillId="0" borderId="0" xfId="0" applyFont="1" applyAlignment="1">
      <alignment horizontal="center" vertical="center" wrapText="1"/>
    </xf>
    <xf numFmtId="0" fontId="6" fillId="0" borderId="3" xfId="0" applyFont="1" applyBorder="1" applyAlignment="1">
      <alignment horizontal="center" vertical="center"/>
    </xf>
    <xf numFmtId="0" fontId="8" fillId="4" borderId="12" xfId="0" applyFont="1" applyFill="1" applyBorder="1" applyAlignment="1">
      <alignment horizontal="center"/>
    </xf>
    <xf numFmtId="0" fontId="9" fillId="4" borderId="12" xfId="0" applyFont="1" applyFill="1" applyBorder="1" applyAlignment="1">
      <alignment horizontal="center" vertical="center"/>
    </xf>
    <xf numFmtId="0" fontId="8" fillId="4" borderId="13" xfId="0" applyFont="1" applyFill="1" applyBorder="1" applyAlignment="1">
      <alignment wrapText="1"/>
    </xf>
    <xf numFmtId="0" fontId="1" fillId="5" borderId="3" xfId="0" applyFont="1" applyFill="1" applyBorder="1" applyAlignment="1">
      <alignment horizontal="center" vertical="center" wrapText="1"/>
    </xf>
    <xf numFmtId="0" fontId="1" fillId="0" borderId="0" xfId="0" applyFont="1" applyAlignment="1">
      <alignment horizontal="center" vertical="center"/>
    </xf>
    <xf numFmtId="0" fontId="10" fillId="0" borderId="0" xfId="0" applyFont="1" applyAlignment="1">
      <alignment wrapText="1"/>
    </xf>
    <xf numFmtId="0" fontId="11" fillId="0" borderId="0" xfId="0" applyFont="1" applyAlignment="1"/>
    <xf numFmtId="0" fontId="12" fillId="0" borderId="0" xfId="0" applyFont="1" applyAlignment="1">
      <alignment wrapText="1"/>
    </xf>
    <xf numFmtId="0" fontId="13" fillId="0" borderId="0" xfId="0" applyFont="1" applyAlignment="1">
      <alignment horizontal="center" vertical="center" wrapText="1"/>
    </xf>
    <xf numFmtId="0" fontId="8" fillId="4" borderId="19" xfId="0" applyFont="1" applyFill="1" applyBorder="1" applyAlignment="1">
      <alignment wrapText="1"/>
    </xf>
    <xf numFmtId="0" fontId="1" fillId="0" borderId="0" xfId="0" applyFont="1" applyAlignment="1"/>
    <xf numFmtId="0" fontId="14" fillId="0" borderId="0" xfId="0" applyFont="1"/>
    <xf numFmtId="0" fontId="15" fillId="6" borderId="22" xfId="0" applyFont="1" applyFill="1" applyBorder="1" applyAlignment="1">
      <alignment vertical="center" wrapText="1"/>
    </xf>
    <xf numFmtId="0" fontId="6" fillId="5" borderId="3" xfId="0" applyFont="1" applyFill="1" applyBorder="1" applyAlignment="1">
      <alignment horizontal="center" vertical="center"/>
    </xf>
    <xf numFmtId="0" fontId="17" fillId="0" borderId="0" xfId="0" applyFont="1" applyAlignment="1">
      <alignment vertical="center" wrapText="1"/>
    </xf>
    <xf numFmtId="0" fontId="7" fillId="0" borderId="0" xfId="0" applyFont="1" applyAlignment="1">
      <alignment vertical="center" wrapText="1"/>
    </xf>
    <xf numFmtId="0" fontId="20" fillId="0" borderId="0" xfId="0" applyFont="1" applyAlignment="1">
      <alignment horizontal="center" vertical="center" wrapText="1"/>
    </xf>
    <xf numFmtId="0" fontId="1" fillId="0" borderId="0" xfId="0" applyFont="1" applyAlignment="1">
      <alignment horizontal="right"/>
    </xf>
    <xf numFmtId="0" fontId="23" fillId="0" borderId="3" xfId="0" applyFont="1" applyBorder="1" applyAlignment="1">
      <alignment horizontal="right"/>
    </xf>
    <xf numFmtId="0" fontId="22" fillId="0" borderId="9" xfId="0" applyFont="1" applyBorder="1" applyAlignment="1"/>
    <xf numFmtId="0" fontId="22" fillId="0" borderId="3" xfId="0" applyFont="1" applyBorder="1" applyAlignment="1">
      <alignment horizontal="left"/>
    </xf>
    <xf numFmtId="0" fontId="22" fillId="8" borderId="3" xfId="0" applyFont="1" applyFill="1" applyBorder="1" applyAlignment="1">
      <alignment horizontal="center"/>
    </xf>
    <xf numFmtId="0" fontId="22" fillId="0" borderId="3" xfId="0" applyFont="1" applyBorder="1" applyAlignment="1">
      <alignment horizontal="right"/>
    </xf>
    <xf numFmtId="49" fontId="22" fillId="8" borderId="3" xfId="0" applyNumberFormat="1" applyFont="1" applyFill="1" applyBorder="1" applyAlignment="1">
      <alignment horizontal="center"/>
    </xf>
    <xf numFmtId="164" fontId="22" fillId="0" borderId="9" xfId="0" applyNumberFormat="1" applyFont="1" applyBorder="1" applyAlignment="1"/>
    <xf numFmtId="0" fontId="22" fillId="5" borderId="9" xfId="0" applyFont="1" applyFill="1" applyBorder="1" applyAlignment="1"/>
    <xf numFmtId="165" fontId="25" fillId="4" borderId="13" xfId="0" applyNumberFormat="1" applyFont="1" applyFill="1" applyBorder="1" applyAlignment="1"/>
    <xf numFmtId="0" fontId="1" fillId="3" borderId="3" xfId="0" applyFont="1" applyFill="1" applyBorder="1" applyAlignment="1">
      <alignment horizontal="center"/>
    </xf>
    <xf numFmtId="0" fontId="26" fillId="0" borderId="0" xfId="0" applyFont="1" applyAlignment="1"/>
    <xf numFmtId="166" fontId="1" fillId="3" borderId="3" xfId="0" applyNumberFormat="1" applyFont="1" applyFill="1" applyBorder="1" applyAlignment="1">
      <alignment horizontal="center"/>
    </xf>
    <xf numFmtId="0" fontId="27" fillId="0" borderId="0" xfId="0" applyFont="1" applyAlignment="1">
      <alignment horizontal="center"/>
    </xf>
    <xf numFmtId="0" fontId="1" fillId="0" borderId="0" xfId="0" applyFont="1" applyAlignment="1">
      <alignment horizontal="left"/>
    </xf>
    <xf numFmtId="0" fontId="1" fillId="2" borderId="1" xfId="0" applyFont="1" applyFill="1" applyBorder="1" applyAlignment="1">
      <alignment horizontal="center"/>
    </xf>
    <xf numFmtId="0" fontId="2" fillId="0" borderId="2" xfId="0" applyFont="1" applyBorder="1"/>
    <xf numFmtId="0" fontId="4" fillId="4" borderId="4" xfId="0" applyFont="1" applyFill="1" applyBorder="1" applyAlignment="1">
      <alignment horizontal="center" vertical="center" wrapText="1"/>
    </xf>
    <xf numFmtId="0" fontId="2" fillId="0" borderId="5" xfId="0" applyFont="1" applyBorder="1"/>
    <xf numFmtId="0" fontId="4" fillId="4" borderId="14" xfId="0" applyFont="1" applyFill="1" applyBorder="1" applyAlignment="1">
      <alignment horizontal="center" vertical="center" wrapText="1"/>
    </xf>
    <xf numFmtId="0" fontId="2" fillId="0" borderId="15" xfId="0" applyFont="1" applyBorder="1"/>
    <xf numFmtId="0" fontId="1" fillId="5" borderId="1" xfId="0" applyFont="1" applyFill="1" applyBorder="1" applyAlignment="1">
      <alignment vertical="center" wrapText="1"/>
    </xf>
    <xf numFmtId="0" fontId="2" fillId="0" borderId="16" xfId="0" applyFont="1" applyBorder="1"/>
    <xf numFmtId="0" fontId="4" fillId="4" borderId="10" xfId="0" applyFont="1" applyFill="1" applyBorder="1" applyAlignment="1">
      <alignment horizontal="center" vertical="center"/>
    </xf>
    <xf numFmtId="0" fontId="2" fillId="0" borderId="17" xfId="0" applyFont="1" applyBorder="1"/>
    <xf numFmtId="0" fontId="2" fillId="0" borderId="18" xfId="0" applyFont="1" applyBorder="1"/>
    <xf numFmtId="0" fontId="7" fillId="0" borderId="0" xfId="0" applyFont="1" applyAlignment="1">
      <alignment horizontal="center" vertical="center" wrapText="1"/>
    </xf>
    <xf numFmtId="0" fontId="0" fillId="0" borderId="0" xfId="0" applyFont="1" applyAlignment="1"/>
    <xf numFmtId="0" fontId="2" fillId="0" borderId="11" xfId="0" applyFont="1" applyBorder="1"/>
    <xf numFmtId="0" fontId="13" fillId="0" borderId="0" xfId="0" applyFont="1" applyAlignment="1">
      <alignment horizontal="center" vertical="center" wrapText="1"/>
    </xf>
    <xf numFmtId="0" fontId="4" fillId="4" borderId="4" xfId="0" applyFont="1" applyFill="1" applyBorder="1" applyAlignment="1">
      <alignment horizontal="center" vertical="center"/>
    </xf>
    <xf numFmtId="0" fontId="15" fillId="6" borderId="20" xfId="0" applyFont="1" applyFill="1" applyBorder="1" applyAlignment="1">
      <alignment horizontal="center" vertical="center" wrapText="1"/>
    </xf>
    <xf numFmtId="0" fontId="2" fillId="0" borderId="21" xfId="0" applyFont="1" applyBorder="1"/>
    <xf numFmtId="0" fontId="16" fillId="0" borderId="0" xfId="0" applyFont="1" applyAlignment="1">
      <alignment horizontal="center" vertical="center" wrapText="1"/>
    </xf>
    <xf numFmtId="0" fontId="18" fillId="0" borderId="0" xfId="0" applyFont="1" applyAlignment="1">
      <alignment horizontal="center" vertical="center" wrapText="1"/>
    </xf>
    <xf numFmtId="0" fontId="19" fillId="6" borderId="20" xfId="0" applyFont="1" applyFill="1" applyBorder="1" applyAlignment="1">
      <alignment horizontal="center" vertical="center" wrapText="1"/>
    </xf>
    <xf numFmtId="0" fontId="1" fillId="5" borderId="20" xfId="0" applyFont="1" applyFill="1" applyBorder="1" applyAlignment="1">
      <alignment horizontal="left"/>
    </xf>
    <xf numFmtId="0" fontId="28" fillId="0" borderId="0" xfId="0" applyFont="1" applyAlignment="1">
      <alignment horizontal="left"/>
    </xf>
    <xf numFmtId="0" fontId="7" fillId="0" borderId="26" xfId="0" applyFont="1" applyBorder="1" applyAlignment="1">
      <alignment horizontal="left"/>
    </xf>
    <xf numFmtId="0" fontId="22" fillId="0" borderId="24" xfId="0" applyFont="1" applyBorder="1" applyAlignment="1"/>
    <xf numFmtId="0" fontId="2" fillId="0" borderId="25" xfId="0" applyFont="1" applyBorder="1"/>
    <xf numFmtId="0" fontId="24" fillId="9" borderId="10" xfId="0" applyFont="1" applyFill="1" applyBorder="1" applyAlignment="1">
      <alignment horizontal="right"/>
    </xf>
    <xf numFmtId="0" fontId="24" fillId="9" borderId="1" xfId="0" applyFont="1" applyFill="1" applyBorder="1" applyAlignment="1">
      <alignment horizontal="center"/>
    </xf>
    <xf numFmtId="0" fontId="4" fillId="4" borderId="1" xfId="0" applyFont="1" applyFill="1" applyBorder="1" applyAlignment="1"/>
    <xf numFmtId="0" fontId="10" fillId="0" borderId="0" xfId="0" applyFont="1" applyAlignment="1">
      <alignment vertical="center" wrapText="1"/>
    </xf>
    <xf numFmtId="0" fontId="11" fillId="0" borderId="0" xfId="0" applyFont="1" applyAlignment="1"/>
    <xf numFmtId="0" fontId="12" fillId="0" borderId="0" xfId="0" applyFont="1" applyAlignment="1">
      <alignment wrapText="1"/>
    </xf>
    <xf numFmtId="0" fontId="22" fillId="0" borderId="24" xfId="0" applyFont="1" applyBorder="1" applyAlignment="1">
      <alignment horizontal="right"/>
    </xf>
    <xf numFmtId="0" fontId="4" fillId="4" borderId="24" xfId="0" applyFont="1" applyFill="1" applyBorder="1" applyAlignment="1"/>
    <xf numFmtId="0" fontId="21" fillId="7" borderId="20" xfId="0" applyFont="1" applyFill="1" applyBorder="1" applyAlignment="1">
      <alignment horizontal="left"/>
    </xf>
    <xf numFmtId="0" fontId="4" fillId="4" borderId="4" xfId="0" applyFont="1" applyFill="1" applyBorder="1" applyAlignment="1"/>
    <xf numFmtId="0" fontId="2" fillId="0" borderId="2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15" Type="http://schemas.openxmlformats.org/officeDocument/2006/relationships/calcChain" Target="calcChain.xml"/><Relationship Id="rId4" Type="http://schemas.openxmlformats.org/officeDocument/2006/relationships/worksheet" Target="worksheets/sheet4.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hyperlink" Target="http://tynerblain.com/blog/2007/02/20/software-cost-estimation-ucp-7/" TargetMode="External"/><Relationship Id="rId2" Type="http://schemas.openxmlformats.org/officeDocument/2006/relationships/hyperlink" Target="http://tynerblain.com/blog/2007/02/16/software-cost-estimation-ucp-5/" TargetMode="External"/><Relationship Id="rId1" Type="http://schemas.openxmlformats.org/officeDocument/2006/relationships/hyperlink" Target="http://tynerblain.com/blog/2007/02/12/software-cost-estimation-ucp-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tynerblain.com/blog/2007/01/22/how-to-write-good-use-case-names/" TargetMode="External"/><Relationship Id="rId2" Type="http://schemas.openxmlformats.org/officeDocument/2006/relationships/hyperlink" Target="http://tynerblain.com/blog/2007/02/15/software-cost-esimation-ucp-4/" TargetMode="External"/><Relationship Id="rId1" Type="http://schemas.openxmlformats.org/officeDocument/2006/relationships/hyperlink" Target="http://tynerblain.com/blog/2007/02/12/software-cost-estimation-ucp-1/" TargetMode="External"/><Relationship Id="rId4" Type="http://schemas.openxmlformats.org/officeDocument/2006/relationships/hyperlink" Target="http://tynerblain.com/blog/2007/02/20/software-cost-estimation-ucp-7/"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tynerblain.com/blog/2007/02/20/software-cost-estimation-ucp-7/" TargetMode="External"/><Relationship Id="rId2" Type="http://schemas.openxmlformats.org/officeDocument/2006/relationships/hyperlink" Target="http://tynerblain.com/blog/2007/02/13/software-cost-estimation-ucp-2/" TargetMode="External"/><Relationship Id="rId1" Type="http://schemas.openxmlformats.org/officeDocument/2006/relationships/hyperlink" Target="http://tynerblain.com/blog/2007/02/12/software-cost-estimation-ucp-1/"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tynerblain.com/blog/2007/02/20/software-cost-estimation-ucp-7/" TargetMode="External"/><Relationship Id="rId2" Type="http://schemas.openxmlformats.org/officeDocument/2006/relationships/hyperlink" Target="http://tynerblain.com/blog/2007/02/14/software-cost-estimation-ucp-3/" TargetMode="External"/><Relationship Id="rId1" Type="http://schemas.openxmlformats.org/officeDocument/2006/relationships/hyperlink" Target="http://tynerblain.com/blog/2007/02/12/software-cost-estimation-ucp-1/"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tynerblain.com/blog/2007/02/20/software-cost-estimation-ucp-7/" TargetMode="External"/><Relationship Id="rId2" Type="http://schemas.openxmlformats.org/officeDocument/2006/relationships/hyperlink" Target="http://tynerblain.com/blog/2007/02/19/software-cost-estimation-ucp-6/" TargetMode="External"/><Relationship Id="rId1" Type="http://schemas.openxmlformats.org/officeDocument/2006/relationships/hyperlink" Target="http://tynerblain.com/blog/2007/02/12/software-cost-estimation-ucp-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000"/>
  <sheetViews>
    <sheetView workbookViewId="0"/>
  </sheetViews>
  <sheetFormatPr defaultColWidth="12.6328125" defaultRowHeight="15" customHeight="1" x14ac:dyDescent="0.25"/>
  <cols>
    <col min="1" max="1" width="8" customWidth="1"/>
    <col min="2" max="2" width="2" customWidth="1"/>
    <col min="3" max="3" width="60.26953125" customWidth="1"/>
    <col min="4" max="6" width="8" customWidth="1"/>
  </cols>
  <sheetData>
    <row r="1" spans="2:3" ht="12.75" customHeight="1" x14ac:dyDescent="0.25"/>
    <row r="2" spans="2:3" ht="15.75" customHeight="1" x14ac:dyDescent="0.25">
      <c r="B2" s="50" t="s">
        <v>0</v>
      </c>
      <c r="C2" s="51"/>
    </row>
    <row r="3" spans="2:3" ht="12.75" customHeight="1" x14ac:dyDescent="0.25">
      <c r="B3" s="1">
        <v>1</v>
      </c>
      <c r="C3" s="1" t="s">
        <v>1</v>
      </c>
    </row>
    <row r="4" spans="2:3" ht="12.75" customHeight="1" x14ac:dyDescent="0.25">
      <c r="B4" s="1">
        <v>2</v>
      </c>
      <c r="C4" s="1" t="s">
        <v>2</v>
      </c>
    </row>
    <row r="5" spans="2:3" ht="12.75" customHeight="1" x14ac:dyDescent="0.25">
      <c r="B5" s="1">
        <v>3</v>
      </c>
      <c r="C5" s="1" t="s">
        <v>3</v>
      </c>
    </row>
    <row r="6" spans="2:3" ht="12.75" customHeight="1" x14ac:dyDescent="0.25">
      <c r="B6" s="1">
        <v>4</v>
      </c>
      <c r="C6" s="1" t="s">
        <v>4</v>
      </c>
    </row>
    <row r="7" spans="2:3" ht="12.75" customHeight="1" x14ac:dyDescent="0.25">
      <c r="B7" s="1">
        <v>5</v>
      </c>
      <c r="C7" s="1" t="s">
        <v>5</v>
      </c>
    </row>
    <row r="8" spans="2:3" ht="12.75" customHeight="1" x14ac:dyDescent="0.25">
      <c r="B8" s="1">
        <v>6</v>
      </c>
      <c r="C8" s="1" t="s">
        <v>6</v>
      </c>
    </row>
    <row r="9" spans="2:3" ht="12.75" customHeight="1" x14ac:dyDescent="0.25"/>
    <row r="10" spans="2:3" ht="12.75" customHeight="1" x14ac:dyDescent="0.25"/>
    <row r="11" spans="2:3" ht="12.75" customHeight="1" x14ac:dyDescent="0.25"/>
    <row r="12" spans="2:3" ht="12.75" customHeight="1" x14ac:dyDescent="0.25"/>
    <row r="13" spans="2:3" ht="12.75" customHeight="1" x14ac:dyDescent="0.25"/>
    <row r="14" spans="2:3" ht="12.75" customHeight="1" x14ac:dyDescent="0.25"/>
    <row r="15" spans="2:3" ht="12.75" customHeight="1" x14ac:dyDescent="0.25"/>
    <row r="16" spans="2:3" ht="12.75" customHeight="1" x14ac:dyDescent="0.25"/>
    <row r="17" ht="12.75" customHeight="1" x14ac:dyDescent="0.25"/>
    <row r="18" ht="12.75" customHeight="1" x14ac:dyDescent="0.25"/>
    <row r="19" ht="12.75" customHeight="1" x14ac:dyDescent="0.25"/>
    <row r="20" ht="12.75" customHeight="1" x14ac:dyDescent="0.25"/>
    <row r="21" ht="12.75" customHeight="1" x14ac:dyDescent="0.25"/>
    <row r="22" ht="12.75" customHeight="1" x14ac:dyDescent="0.25"/>
    <row r="23" ht="12.75" customHeight="1" x14ac:dyDescent="0.25"/>
    <row r="24" ht="12.75" customHeight="1" x14ac:dyDescent="0.25"/>
    <row r="25" ht="12.75" customHeight="1" x14ac:dyDescent="0.25"/>
    <row r="26" ht="12.75" customHeight="1" x14ac:dyDescent="0.25"/>
    <row r="27" ht="12.75" customHeight="1" x14ac:dyDescent="0.25"/>
    <row r="28" ht="12.75" customHeight="1" x14ac:dyDescent="0.25"/>
    <row r="29" ht="12.75" customHeight="1" x14ac:dyDescent="0.25"/>
    <row r="30" ht="12.75" customHeight="1" x14ac:dyDescent="0.25"/>
    <row r="31" ht="12.75" customHeight="1" x14ac:dyDescent="0.25"/>
    <row r="32"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B2:C2"/>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tabSelected="1" workbookViewId="0"/>
  </sheetViews>
  <sheetFormatPr defaultColWidth="12.6328125" defaultRowHeight="15" customHeight="1" x14ac:dyDescent="0.25"/>
  <cols>
    <col min="1" max="1" width="13.7265625" customWidth="1"/>
    <col min="2" max="2" width="64.6328125" customWidth="1"/>
    <col min="3" max="6" width="8" customWidth="1"/>
  </cols>
  <sheetData>
    <row r="1" spans="1:2" ht="12.75" customHeight="1" x14ac:dyDescent="0.25"/>
    <row r="2" spans="1:2" ht="12.75" customHeight="1" x14ac:dyDescent="0.25"/>
    <row r="3" spans="1:2" ht="12.75" customHeight="1" x14ac:dyDescent="0.25"/>
    <row r="4" spans="1:2" ht="12.75" customHeight="1" x14ac:dyDescent="0.25"/>
    <row r="5" spans="1:2" ht="15.75" customHeight="1" x14ac:dyDescent="0.35">
      <c r="A5" s="2" t="s">
        <v>7</v>
      </c>
      <c r="B5" s="3" t="s">
        <v>8</v>
      </c>
    </row>
    <row r="6" spans="1:2" ht="15.75" customHeight="1" x14ac:dyDescent="0.35">
      <c r="A6" s="2" t="s">
        <v>9</v>
      </c>
      <c r="B6" s="4">
        <v>2200018067</v>
      </c>
    </row>
    <row r="7" spans="1:2" ht="15.75" customHeight="1" x14ac:dyDescent="0.35">
      <c r="A7" s="2" t="s">
        <v>10</v>
      </c>
      <c r="B7" s="3" t="s">
        <v>11</v>
      </c>
    </row>
    <row r="8" spans="1:2" ht="12.75" customHeight="1" x14ac:dyDescent="0.25"/>
    <row r="9" spans="1:2" ht="12.75" customHeight="1" x14ac:dyDescent="0.25"/>
    <row r="10" spans="1:2" ht="12.75" customHeight="1" x14ac:dyDescent="0.25"/>
    <row r="11" spans="1:2" ht="12.75" customHeight="1" x14ac:dyDescent="0.25"/>
    <row r="12" spans="1:2" ht="12.75" customHeight="1" x14ac:dyDescent="0.25"/>
    <row r="13" spans="1:2" ht="12.75" customHeight="1" x14ac:dyDescent="0.25"/>
    <row r="14" spans="1:2" ht="12.75" customHeight="1" x14ac:dyDescent="0.25"/>
    <row r="15" spans="1:2" ht="12.75" customHeight="1" x14ac:dyDescent="0.25"/>
    <row r="16" spans="1:2" ht="12.75" customHeight="1" x14ac:dyDescent="0.25"/>
    <row r="17" ht="12.75" customHeight="1" x14ac:dyDescent="0.25"/>
    <row r="18" ht="12.75" customHeight="1" x14ac:dyDescent="0.25"/>
    <row r="19" ht="12.75" customHeight="1" x14ac:dyDescent="0.25"/>
    <row r="20" ht="12.75" customHeight="1" x14ac:dyDescent="0.25"/>
    <row r="21" ht="12.75" customHeight="1" x14ac:dyDescent="0.25"/>
    <row r="22" ht="12.75" customHeight="1" x14ac:dyDescent="0.25"/>
    <row r="23" ht="12.75" customHeight="1" x14ac:dyDescent="0.25"/>
    <row r="24" ht="12.75" customHeight="1" x14ac:dyDescent="0.25"/>
    <row r="25" ht="12.75" customHeight="1" x14ac:dyDescent="0.25"/>
    <row r="26" ht="12.75" customHeight="1" x14ac:dyDescent="0.25"/>
    <row r="27" ht="12.75" customHeight="1" x14ac:dyDescent="0.25"/>
    <row r="28" ht="12.75" customHeight="1" x14ac:dyDescent="0.25"/>
    <row r="29" ht="12.75" customHeight="1" x14ac:dyDescent="0.25"/>
    <row r="30" ht="12.75" customHeight="1" x14ac:dyDescent="0.25"/>
    <row r="31" ht="12.75" customHeight="1" x14ac:dyDescent="0.25"/>
    <row r="32"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E11" sqref="E11:F11"/>
    </sheetView>
  </sheetViews>
  <sheetFormatPr defaultColWidth="12.6328125" defaultRowHeight="15" customHeight="1" x14ac:dyDescent="0.25"/>
  <cols>
    <col min="1" max="1" width="5.7265625" customWidth="1"/>
    <col min="2" max="2" width="8" customWidth="1"/>
    <col min="3" max="3" width="20.7265625" customWidth="1"/>
    <col min="4" max="4" width="11.7265625" customWidth="1"/>
    <col min="5" max="5" width="13.6328125" customWidth="1"/>
    <col min="6" max="6" width="61.26953125" customWidth="1"/>
    <col min="7" max="26" width="8" customWidth="1"/>
  </cols>
  <sheetData>
    <row r="1" spans="1:26" ht="13.5" customHeight="1" x14ac:dyDescent="0.25">
      <c r="C1" s="5"/>
      <c r="D1" s="5"/>
      <c r="F1" s="6"/>
    </row>
    <row r="2" spans="1:26" ht="30" customHeight="1" x14ac:dyDescent="0.25">
      <c r="A2" s="7"/>
      <c r="B2" s="52" t="s">
        <v>12</v>
      </c>
      <c r="C2" s="53"/>
      <c r="D2" s="8" t="s">
        <v>13</v>
      </c>
      <c r="E2" s="9" t="s">
        <v>14</v>
      </c>
      <c r="F2" s="10" t="s">
        <v>15</v>
      </c>
      <c r="G2" s="7"/>
      <c r="H2" s="7"/>
      <c r="I2" s="7"/>
      <c r="J2" s="7"/>
      <c r="K2" s="7"/>
      <c r="L2" s="7"/>
      <c r="M2" s="7"/>
      <c r="N2" s="7"/>
      <c r="O2" s="7"/>
      <c r="P2" s="7"/>
      <c r="Q2" s="7"/>
      <c r="R2" s="7"/>
      <c r="S2" s="7"/>
      <c r="T2" s="7"/>
      <c r="U2" s="7"/>
      <c r="V2" s="7"/>
      <c r="W2" s="7"/>
      <c r="X2" s="7"/>
      <c r="Y2" s="7"/>
      <c r="Z2" s="7"/>
    </row>
    <row r="3" spans="1:26" ht="63.75" customHeight="1" x14ac:dyDescent="0.25">
      <c r="A3" s="7"/>
      <c r="B3" s="11">
        <v>1</v>
      </c>
      <c r="C3" s="12" t="s">
        <v>16</v>
      </c>
      <c r="D3" s="13">
        <v>1</v>
      </c>
      <c r="E3" s="14">
        <v>0</v>
      </c>
      <c r="F3" s="15" t="s">
        <v>17</v>
      </c>
      <c r="G3" s="7"/>
      <c r="H3" s="61" t="s">
        <v>18</v>
      </c>
      <c r="I3" s="62"/>
      <c r="J3" s="62"/>
      <c r="K3" s="7"/>
      <c r="L3" s="7"/>
      <c r="M3" s="7"/>
      <c r="N3" s="7"/>
      <c r="O3" s="7"/>
      <c r="P3" s="7"/>
      <c r="Q3" s="7"/>
      <c r="R3" s="7"/>
      <c r="S3" s="7"/>
      <c r="T3" s="7"/>
      <c r="U3" s="7"/>
      <c r="V3" s="7"/>
      <c r="W3" s="7"/>
      <c r="X3" s="7"/>
      <c r="Y3" s="7"/>
      <c r="Z3" s="7"/>
    </row>
    <row r="4" spans="1:26" ht="38.25" customHeight="1" x14ac:dyDescent="0.25">
      <c r="A4" s="7"/>
      <c r="B4" s="11">
        <v>2</v>
      </c>
      <c r="C4" s="12" t="s">
        <v>19</v>
      </c>
      <c r="D4" s="13">
        <v>2</v>
      </c>
      <c r="E4" s="17">
        <v>0</v>
      </c>
      <c r="F4" s="15" t="s">
        <v>20</v>
      </c>
      <c r="G4" s="7"/>
      <c r="H4" s="61" t="s">
        <v>21</v>
      </c>
      <c r="I4" s="62"/>
      <c r="J4" s="62"/>
      <c r="K4" s="7"/>
      <c r="L4" s="7"/>
      <c r="M4" s="7"/>
      <c r="N4" s="7"/>
      <c r="O4" s="7"/>
      <c r="P4" s="7"/>
      <c r="Q4" s="7"/>
      <c r="R4" s="7"/>
      <c r="S4" s="7"/>
      <c r="T4" s="7"/>
      <c r="U4" s="7"/>
      <c r="V4" s="7"/>
      <c r="W4" s="7"/>
      <c r="X4" s="7"/>
      <c r="Y4" s="7"/>
      <c r="Z4" s="7"/>
    </row>
    <row r="5" spans="1:26" ht="89.25" customHeight="1" x14ac:dyDescent="0.25">
      <c r="A5" s="7"/>
      <c r="B5" s="11">
        <v>3</v>
      </c>
      <c r="C5" s="12" t="s">
        <v>22</v>
      </c>
      <c r="D5" s="13">
        <v>3</v>
      </c>
      <c r="E5" s="14">
        <v>2</v>
      </c>
      <c r="F5" s="15" t="s">
        <v>23</v>
      </c>
      <c r="G5" s="7"/>
      <c r="H5" s="61" t="s">
        <v>24</v>
      </c>
      <c r="I5" s="62"/>
      <c r="J5" s="62"/>
      <c r="K5" s="7"/>
      <c r="L5" s="7"/>
      <c r="M5" s="7"/>
      <c r="N5" s="7"/>
      <c r="O5" s="7"/>
      <c r="P5" s="7"/>
      <c r="Q5" s="7"/>
      <c r="R5" s="7"/>
      <c r="S5" s="7"/>
      <c r="T5" s="7"/>
      <c r="U5" s="7"/>
      <c r="V5" s="7"/>
      <c r="W5" s="7"/>
      <c r="X5" s="7"/>
      <c r="Y5" s="7"/>
      <c r="Z5" s="7"/>
    </row>
    <row r="6" spans="1:26" ht="18.75" customHeight="1" x14ac:dyDescent="0.25">
      <c r="B6" s="58" t="s">
        <v>25</v>
      </c>
      <c r="C6" s="63"/>
      <c r="D6" s="18"/>
      <c r="E6" s="19">
        <f t="array" ref="E6">SUM(D3:D5*E3:E5)</f>
        <v>6</v>
      </c>
      <c r="F6" s="20"/>
    </row>
    <row r="7" spans="1:26" ht="12.75" customHeight="1" x14ac:dyDescent="0.25">
      <c r="C7" s="5"/>
      <c r="D7" s="5"/>
      <c r="F7" s="6"/>
    </row>
    <row r="8" spans="1:26" ht="13.5" customHeight="1" x14ac:dyDescent="0.25">
      <c r="C8" s="5"/>
      <c r="D8" s="5"/>
      <c r="F8" s="6"/>
    </row>
    <row r="9" spans="1:26" ht="15" customHeight="1" x14ac:dyDescent="0.25">
      <c r="B9" s="52" t="s">
        <v>26</v>
      </c>
      <c r="C9" s="53"/>
      <c r="D9" s="8" t="s">
        <v>13</v>
      </c>
      <c r="E9" s="54" t="s">
        <v>27</v>
      </c>
      <c r="F9" s="55"/>
    </row>
    <row r="10" spans="1:26" ht="12.75" customHeight="1" x14ac:dyDescent="0.25">
      <c r="B10" s="11">
        <v>1</v>
      </c>
      <c r="C10" s="21" t="s">
        <v>16</v>
      </c>
      <c r="D10" s="13">
        <f t="shared" ref="D10:D17" si="0">SUMIF(C$3:C$5,C10,D$3:D$5)</f>
        <v>1</v>
      </c>
      <c r="E10" s="56"/>
      <c r="F10" s="57"/>
    </row>
    <row r="11" spans="1:26" ht="12.75" customHeight="1" x14ac:dyDescent="0.25">
      <c r="B11" s="11">
        <f t="shared" ref="B11:B17" si="1">B10+1</f>
        <v>2</v>
      </c>
      <c r="C11" s="21" t="s">
        <v>19</v>
      </c>
      <c r="D11" s="13">
        <f t="shared" si="0"/>
        <v>2</v>
      </c>
      <c r="E11" s="56"/>
      <c r="F11" s="57"/>
    </row>
    <row r="12" spans="1:26" ht="12.75" customHeight="1" x14ac:dyDescent="0.25">
      <c r="B12" s="11">
        <f t="shared" si="1"/>
        <v>3</v>
      </c>
      <c r="C12" s="21" t="s">
        <v>22</v>
      </c>
      <c r="D12" s="13">
        <f t="shared" si="0"/>
        <v>3</v>
      </c>
      <c r="E12" s="56" t="s">
        <v>28</v>
      </c>
      <c r="F12" s="57"/>
    </row>
    <row r="13" spans="1:26" ht="12.75" customHeight="1" x14ac:dyDescent="0.25">
      <c r="B13" s="11">
        <f t="shared" si="1"/>
        <v>4</v>
      </c>
      <c r="C13" s="21" t="s">
        <v>16</v>
      </c>
      <c r="D13" s="13">
        <f t="shared" si="0"/>
        <v>1</v>
      </c>
      <c r="E13" s="56"/>
      <c r="F13" s="57"/>
    </row>
    <row r="14" spans="1:26" ht="12.75" customHeight="1" x14ac:dyDescent="0.25">
      <c r="B14" s="11">
        <f t="shared" si="1"/>
        <v>5</v>
      </c>
      <c r="C14" s="21" t="s">
        <v>16</v>
      </c>
      <c r="D14" s="13">
        <f t="shared" si="0"/>
        <v>1</v>
      </c>
      <c r="E14" s="56"/>
      <c r="F14" s="57"/>
    </row>
    <row r="15" spans="1:26" ht="12.75" customHeight="1" x14ac:dyDescent="0.25">
      <c r="B15" s="11">
        <f t="shared" si="1"/>
        <v>6</v>
      </c>
      <c r="C15" s="21" t="s">
        <v>16</v>
      </c>
      <c r="D15" s="13">
        <f t="shared" si="0"/>
        <v>1</v>
      </c>
      <c r="E15" s="56"/>
      <c r="F15" s="57"/>
    </row>
    <row r="16" spans="1:26" ht="12.75" customHeight="1" x14ac:dyDescent="0.25">
      <c r="B16" s="11">
        <f t="shared" si="1"/>
        <v>7</v>
      </c>
      <c r="C16" s="21" t="s">
        <v>16</v>
      </c>
      <c r="D16" s="13">
        <f t="shared" si="0"/>
        <v>1</v>
      </c>
      <c r="E16" s="56"/>
      <c r="F16" s="57"/>
    </row>
    <row r="17" spans="1:26" ht="12.75" customHeight="1" x14ac:dyDescent="0.25">
      <c r="B17" s="11">
        <f t="shared" si="1"/>
        <v>8</v>
      </c>
      <c r="C17" s="21" t="s">
        <v>16</v>
      </c>
      <c r="D17" s="13">
        <f t="shared" si="0"/>
        <v>1</v>
      </c>
      <c r="E17" s="56"/>
      <c r="F17" s="57"/>
    </row>
    <row r="18" spans="1:26" ht="21.75" customHeight="1" x14ac:dyDescent="0.25">
      <c r="A18" s="22"/>
      <c r="B18" s="58" t="s">
        <v>29</v>
      </c>
      <c r="C18" s="59"/>
      <c r="D18" s="59"/>
      <c r="E18" s="59"/>
      <c r="F18" s="60"/>
      <c r="G18" s="22"/>
      <c r="H18" s="22"/>
      <c r="I18" s="22"/>
      <c r="J18" s="22"/>
      <c r="K18" s="22"/>
      <c r="L18" s="22"/>
      <c r="M18" s="22"/>
      <c r="N18" s="22"/>
      <c r="O18" s="22"/>
      <c r="P18" s="22"/>
      <c r="Q18" s="22"/>
      <c r="R18" s="22"/>
      <c r="S18" s="22"/>
      <c r="T18" s="22"/>
      <c r="U18" s="22"/>
      <c r="V18" s="22"/>
      <c r="W18" s="22"/>
      <c r="X18" s="22"/>
      <c r="Y18" s="22"/>
      <c r="Z18" s="22"/>
    </row>
    <row r="19" spans="1:26" ht="12.75" customHeight="1" x14ac:dyDescent="0.25">
      <c r="C19" s="5"/>
      <c r="D19" s="5"/>
      <c r="F19" s="6"/>
    </row>
    <row r="20" spans="1:26" ht="31.5" customHeight="1" x14ac:dyDescent="0.35">
      <c r="C20" s="5"/>
      <c r="D20" s="5"/>
      <c r="F20" s="23" t="s">
        <v>30</v>
      </c>
    </row>
    <row r="21" spans="1:26" ht="12.75" customHeight="1" x14ac:dyDescent="0.25">
      <c r="C21" s="5"/>
      <c r="D21" s="5"/>
      <c r="F21" s="24" t="s">
        <v>31</v>
      </c>
    </row>
    <row r="22" spans="1:26" ht="12.75" customHeight="1" x14ac:dyDescent="0.25">
      <c r="C22" s="5"/>
      <c r="D22" s="5"/>
      <c r="F22" s="24" t="s">
        <v>32</v>
      </c>
    </row>
    <row r="23" spans="1:26" ht="25.5" customHeight="1" x14ac:dyDescent="0.25">
      <c r="C23" s="5"/>
      <c r="D23" s="5"/>
      <c r="F23" s="25" t="s">
        <v>33</v>
      </c>
    </row>
    <row r="24" spans="1:26" ht="12.75" customHeight="1" x14ac:dyDescent="0.25">
      <c r="C24" s="5"/>
      <c r="D24" s="5"/>
      <c r="F24" s="6"/>
    </row>
    <row r="25" spans="1:26" ht="12.75" customHeight="1" x14ac:dyDescent="0.25">
      <c r="C25" s="5"/>
      <c r="D25" s="5"/>
      <c r="F25" s="6"/>
    </row>
    <row r="26" spans="1:26" ht="12.75" customHeight="1" x14ac:dyDescent="0.25">
      <c r="C26" s="5"/>
      <c r="D26" s="5"/>
      <c r="F26" s="6"/>
    </row>
    <row r="27" spans="1:26" ht="12.75" customHeight="1" x14ac:dyDescent="0.25">
      <c r="C27" s="5"/>
      <c r="D27" s="5"/>
      <c r="F27" s="6"/>
    </row>
    <row r="28" spans="1:26" ht="12.75" customHeight="1" x14ac:dyDescent="0.25">
      <c r="C28" s="5"/>
      <c r="D28" s="5"/>
      <c r="F28" s="6"/>
    </row>
    <row r="29" spans="1:26" ht="12.75" customHeight="1" x14ac:dyDescent="0.25">
      <c r="C29" s="5"/>
      <c r="D29" s="5"/>
      <c r="F29" s="6"/>
    </row>
    <row r="30" spans="1:26" ht="12.75" customHeight="1" x14ac:dyDescent="0.25">
      <c r="C30" s="5"/>
      <c r="D30" s="5"/>
      <c r="F30" s="6"/>
    </row>
    <row r="31" spans="1:26" ht="12.75" customHeight="1" x14ac:dyDescent="0.25">
      <c r="C31" s="5"/>
      <c r="D31" s="5"/>
      <c r="F31" s="6"/>
    </row>
    <row r="32" spans="1:26" ht="12.75" customHeight="1" x14ac:dyDescent="0.25">
      <c r="C32" s="5"/>
      <c r="D32" s="5"/>
      <c r="F32" s="6"/>
    </row>
    <row r="33" spans="3:6" ht="12.75" customHeight="1" x14ac:dyDescent="0.25">
      <c r="C33" s="5"/>
      <c r="D33" s="5"/>
      <c r="F33" s="6"/>
    </row>
    <row r="34" spans="3:6" ht="12.75" customHeight="1" x14ac:dyDescent="0.25">
      <c r="C34" s="5"/>
      <c r="D34" s="5"/>
      <c r="F34" s="6"/>
    </row>
    <row r="35" spans="3:6" ht="12.75" customHeight="1" x14ac:dyDescent="0.25">
      <c r="C35" s="5"/>
      <c r="D35" s="5"/>
      <c r="F35" s="6"/>
    </row>
    <row r="36" spans="3:6" ht="12.75" customHeight="1" x14ac:dyDescent="0.25">
      <c r="C36" s="5"/>
      <c r="D36" s="5"/>
      <c r="F36" s="6"/>
    </row>
    <row r="37" spans="3:6" ht="12.75" customHeight="1" x14ac:dyDescent="0.25">
      <c r="C37" s="5"/>
      <c r="D37" s="5"/>
      <c r="F37" s="6"/>
    </row>
    <row r="38" spans="3:6" ht="12.75" customHeight="1" x14ac:dyDescent="0.25">
      <c r="C38" s="5"/>
      <c r="D38" s="5"/>
      <c r="F38" s="6"/>
    </row>
    <row r="39" spans="3:6" ht="12.75" customHeight="1" x14ac:dyDescent="0.25">
      <c r="C39" s="5"/>
      <c r="D39" s="5"/>
      <c r="F39" s="6"/>
    </row>
    <row r="40" spans="3:6" ht="12.75" customHeight="1" x14ac:dyDescent="0.25">
      <c r="C40" s="5"/>
      <c r="D40" s="5"/>
      <c r="F40" s="6"/>
    </row>
    <row r="41" spans="3:6" ht="12.75" customHeight="1" x14ac:dyDescent="0.25">
      <c r="C41" s="5"/>
      <c r="D41" s="5"/>
      <c r="F41" s="6"/>
    </row>
    <row r="42" spans="3:6" ht="12.75" customHeight="1" x14ac:dyDescent="0.25">
      <c r="C42" s="5"/>
      <c r="D42" s="5"/>
      <c r="F42" s="6"/>
    </row>
    <row r="43" spans="3:6" ht="12.75" customHeight="1" x14ac:dyDescent="0.25">
      <c r="C43" s="5"/>
      <c r="D43" s="5"/>
      <c r="F43" s="6"/>
    </row>
    <row r="44" spans="3:6" ht="12.75" customHeight="1" x14ac:dyDescent="0.25">
      <c r="C44" s="5"/>
      <c r="D44" s="5"/>
      <c r="F44" s="6"/>
    </row>
    <row r="45" spans="3:6" ht="12.75" customHeight="1" x14ac:dyDescent="0.25">
      <c r="C45" s="5"/>
      <c r="D45" s="5"/>
      <c r="F45" s="6"/>
    </row>
    <row r="46" spans="3:6" ht="12.75" customHeight="1" x14ac:dyDescent="0.25">
      <c r="C46" s="5"/>
      <c r="D46" s="5"/>
      <c r="F46" s="6"/>
    </row>
    <row r="47" spans="3:6" ht="12.75" customHeight="1" x14ac:dyDescent="0.25">
      <c r="C47" s="5"/>
      <c r="D47" s="5"/>
      <c r="F47" s="6"/>
    </row>
    <row r="48" spans="3:6" ht="12.75" customHeight="1" x14ac:dyDescent="0.25">
      <c r="C48" s="5"/>
      <c r="D48" s="5"/>
      <c r="F48" s="6"/>
    </row>
    <row r="49" spans="3:6" ht="12.75" customHeight="1" x14ac:dyDescent="0.25">
      <c r="C49" s="5"/>
      <c r="D49" s="5"/>
      <c r="F49" s="6"/>
    </row>
    <row r="50" spans="3:6" ht="12.75" customHeight="1" x14ac:dyDescent="0.25">
      <c r="C50" s="5"/>
      <c r="D50" s="5"/>
      <c r="F50" s="6"/>
    </row>
    <row r="51" spans="3:6" ht="12.75" customHeight="1" x14ac:dyDescent="0.25">
      <c r="C51" s="5"/>
      <c r="D51" s="5"/>
      <c r="F51" s="6"/>
    </row>
    <row r="52" spans="3:6" ht="12.75" customHeight="1" x14ac:dyDescent="0.25">
      <c r="C52" s="5"/>
      <c r="D52" s="5"/>
      <c r="F52" s="6"/>
    </row>
    <row r="53" spans="3:6" ht="12.75" customHeight="1" x14ac:dyDescent="0.25">
      <c r="C53" s="5"/>
      <c r="D53" s="5"/>
      <c r="F53" s="6"/>
    </row>
    <row r="54" spans="3:6" ht="12.75" customHeight="1" x14ac:dyDescent="0.25">
      <c r="C54" s="5"/>
      <c r="D54" s="5"/>
      <c r="F54" s="6"/>
    </row>
    <row r="55" spans="3:6" ht="12.75" customHeight="1" x14ac:dyDescent="0.25">
      <c r="C55" s="5"/>
      <c r="D55" s="5"/>
      <c r="F55" s="6"/>
    </row>
    <row r="56" spans="3:6" ht="12.75" customHeight="1" x14ac:dyDescent="0.25">
      <c r="C56" s="5"/>
      <c r="D56" s="5"/>
      <c r="F56" s="6"/>
    </row>
    <row r="57" spans="3:6" ht="12.75" customHeight="1" x14ac:dyDescent="0.25">
      <c r="C57" s="5"/>
      <c r="D57" s="5"/>
      <c r="F57" s="6"/>
    </row>
    <row r="58" spans="3:6" ht="12.75" customHeight="1" x14ac:dyDescent="0.25">
      <c r="C58" s="5"/>
      <c r="D58" s="5"/>
      <c r="F58" s="6"/>
    </row>
    <row r="59" spans="3:6" ht="12.75" customHeight="1" x14ac:dyDescent="0.25">
      <c r="C59" s="5"/>
      <c r="D59" s="5"/>
      <c r="F59" s="6"/>
    </row>
    <row r="60" spans="3:6" ht="12.75" customHeight="1" x14ac:dyDescent="0.25">
      <c r="C60" s="5"/>
      <c r="D60" s="5"/>
      <c r="F60" s="6"/>
    </row>
    <row r="61" spans="3:6" ht="12.75" customHeight="1" x14ac:dyDescent="0.25">
      <c r="C61" s="5"/>
      <c r="D61" s="5"/>
      <c r="F61" s="6"/>
    </row>
    <row r="62" spans="3:6" ht="12.75" customHeight="1" x14ac:dyDescent="0.25">
      <c r="C62" s="5"/>
      <c r="D62" s="5"/>
      <c r="F62" s="6"/>
    </row>
    <row r="63" spans="3:6" ht="12.75" customHeight="1" x14ac:dyDescent="0.25">
      <c r="C63" s="5"/>
      <c r="D63" s="5"/>
      <c r="F63" s="6"/>
    </row>
    <row r="64" spans="3:6" ht="12.75" customHeight="1" x14ac:dyDescent="0.25">
      <c r="C64" s="5"/>
      <c r="D64" s="5"/>
      <c r="F64" s="6"/>
    </row>
    <row r="65" spans="3:6" ht="12.75" customHeight="1" x14ac:dyDescent="0.25">
      <c r="C65" s="5"/>
      <c r="D65" s="5"/>
      <c r="F65" s="6"/>
    </row>
    <row r="66" spans="3:6" ht="12.75" customHeight="1" x14ac:dyDescent="0.25">
      <c r="C66" s="5"/>
      <c r="D66" s="5"/>
      <c r="F66" s="6"/>
    </row>
    <row r="67" spans="3:6" ht="12.75" customHeight="1" x14ac:dyDescent="0.25">
      <c r="C67" s="5"/>
      <c r="D67" s="5"/>
      <c r="F67" s="6"/>
    </row>
    <row r="68" spans="3:6" ht="12.75" customHeight="1" x14ac:dyDescent="0.25">
      <c r="C68" s="5"/>
      <c r="D68" s="5"/>
      <c r="F68" s="6"/>
    </row>
    <row r="69" spans="3:6" ht="12.75" customHeight="1" x14ac:dyDescent="0.25">
      <c r="C69" s="5"/>
      <c r="D69" s="5"/>
      <c r="F69" s="6"/>
    </row>
    <row r="70" spans="3:6" ht="12.75" customHeight="1" x14ac:dyDescent="0.25">
      <c r="C70" s="5"/>
      <c r="D70" s="5"/>
      <c r="F70" s="6"/>
    </row>
    <row r="71" spans="3:6" ht="12.75" customHeight="1" x14ac:dyDescent="0.25">
      <c r="C71" s="5"/>
      <c r="D71" s="5"/>
      <c r="F71" s="6"/>
    </row>
    <row r="72" spans="3:6" ht="12.75" customHeight="1" x14ac:dyDescent="0.25">
      <c r="C72" s="5"/>
      <c r="D72" s="5"/>
      <c r="F72" s="6"/>
    </row>
    <row r="73" spans="3:6" ht="12.75" customHeight="1" x14ac:dyDescent="0.25">
      <c r="C73" s="5"/>
      <c r="D73" s="5"/>
      <c r="F73" s="6"/>
    </row>
    <row r="74" spans="3:6" ht="12.75" customHeight="1" x14ac:dyDescent="0.25">
      <c r="C74" s="5"/>
      <c r="D74" s="5"/>
      <c r="F74" s="6"/>
    </row>
    <row r="75" spans="3:6" ht="12.75" customHeight="1" x14ac:dyDescent="0.25">
      <c r="C75" s="5"/>
      <c r="D75" s="5"/>
      <c r="F75" s="6"/>
    </row>
    <row r="76" spans="3:6" ht="12.75" customHeight="1" x14ac:dyDescent="0.25">
      <c r="C76" s="5"/>
      <c r="D76" s="5"/>
      <c r="F76" s="6"/>
    </row>
    <row r="77" spans="3:6" ht="12.75" customHeight="1" x14ac:dyDescent="0.25">
      <c r="C77" s="5"/>
      <c r="D77" s="5"/>
      <c r="F77" s="6"/>
    </row>
    <row r="78" spans="3:6" ht="12.75" customHeight="1" x14ac:dyDescent="0.25">
      <c r="C78" s="5"/>
      <c r="D78" s="5"/>
      <c r="F78" s="6"/>
    </row>
    <row r="79" spans="3:6" ht="12.75" customHeight="1" x14ac:dyDescent="0.25">
      <c r="C79" s="5"/>
      <c r="D79" s="5"/>
      <c r="F79" s="6"/>
    </row>
    <row r="80" spans="3:6" ht="12.75" customHeight="1" x14ac:dyDescent="0.25">
      <c r="C80" s="5"/>
      <c r="D80" s="5"/>
      <c r="F80" s="6"/>
    </row>
    <row r="81" spans="3:6" ht="12.75" customHeight="1" x14ac:dyDescent="0.25">
      <c r="C81" s="5"/>
      <c r="D81" s="5"/>
      <c r="F81" s="6"/>
    </row>
    <row r="82" spans="3:6" ht="12.75" customHeight="1" x14ac:dyDescent="0.25">
      <c r="C82" s="5"/>
      <c r="D82" s="5"/>
      <c r="F82" s="6"/>
    </row>
    <row r="83" spans="3:6" ht="12.75" customHeight="1" x14ac:dyDescent="0.25">
      <c r="C83" s="5"/>
      <c r="D83" s="5"/>
      <c r="F83" s="6"/>
    </row>
    <row r="84" spans="3:6" ht="12.75" customHeight="1" x14ac:dyDescent="0.25">
      <c r="C84" s="5"/>
      <c r="D84" s="5"/>
      <c r="F84" s="6"/>
    </row>
    <row r="85" spans="3:6" ht="12.75" customHeight="1" x14ac:dyDescent="0.25">
      <c r="C85" s="5"/>
      <c r="D85" s="5"/>
      <c r="F85" s="6"/>
    </row>
    <row r="86" spans="3:6" ht="12.75" customHeight="1" x14ac:dyDescent="0.25">
      <c r="C86" s="5"/>
      <c r="D86" s="5"/>
      <c r="F86" s="6"/>
    </row>
    <row r="87" spans="3:6" ht="12.75" customHeight="1" x14ac:dyDescent="0.25">
      <c r="C87" s="5"/>
      <c r="D87" s="5"/>
      <c r="F87" s="6"/>
    </row>
    <row r="88" spans="3:6" ht="12.75" customHeight="1" x14ac:dyDescent="0.25">
      <c r="C88" s="5"/>
      <c r="D88" s="5"/>
      <c r="F88" s="6"/>
    </row>
    <row r="89" spans="3:6" ht="12.75" customHeight="1" x14ac:dyDescent="0.25">
      <c r="C89" s="5"/>
      <c r="D89" s="5"/>
      <c r="F89" s="6"/>
    </row>
    <row r="90" spans="3:6" ht="12.75" customHeight="1" x14ac:dyDescent="0.25">
      <c r="C90" s="5"/>
      <c r="D90" s="5"/>
      <c r="F90" s="6"/>
    </row>
    <row r="91" spans="3:6" ht="12.75" customHeight="1" x14ac:dyDescent="0.25">
      <c r="C91" s="5"/>
      <c r="D91" s="5"/>
      <c r="F91" s="6"/>
    </row>
    <row r="92" spans="3:6" ht="12.75" customHeight="1" x14ac:dyDescent="0.25">
      <c r="C92" s="5"/>
      <c r="D92" s="5"/>
      <c r="F92" s="6"/>
    </row>
    <row r="93" spans="3:6" ht="12.75" customHeight="1" x14ac:dyDescent="0.25">
      <c r="C93" s="5"/>
      <c r="D93" s="5"/>
      <c r="F93" s="6"/>
    </row>
    <row r="94" spans="3:6" ht="12.75" customHeight="1" x14ac:dyDescent="0.25">
      <c r="C94" s="5"/>
      <c r="D94" s="5"/>
      <c r="F94" s="6"/>
    </row>
    <row r="95" spans="3:6" ht="12.75" customHeight="1" x14ac:dyDescent="0.25">
      <c r="C95" s="5"/>
      <c r="D95" s="5"/>
      <c r="F95" s="6"/>
    </row>
    <row r="96" spans="3:6" ht="12.75" customHeight="1" x14ac:dyDescent="0.25">
      <c r="C96" s="5"/>
      <c r="D96" s="5"/>
      <c r="F96" s="6"/>
    </row>
    <row r="97" spans="3:6" ht="12.75" customHeight="1" x14ac:dyDescent="0.25">
      <c r="C97" s="5"/>
      <c r="D97" s="5"/>
      <c r="F97" s="6"/>
    </row>
    <row r="98" spans="3:6" ht="12.75" customHeight="1" x14ac:dyDescent="0.25">
      <c r="C98" s="5"/>
      <c r="D98" s="5"/>
      <c r="F98" s="6"/>
    </row>
    <row r="99" spans="3:6" ht="12.75" customHeight="1" x14ac:dyDescent="0.25">
      <c r="C99" s="5"/>
      <c r="D99" s="5"/>
      <c r="F99" s="6"/>
    </row>
    <row r="100" spans="3:6" ht="12.75" customHeight="1" x14ac:dyDescent="0.25">
      <c r="C100" s="5"/>
      <c r="D100" s="5"/>
      <c r="F100" s="6"/>
    </row>
    <row r="101" spans="3:6" ht="12.75" customHeight="1" x14ac:dyDescent="0.25">
      <c r="C101" s="5"/>
      <c r="D101" s="5"/>
      <c r="F101" s="6"/>
    </row>
    <row r="102" spans="3:6" ht="12.75" customHeight="1" x14ac:dyDescent="0.25">
      <c r="C102" s="5"/>
      <c r="D102" s="5"/>
      <c r="F102" s="6"/>
    </row>
    <row r="103" spans="3:6" ht="12.75" customHeight="1" x14ac:dyDescent="0.25">
      <c r="C103" s="5"/>
      <c r="D103" s="5"/>
      <c r="F103" s="6"/>
    </row>
    <row r="104" spans="3:6" ht="12.75" customHeight="1" x14ac:dyDescent="0.25">
      <c r="C104" s="5"/>
      <c r="D104" s="5"/>
      <c r="F104" s="6"/>
    </row>
    <row r="105" spans="3:6" ht="12.75" customHeight="1" x14ac:dyDescent="0.25">
      <c r="C105" s="5"/>
      <c r="D105" s="5"/>
      <c r="F105" s="6"/>
    </row>
    <row r="106" spans="3:6" ht="12.75" customHeight="1" x14ac:dyDescent="0.25">
      <c r="C106" s="5"/>
      <c r="D106" s="5"/>
      <c r="F106" s="6"/>
    </row>
    <row r="107" spans="3:6" ht="12.75" customHeight="1" x14ac:dyDescent="0.25">
      <c r="C107" s="5"/>
      <c r="D107" s="5"/>
      <c r="F107" s="6"/>
    </row>
    <row r="108" spans="3:6" ht="12.75" customHeight="1" x14ac:dyDescent="0.25">
      <c r="C108" s="5"/>
      <c r="D108" s="5"/>
      <c r="F108" s="6"/>
    </row>
    <row r="109" spans="3:6" ht="12.75" customHeight="1" x14ac:dyDescent="0.25">
      <c r="C109" s="5"/>
      <c r="D109" s="5"/>
      <c r="F109" s="6"/>
    </row>
    <row r="110" spans="3:6" ht="12.75" customHeight="1" x14ac:dyDescent="0.25">
      <c r="C110" s="5"/>
      <c r="D110" s="5"/>
      <c r="F110" s="6"/>
    </row>
    <row r="111" spans="3:6" ht="12.75" customHeight="1" x14ac:dyDescent="0.25">
      <c r="C111" s="5"/>
      <c r="D111" s="5"/>
      <c r="F111" s="6"/>
    </row>
    <row r="112" spans="3:6" ht="12.75" customHeight="1" x14ac:dyDescent="0.25">
      <c r="C112" s="5"/>
      <c r="D112" s="5"/>
      <c r="F112" s="6"/>
    </row>
    <row r="113" spans="3:6" ht="12.75" customHeight="1" x14ac:dyDescent="0.25">
      <c r="C113" s="5"/>
      <c r="D113" s="5"/>
      <c r="F113" s="6"/>
    </row>
    <row r="114" spans="3:6" ht="12.75" customHeight="1" x14ac:dyDescent="0.25">
      <c r="C114" s="5"/>
      <c r="D114" s="5"/>
      <c r="F114" s="6"/>
    </row>
    <row r="115" spans="3:6" ht="12.75" customHeight="1" x14ac:dyDescent="0.25">
      <c r="C115" s="5"/>
      <c r="D115" s="5"/>
      <c r="F115" s="6"/>
    </row>
    <row r="116" spans="3:6" ht="12.75" customHeight="1" x14ac:dyDescent="0.25">
      <c r="C116" s="5"/>
      <c r="D116" s="5"/>
      <c r="F116" s="6"/>
    </row>
    <row r="117" spans="3:6" ht="12.75" customHeight="1" x14ac:dyDescent="0.25">
      <c r="C117" s="5"/>
      <c r="D117" s="5"/>
      <c r="F117" s="6"/>
    </row>
    <row r="118" spans="3:6" ht="12.75" customHeight="1" x14ac:dyDescent="0.25">
      <c r="C118" s="5"/>
      <c r="D118" s="5"/>
      <c r="F118" s="6"/>
    </row>
    <row r="119" spans="3:6" ht="12.75" customHeight="1" x14ac:dyDescent="0.25">
      <c r="C119" s="5"/>
      <c r="D119" s="5"/>
      <c r="F119" s="6"/>
    </row>
    <row r="120" spans="3:6" ht="12.75" customHeight="1" x14ac:dyDescent="0.25">
      <c r="C120" s="5"/>
      <c r="D120" s="5"/>
      <c r="F120" s="6"/>
    </row>
    <row r="121" spans="3:6" ht="12.75" customHeight="1" x14ac:dyDescent="0.25">
      <c r="C121" s="5"/>
      <c r="D121" s="5"/>
      <c r="F121" s="6"/>
    </row>
    <row r="122" spans="3:6" ht="12.75" customHeight="1" x14ac:dyDescent="0.25">
      <c r="C122" s="5"/>
      <c r="D122" s="5"/>
      <c r="F122" s="6"/>
    </row>
    <row r="123" spans="3:6" ht="12.75" customHeight="1" x14ac:dyDescent="0.25">
      <c r="C123" s="5"/>
      <c r="D123" s="5"/>
      <c r="F123" s="6"/>
    </row>
    <row r="124" spans="3:6" ht="12.75" customHeight="1" x14ac:dyDescent="0.25">
      <c r="C124" s="5"/>
      <c r="D124" s="5"/>
      <c r="F124" s="6"/>
    </row>
    <row r="125" spans="3:6" ht="12.75" customHeight="1" x14ac:dyDescent="0.25">
      <c r="C125" s="5"/>
      <c r="D125" s="5"/>
      <c r="F125" s="6"/>
    </row>
    <row r="126" spans="3:6" ht="12.75" customHeight="1" x14ac:dyDescent="0.25">
      <c r="C126" s="5"/>
      <c r="D126" s="5"/>
      <c r="F126" s="6"/>
    </row>
    <row r="127" spans="3:6" ht="12.75" customHeight="1" x14ac:dyDescent="0.25">
      <c r="C127" s="5"/>
      <c r="D127" s="5"/>
      <c r="F127" s="6"/>
    </row>
    <row r="128" spans="3:6" ht="12.75" customHeight="1" x14ac:dyDescent="0.25">
      <c r="C128" s="5"/>
      <c r="D128" s="5"/>
      <c r="F128" s="6"/>
    </row>
    <row r="129" spans="3:6" ht="12.75" customHeight="1" x14ac:dyDescent="0.25">
      <c r="C129" s="5"/>
      <c r="D129" s="5"/>
      <c r="F129" s="6"/>
    </row>
    <row r="130" spans="3:6" ht="12.75" customHeight="1" x14ac:dyDescent="0.25">
      <c r="C130" s="5"/>
      <c r="D130" s="5"/>
      <c r="F130" s="6"/>
    </row>
    <row r="131" spans="3:6" ht="12.75" customHeight="1" x14ac:dyDescent="0.25">
      <c r="C131" s="5"/>
      <c r="D131" s="5"/>
      <c r="F131" s="6"/>
    </row>
    <row r="132" spans="3:6" ht="12.75" customHeight="1" x14ac:dyDescent="0.25">
      <c r="C132" s="5"/>
      <c r="D132" s="5"/>
      <c r="F132" s="6"/>
    </row>
    <row r="133" spans="3:6" ht="12.75" customHeight="1" x14ac:dyDescent="0.25">
      <c r="C133" s="5"/>
      <c r="D133" s="5"/>
      <c r="F133" s="6"/>
    </row>
    <row r="134" spans="3:6" ht="12.75" customHeight="1" x14ac:dyDescent="0.25">
      <c r="C134" s="5"/>
      <c r="D134" s="5"/>
      <c r="F134" s="6"/>
    </row>
    <row r="135" spans="3:6" ht="12.75" customHeight="1" x14ac:dyDescent="0.25">
      <c r="C135" s="5"/>
      <c r="D135" s="5"/>
      <c r="F135" s="6"/>
    </row>
    <row r="136" spans="3:6" ht="12.75" customHeight="1" x14ac:dyDescent="0.25">
      <c r="C136" s="5"/>
      <c r="D136" s="5"/>
      <c r="F136" s="6"/>
    </row>
    <row r="137" spans="3:6" ht="12.75" customHeight="1" x14ac:dyDescent="0.25">
      <c r="C137" s="5"/>
      <c r="D137" s="5"/>
      <c r="F137" s="6"/>
    </row>
    <row r="138" spans="3:6" ht="12.75" customHeight="1" x14ac:dyDescent="0.25">
      <c r="C138" s="5"/>
      <c r="D138" s="5"/>
      <c r="F138" s="6"/>
    </row>
    <row r="139" spans="3:6" ht="12.75" customHeight="1" x14ac:dyDescent="0.25">
      <c r="C139" s="5"/>
      <c r="D139" s="5"/>
      <c r="F139" s="6"/>
    </row>
    <row r="140" spans="3:6" ht="12.75" customHeight="1" x14ac:dyDescent="0.25">
      <c r="C140" s="5"/>
      <c r="D140" s="5"/>
      <c r="F140" s="6"/>
    </row>
    <row r="141" spans="3:6" ht="12.75" customHeight="1" x14ac:dyDescent="0.25">
      <c r="C141" s="5"/>
      <c r="D141" s="5"/>
      <c r="F141" s="6"/>
    </row>
    <row r="142" spans="3:6" ht="12.75" customHeight="1" x14ac:dyDescent="0.25">
      <c r="C142" s="5"/>
      <c r="D142" s="5"/>
      <c r="F142" s="6"/>
    </row>
    <row r="143" spans="3:6" ht="12.75" customHeight="1" x14ac:dyDescent="0.25">
      <c r="C143" s="5"/>
      <c r="D143" s="5"/>
      <c r="F143" s="6"/>
    </row>
    <row r="144" spans="3:6" ht="12.75" customHeight="1" x14ac:dyDescent="0.25">
      <c r="C144" s="5"/>
      <c r="D144" s="5"/>
      <c r="F144" s="6"/>
    </row>
    <row r="145" spans="3:6" ht="12.75" customHeight="1" x14ac:dyDescent="0.25">
      <c r="C145" s="5"/>
      <c r="D145" s="5"/>
      <c r="F145" s="6"/>
    </row>
    <row r="146" spans="3:6" ht="12.75" customHeight="1" x14ac:dyDescent="0.25">
      <c r="C146" s="5"/>
      <c r="D146" s="5"/>
      <c r="F146" s="6"/>
    </row>
    <row r="147" spans="3:6" ht="12.75" customHeight="1" x14ac:dyDescent="0.25">
      <c r="C147" s="5"/>
      <c r="D147" s="5"/>
      <c r="F147" s="6"/>
    </row>
    <row r="148" spans="3:6" ht="12.75" customHeight="1" x14ac:dyDescent="0.25">
      <c r="C148" s="5"/>
      <c r="D148" s="5"/>
      <c r="F148" s="6"/>
    </row>
    <row r="149" spans="3:6" ht="12.75" customHeight="1" x14ac:dyDescent="0.25">
      <c r="C149" s="5"/>
      <c r="D149" s="5"/>
      <c r="F149" s="6"/>
    </row>
    <row r="150" spans="3:6" ht="12.75" customHeight="1" x14ac:dyDescent="0.25">
      <c r="C150" s="5"/>
      <c r="D150" s="5"/>
      <c r="F150" s="6"/>
    </row>
    <row r="151" spans="3:6" ht="12.75" customHeight="1" x14ac:dyDescent="0.25">
      <c r="C151" s="5"/>
      <c r="D151" s="5"/>
      <c r="F151" s="6"/>
    </row>
    <row r="152" spans="3:6" ht="12.75" customHeight="1" x14ac:dyDescent="0.25">
      <c r="C152" s="5"/>
      <c r="D152" s="5"/>
      <c r="F152" s="6"/>
    </row>
    <row r="153" spans="3:6" ht="12.75" customHeight="1" x14ac:dyDescent="0.25">
      <c r="C153" s="5"/>
      <c r="D153" s="5"/>
      <c r="F153" s="6"/>
    </row>
    <row r="154" spans="3:6" ht="12.75" customHeight="1" x14ac:dyDescent="0.25">
      <c r="C154" s="5"/>
      <c r="D154" s="5"/>
      <c r="F154" s="6"/>
    </row>
    <row r="155" spans="3:6" ht="12.75" customHeight="1" x14ac:dyDescent="0.25">
      <c r="C155" s="5"/>
      <c r="D155" s="5"/>
      <c r="F155" s="6"/>
    </row>
    <row r="156" spans="3:6" ht="12.75" customHeight="1" x14ac:dyDescent="0.25">
      <c r="C156" s="5"/>
      <c r="D156" s="5"/>
      <c r="F156" s="6"/>
    </row>
    <row r="157" spans="3:6" ht="12.75" customHeight="1" x14ac:dyDescent="0.25">
      <c r="C157" s="5"/>
      <c r="D157" s="5"/>
      <c r="F157" s="6"/>
    </row>
    <row r="158" spans="3:6" ht="12.75" customHeight="1" x14ac:dyDescent="0.25">
      <c r="C158" s="5"/>
      <c r="D158" s="5"/>
      <c r="F158" s="6"/>
    </row>
    <row r="159" spans="3:6" ht="12.75" customHeight="1" x14ac:dyDescent="0.25">
      <c r="C159" s="5"/>
      <c r="D159" s="5"/>
      <c r="F159" s="6"/>
    </row>
    <row r="160" spans="3:6" ht="12.75" customHeight="1" x14ac:dyDescent="0.25">
      <c r="C160" s="5"/>
      <c r="D160" s="5"/>
      <c r="F160" s="6"/>
    </row>
    <row r="161" spans="3:6" ht="12.75" customHeight="1" x14ac:dyDescent="0.25">
      <c r="C161" s="5"/>
      <c r="D161" s="5"/>
      <c r="F161" s="6"/>
    </row>
    <row r="162" spans="3:6" ht="12.75" customHeight="1" x14ac:dyDescent="0.25">
      <c r="C162" s="5"/>
      <c r="D162" s="5"/>
      <c r="F162" s="6"/>
    </row>
    <row r="163" spans="3:6" ht="12.75" customHeight="1" x14ac:dyDescent="0.25">
      <c r="C163" s="5"/>
      <c r="D163" s="5"/>
      <c r="F163" s="6"/>
    </row>
    <row r="164" spans="3:6" ht="12.75" customHeight="1" x14ac:dyDescent="0.25">
      <c r="C164" s="5"/>
      <c r="D164" s="5"/>
      <c r="F164" s="6"/>
    </row>
    <row r="165" spans="3:6" ht="12.75" customHeight="1" x14ac:dyDescent="0.25">
      <c r="C165" s="5"/>
      <c r="D165" s="5"/>
      <c r="F165" s="6"/>
    </row>
    <row r="166" spans="3:6" ht="12.75" customHeight="1" x14ac:dyDescent="0.25">
      <c r="C166" s="5"/>
      <c r="D166" s="5"/>
      <c r="F166" s="6"/>
    </row>
    <row r="167" spans="3:6" ht="12.75" customHeight="1" x14ac:dyDescent="0.25">
      <c r="C167" s="5"/>
      <c r="D167" s="5"/>
      <c r="F167" s="6"/>
    </row>
    <row r="168" spans="3:6" ht="12.75" customHeight="1" x14ac:dyDescent="0.25">
      <c r="C168" s="5"/>
      <c r="D168" s="5"/>
      <c r="F168" s="6"/>
    </row>
    <row r="169" spans="3:6" ht="12.75" customHeight="1" x14ac:dyDescent="0.25">
      <c r="C169" s="5"/>
      <c r="D169" s="5"/>
      <c r="F169" s="6"/>
    </row>
    <row r="170" spans="3:6" ht="12.75" customHeight="1" x14ac:dyDescent="0.25">
      <c r="C170" s="5"/>
      <c r="D170" s="5"/>
      <c r="F170" s="6"/>
    </row>
    <row r="171" spans="3:6" ht="12.75" customHeight="1" x14ac:dyDescent="0.25">
      <c r="C171" s="5"/>
      <c r="D171" s="5"/>
      <c r="F171" s="6"/>
    </row>
    <row r="172" spans="3:6" ht="12.75" customHeight="1" x14ac:dyDescent="0.25">
      <c r="C172" s="5"/>
      <c r="D172" s="5"/>
      <c r="F172" s="6"/>
    </row>
    <row r="173" spans="3:6" ht="12.75" customHeight="1" x14ac:dyDescent="0.25">
      <c r="C173" s="5"/>
      <c r="D173" s="5"/>
      <c r="F173" s="6"/>
    </row>
    <row r="174" spans="3:6" ht="12.75" customHeight="1" x14ac:dyDescent="0.25">
      <c r="C174" s="5"/>
      <c r="D174" s="5"/>
      <c r="F174" s="6"/>
    </row>
    <row r="175" spans="3:6" ht="12.75" customHeight="1" x14ac:dyDescent="0.25">
      <c r="C175" s="5"/>
      <c r="D175" s="5"/>
      <c r="F175" s="6"/>
    </row>
    <row r="176" spans="3:6" ht="12.75" customHeight="1" x14ac:dyDescent="0.25">
      <c r="C176" s="5"/>
      <c r="D176" s="5"/>
      <c r="F176" s="6"/>
    </row>
    <row r="177" spans="3:6" ht="12.75" customHeight="1" x14ac:dyDescent="0.25">
      <c r="C177" s="5"/>
      <c r="D177" s="5"/>
      <c r="F177" s="6"/>
    </row>
    <row r="178" spans="3:6" ht="12.75" customHeight="1" x14ac:dyDescent="0.25">
      <c r="C178" s="5"/>
      <c r="D178" s="5"/>
      <c r="F178" s="6"/>
    </row>
    <row r="179" spans="3:6" ht="12.75" customHeight="1" x14ac:dyDescent="0.25">
      <c r="C179" s="5"/>
      <c r="D179" s="5"/>
      <c r="F179" s="6"/>
    </row>
    <row r="180" spans="3:6" ht="12.75" customHeight="1" x14ac:dyDescent="0.25">
      <c r="C180" s="5"/>
      <c r="D180" s="5"/>
      <c r="F180" s="6"/>
    </row>
    <row r="181" spans="3:6" ht="12.75" customHeight="1" x14ac:dyDescent="0.25">
      <c r="C181" s="5"/>
      <c r="D181" s="5"/>
      <c r="F181" s="6"/>
    </row>
    <row r="182" spans="3:6" ht="12.75" customHeight="1" x14ac:dyDescent="0.25">
      <c r="C182" s="5"/>
      <c r="D182" s="5"/>
      <c r="F182" s="6"/>
    </row>
    <row r="183" spans="3:6" ht="12.75" customHeight="1" x14ac:dyDescent="0.25">
      <c r="C183" s="5"/>
      <c r="D183" s="5"/>
      <c r="F183" s="6"/>
    </row>
    <row r="184" spans="3:6" ht="12.75" customHeight="1" x14ac:dyDescent="0.25">
      <c r="C184" s="5"/>
      <c r="D184" s="5"/>
      <c r="F184" s="6"/>
    </row>
    <row r="185" spans="3:6" ht="12.75" customHeight="1" x14ac:dyDescent="0.25">
      <c r="C185" s="5"/>
      <c r="D185" s="5"/>
      <c r="F185" s="6"/>
    </row>
    <row r="186" spans="3:6" ht="12.75" customHeight="1" x14ac:dyDescent="0.25">
      <c r="C186" s="5"/>
      <c r="D186" s="5"/>
      <c r="F186" s="6"/>
    </row>
    <row r="187" spans="3:6" ht="12.75" customHeight="1" x14ac:dyDescent="0.25">
      <c r="C187" s="5"/>
      <c r="D187" s="5"/>
      <c r="F187" s="6"/>
    </row>
    <row r="188" spans="3:6" ht="12.75" customHeight="1" x14ac:dyDescent="0.25">
      <c r="C188" s="5"/>
      <c r="D188" s="5"/>
      <c r="F188" s="6"/>
    </row>
    <row r="189" spans="3:6" ht="12.75" customHeight="1" x14ac:dyDescent="0.25">
      <c r="C189" s="5"/>
      <c r="D189" s="5"/>
      <c r="F189" s="6"/>
    </row>
    <row r="190" spans="3:6" ht="12.75" customHeight="1" x14ac:dyDescent="0.25">
      <c r="C190" s="5"/>
      <c r="D190" s="5"/>
      <c r="F190" s="6"/>
    </row>
    <row r="191" spans="3:6" ht="12.75" customHeight="1" x14ac:dyDescent="0.25">
      <c r="C191" s="5"/>
      <c r="D191" s="5"/>
      <c r="F191" s="6"/>
    </row>
    <row r="192" spans="3:6" ht="12.75" customHeight="1" x14ac:dyDescent="0.25">
      <c r="C192" s="5"/>
      <c r="D192" s="5"/>
      <c r="F192" s="6"/>
    </row>
    <row r="193" spans="3:6" ht="12.75" customHeight="1" x14ac:dyDescent="0.25">
      <c r="C193" s="5"/>
      <c r="D193" s="5"/>
      <c r="F193" s="6"/>
    </row>
    <row r="194" spans="3:6" ht="12.75" customHeight="1" x14ac:dyDescent="0.25">
      <c r="C194" s="5"/>
      <c r="D194" s="5"/>
      <c r="F194" s="6"/>
    </row>
    <row r="195" spans="3:6" ht="12.75" customHeight="1" x14ac:dyDescent="0.25">
      <c r="C195" s="5"/>
      <c r="D195" s="5"/>
      <c r="F195" s="6"/>
    </row>
    <row r="196" spans="3:6" ht="12.75" customHeight="1" x14ac:dyDescent="0.25">
      <c r="C196" s="5"/>
      <c r="D196" s="5"/>
      <c r="F196" s="6"/>
    </row>
    <row r="197" spans="3:6" ht="12.75" customHeight="1" x14ac:dyDescent="0.25">
      <c r="C197" s="5"/>
      <c r="D197" s="5"/>
      <c r="F197" s="6"/>
    </row>
    <row r="198" spans="3:6" ht="12.75" customHeight="1" x14ac:dyDescent="0.25">
      <c r="C198" s="5"/>
      <c r="D198" s="5"/>
      <c r="F198" s="6"/>
    </row>
    <row r="199" spans="3:6" ht="12.75" customHeight="1" x14ac:dyDescent="0.25">
      <c r="C199" s="5"/>
      <c r="D199" s="5"/>
      <c r="F199" s="6"/>
    </row>
    <row r="200" spans="3:6" ht="12.75" customHeight="1" x14ac:dyDescent="0.25">
      <c r="C200" s="5"/>
      <c r="D200" s="5"/>
      <c r="F200" s="6"/>
    </row>
    <row r="201" spans="3:6" ht="12.75" customHeight="1" x14ac:dyDescent="0.25">
      <c r="C201" s="5"/>
      <c r="D201" s="5"/>
      <c r="F201" s="6"/>
    </row>
    <row r="202" spans="3:6" ht="12.75" customHeight="1" x14ac:dyDescent="0.25">
      <c r="C202" s="5"/>
      <c r="D202" s="5"/>
      <c r="F202" s="6"/>
    </row>
    <row r="203" spans="3:6" ht="12.75" customHeight="1" x14ac:dyDescent="0.25">
      <c r="C203" s="5"/>
      <c r="D203" s="5"/>
      <c r="F203" s="6"/>
    </row>
    <row r="204" spans="3:6" ht="12.75" customHeight="1" x14ac:dyDescent="0.25">
      <c r="C204" s="5"/>
      <c r="D204" s="5"/>
      <c r="F204" s="6"/>
    </row>
    <row r="205" spans="3:6" ht="12.75" customHeight="1" x14ac:dyDescent="0.25">
      <c r="C205" s="5"/>
      <c r="D205" s="5"/>
      <c r="F205" s="6"/>
    </row>
    <row r="206" spans="3:6" ht="12.75" customHeight="1" x14ac:dyDescent="0.25">
      <c r="C206" s="5"/>
      <c r="D206" s="5"/>
      <c r="F206" s="6"/>
    </row>
    <row r="207" spans="3:6" ht="12.75" customHeight="1" x14ac:dyDescent="0.25">
      <c r="C207" s="5"/>
      <c r="D207" s="5"/>
      <c r="F207" s="6"/>
    </row>
    <row r="208" spans="3:6" ht="12.75" customHeight="1" x14ac:dyDescent="0.25">
      <c r="C208" s="5"/>
      <c r="D208" s="5"/>
      <c r="F208" s="6"/>
    </row>
    <row r="209" spans="3:6" ht="12.75" customHeight="1" x14ac:dyDescent="0.25">
      <c r="C209" s="5"/>
      <c r="D209" s="5"/>
      <c r="F209" s="6"/>
    </row>
    <row r="210" spans="3:6" ht="12.75" customHeight="1" x14ac:dyDescent="0.25">
      <c r="C210" s="5"/>
      <c r="D210" s="5"/>
      <c r="F210" s="6"/>
    </row>
    <row r="211" spans="3:6" ht="12.75" customHeight="1" x14ac:dyDescent="0.25">
      <c r="C211" s="5"/>
      <c r="D211" s="5"/>
      <c r="F211" s="6"/>
    </row>
    <row r="212" spans="3:6" ht="12.75" customHeight="1" x14ac:dyDescent="0.25">
      <c r="C212" s="5"/>
      <c r="D212" s="5"/>
      <c r="F212" s="6"/>
    </row>
    <row r="213" spans="3:6" ht="12.75" customHeight="1" x14ac:dyDescent="0.25">
      <c r="C213" s="5"/>
      <c r="D213" s="5"/>
      <c r="F213" s="6"/>
    </row>
    <row r="214" spans="3:6" ht="12.75" customHeight="1" x14ac:dyDescent="0.25">
      <c r="C214" s="5"/>
      <c r="D214" s="5"/>
      <c r="F214" s="6"/>
    </row>
    <row r="215" spans="3:6" ht="12.75" customHeight="1" x14ac:dyDescent="0.25">
      <c r="C215" s="5"/>
      <c r="D215" s="5"/>
      <c r="F215" s="6"/>
    </row>
    <row r="216" spans="3:6" ht="12.75" customHeight="1" x14ac:dyDescent="0.25">
      <c r="C216" s="5"/>
      <c r="D216" s="5"/>
      <c r="F216" s="6"/>
    </row>
    <row r="217" spans="3:6" ht="12.75" customHeight="1" x14ac:dyDescent="0.25">
      <c r="C217" s="5"/>
      <c r="D217" s="5"/>
      <c r="F217" s="6"/>
    </row>
    <row r="218" spans="3:6" ht="12.75" customHeight="1" x14ac:dyDescent="0.25">
      <c r="C218" s="5"/>
      <c r="D218" s="5"/>
      <c r="F218" s="6"/>
    </row>
    <row r="219" spans="3:6" ht="12.75" customHeight="1" x14ac:dyDescent="0.25">
      <c r="C219" s="5"/>
      <c r="D219" s="5"/>
      <c r="F219" s="6"/>
    </row>
    <row r="220" spans="3:6" ht="12.75" customHeight="1" x14ac:dyDescent="0.25">
      <c r="C220" s="5"/>
      <c r="D220" s="5"/>
      <c r="F220" s="6"/>
    </row>
    <row r="221" spans="3:6" ht="12.75" customHeight="1" x14ac:dyDescent="0.25">
      <c r="C221" s="5"/>
      <c r="D221" s="5"/>
      <c r="F221" s="6"/>
    </row>
    <row r="222" spans="3:6" ht="12.75" customHeight="1" x14ac:dyDescent="0.25">
      <c r="C222" s="5"/>
      <c r="D222" s="5"/>
      <c r="F222" s="6"/>
    </row>
    <row r="223" spans="3:6" ht="12.75" customHeight="1" x14ac:dyDescent="0.25">
      <c r="C223" s="5"/>
      <c r="D223" s="5"/>
      <c r="F223" s="6"/>
    </row>
    <row r="224" spans="3: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6">
    <mergeCell ref="B2:C2"/>
    <mergeCell ref="H3:J3"/>
    <mergeCell ref="H4:J4"/>
    <mergeCell ref="H5:J5"/>
    <mergeCell ref="B6:C6"/>
    <mergeCell ref="B9:C9"/>
    <mergeCell ref="E9:F9"/>
    <mergeCell ref="E17:F17"/>
    <mergeCell ref="B18:F18"/>
    <mergeCell ref="E10:F10"/>
    <mergeCell ref="E11:F11"/>
    <mergeCell ref="E12:F12"/>
    <mergeCell ref="E13:F13"/>
    <mergeCell ref="E14:F14"/>
    <mergeCell ref="E15:F15"/>
    <mergeCell ref="E16:F16"/>
  </mergeCells>
  <dataValidations count="1">
    <dataValidation type="list" allowBlank="1" showInputMessage="1" showErrorMessage="1" prompt=" - " sqref="C10:C17">
      <formula1>$C$3:$C$5</formula1>
    </dataValidation>
  </dataValidations>
  <hyperlinks>
    <hyperlink ref="F21" r:id="rId1"/>
    <hyperlink ref="F22" r:id="rId2"/>
    <hyperlink ref="F23" r:id="rId3"/>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E1" workbookViewId="0">
      <selection activeCell="F4" sqref="F4"/>
    </sheetView>
  </sheetViews>
  <sheetFormatPr defaultColWidth="12.6328125" defaultRowHeight="15" customHeight="1" x14ac:dyDescent="0.25"/>
  <cols>
    <col min="1" max="1" width="5.7265625" customWidth="1"/>
    <col min="2" max="2" width="8" customWidth="1"/>
    <col min="3" max="3" width="20.7265625" customWidth="1"/>
    <col min="4" max="4" width="11.7265625" customWidth="1"/>
    <col min="5" max="5" width="13.6328125" customWidth="1"/>
    <col min="6" max="6" width="61.26953125" customWidth="1"/>
    <col min="7" max="26" width="8" customWidth="1"/>
  </cols>
  <sheetData>
    <row r="1" spans="1:26" ht="13.5" customHeight="1" x14ac:dyDescent="0.25">
      <c r="C1" s="5"/>
      <c r="D1" s="5"/>
      <c r="F1" s="6"/>
    </row>
    <row r="2" spans="1:26" ht="30" customHeight="1" x14ac:dyDescent="0.25">
      <c r="A2" s="7"/>
      <c r="B2" s="52" t="s">
        <v>34</v>
      </c>
      <c r="C2" s="53"/>
      <c r="D2" s="8" t="s">
        <v>13</v>
      </c>
      <c r="E2" s="9" t="s">
        <v>35</v>
      </c>
      <c r="F2" s="10" t="s">
        <v>15</v>
      </c>
      <c r="G2" s="7"/>
      <c r="H2" s="7"/>
      <c r="I2" s="7"/>
      <c r="J2" s="7"/>
      <c r="K2" s="7"/>
      <c r="L2" s="7"/>
      <c r="M2" s="7"/>
      <c r="N2" s="7"/>
      <c r="O2" s="7"/>
      <c r="P2" s="7"/>
      <c r="Q2" s="7"/>
      <c r="R2" s="7"/>
      <c r="S2" s="7"/>
      <c r="T2" s="7"/>
      <c r="U2" s="7"/>
      <c r="V2" s="7"/>
      <c r="W2" s="7"/>
      <c r="X2" s="7"/>
      <c r="Y2" s="7"/>
      <c r="Z2" s="7"/>
    </row>
    <row r="3" spans="1:26" ht="18" customHeight="1" x14ac:dyDescent="0.25">
      <c r="A3" s="7"/>
      <c r="B3" s="11">
        <v>1</v>
      </c>
      <c r="C3" s="12" t="s">
        <v>16</v>
      </c>
      <c r="D3" s="13">
        <v>5</v>
      </c>
      <c r="E3" s="14">
        <v>12</v>
      </c>
      <c r="F3" s="15" t="s">
        <v>36</v>
      </c>
      <c r="G3" s="7"/>
      <c r="H3" s="64" t="s">
        <v>37</v>
      </c>
      <c r="I3" s="62"/>
      <c r="J3" s="62"/>
      <c r="K3" s="62"/>
      <c r="L3" s="7"/>
      <c r="M3" s="7"/>
      <c r="N3" s="7"/>
      <c r="O3" s="7"/>
      <c r="P3" s="7"/>
      <c r="Q3" s="7"/>
      <c r="R3" s="7"/>
      <c r="S3" s="7"/>
      <c r="T3" s="7"/>
      <c r="U3" s="7"/>
      <c r="V3" s="7"/>
      <c r="W3" s="7"/>
      <c r="X3" s="7"/>
      <c r="Y3" s="7"/>
      <c r="Z3" s="7"/>
    </row>
    <row r="4" spans="1:26" ht="18" customHeight="1" x14ac:dyDescent="0.25">
      <c r="A4" s="7"/>
      <c r="B4" s="11">
        <v>2</v>
      </c>
      <c r="C4" s="12" t="s">
        <v>19</v>
      </c>
      <c r="D4" s="13">
        <v>10</v>
      </c>
      <c r="E4" s="17"/>
      <c r="F4" s="15" t="s">
        <v>38</v>
      </c>
      <c r="G4" s="7"/>
      <c r="H4" s="62"/>
      <c r="I4" s="62"/>
      <c r="J4" s="62"/>
      <c r="K4" s="62"/>
      <c r="L4" s="7"/>
      <c r="M4" s="7"/>
      <c r="N4" s="7"/>
      <c r="O4" s="7"/>
      <c r="P4" s="7"/>
      <c r="Q4" s="7"/>
      <c r="R4" s="7"/>
      <c r="S4" s="7"/>
      <c r="T4" s="7"/>
      <c r="U4" s="7"/>
      <c r="V4" s="7"/>
      <c r="W4" s="7"/>
      <c r="X4" s="7"/>
      <c r="Y4" s="7"/>
      <c r="Z4" s="7"/>
    </row>
    <row r="5" spans="1:26" ht="18" customHeight="1" x14ac:dyDescent="0.25">
      <c r="A5" s="7"/>
      <c r="B5" s="11">
        <v>3</v>
      </c>
      <c r="C5" s="12" t="s">
        <v>22</v>
      </c>
      <c r="D5" s="13">
        <v>15</v>
      </c>
      <c r="E5" s="17">
        <v>0</v>
      </c>
      <c r="F5" s="15" t="s">
        <v>39</v>
      </c>
      <c r="G5" s="7"/>
      <c r="H5" s="62"/>
      <c r="I5" s="62"/>
      <c r="J5" s="62"/>
      <c r="K5" s="62"/>
      <c r="L5" s="7"/>
      <c r="M5" s="7"/>
      <c r="N5" s="7"/>
      <c r="O5" s="7"/>
      <c r="P5" s="7"/>
      <c r="Q5" s="7"/>
      <c r="R5" s="7"/>
      <c r="S5" s="7"/>
      <c r="T5" s="7"/>
      <c r="U5" s="7"/>
      <c r="V5" s="7"/>
      <c r="W5" s="7"/>
      <c r="X5" s="7"/>
      <c r="Y5" s="7"/>
      <c r="Z5" s="7"/>
    </row>
    <row r="6" spans="1:26" ht="18.75" customHeight="1" x14ac:dyDescent="0.25">
      <c r="B6" s="58" t="s">
        <v>40</v>
      </c>
      <c r="C6" s="63"/>
      <c r="D6" s="18"/>
      <c r="E6" s="19">
        <f t="array" ref="E6">SUM(D3:D5*E3:E5)</f>
        <v>60</v>
      </c>
      <c r="F6" s="27"/>
      <c r="G6" s="28"/>
      <c r="H6" s="28"/>
      <c r="I6" s="28"/>
      <c r="J6" s="28"/>
      <c r="K6" s="28"/>
      <c r="L6" s="28"/>
    </row>
    <row r="7" spans="1:26" ht="12.75" customHeight="1" x14ac:dyDescent="0.25">
      <c r="C7" s="5"/>
      <c r="D7" s="5"/>
      <c r="F7" s="6"/>
      <c r="G7" s="28"/>
      <c r="H7" s="28"/>
      <c r="I7" s="28"/>
      <c r="J7" s="28"/>
      <c r="K7" s="28"/>
      <c r="L7" s="28"/>
    </row>
    <row r="8" spans="1:26" ht="13.5" customHeight="1" x14ac:dyDescent="0.25">
      <c r="C8" s="5"/>
      <c r="D8" s="5"/>
      <c r="F8" s="6"/>
      <c r="G8" s="28"/>
      <c r="H8" s="28"/>
      <c r="I8" s="28"/>
      <c r="J8" s="28"/>
      <c r="K8" s="28"/>
      <c r="L8" s="28"/>
    </row>
    <row r="9" spans="1:26" ht="15" customHeight="1" x14ac:dyDescent="0.25">
      <c r="B9" s="52" t="s">
        <v>41</v>
      </c>
      <c r="C9" s="53"/>
      <c r="D9" s="8" t="s">
        <v>13</v>
      </c>
      <c r="E9" s="54" t="s">
        <v>42</v>
      </c>
      <c r="F9" s="53"/>
      <c r="G9" s="28"/>
      <c r="H9" s="28"/>
      <c r="I9" s="28"/>
      <c r="J9" s="28"/>
      <c r="K9" s="28"/>
      <c r="L9" s="28"/>
    </row>
    <row r="10" spans="1:26" ht="12.75" customHeight="1" x14ac:dyDescent="0.25">
      <c r="B10" s="11">
        <v>1</v>
      </c>
      <c r="C10" s="21" t="s">
        <v>16</v>
      </c>
      <c r="D10" s="13">
        <f t="shared" ref="D10:D17" si="0">SUMIF(C$3:C$5,C10,D$3:D$5)</f>
        <v>5</v>
      </c>
      <c r="E10" s="56"/>
      <c r="F10" s="51"/>
      <c r="G10" s="28"/>
      <c r="H10" s="28"/>
      <c r="I10" s="28"/>
      <c r="J10" s="28"/>
      <c r="K10" s="28"/>
      <c r="L10" s="28"/>
    </row>
    <row r="11" spans="1:26" ht="12.75" customHeight="1" x14ac:dyDescent="0.25">
      <c r="B11" s="11">
        <f t="shared" ref="B11:B17" si="1">B10+1</f>
        <v>2</v>
      </c>
      <c r="C11" s="21" t="s">
        <v>19</v>
      </c>
      <c r="D11" s="13">
        <f t="shared" si="0"/>
        <v>10</v>
      </c>
      <c r="E11" s="56"/>
      <c r="F11" s="51"/>
      <c r="G11" s="28"/>
      <c r="H11" s="28"/>
      <c r="I11" s="28"/>
      <c r="J11" s="28"/>
      <c r="K11" s="28"/>
      <c r="L11" s="28"/>
    </row>
    <row r="12" spans="1:26" ht="12.75" customHeight="1" x14ac:dyDescent="0.25">
      <c r="B12" s="11">
        <f t="shared" si="1"/>
        <v>3</v>
      </c>
      <c r="C12" s="21" t="s">
        <v>22</v>
      </c>
      <c r="D12" s="13">
        <f t="shared" si="0"/>
        <v>15</v>
      </c>
      <c r="E12" s="56"/>
      <c r="F12" s="51"/>
      <c r="G12" s="28"/>
      <c r="H12" s="28"/>
      <c r="I12" s="28"/>
      <c r="J12" s="28"/>
      <c r="K12" s="28"/>
      <c r="L12" s="28"/>
    </row>
    <row r="13" spans="1:26" ht="12.75" customHeight="1" x14ac:dyDescent="0.25">
      <c r="B13" s="11">
        <f t="shared" si="1"/>
        <v>4</v>
      </c>
      <c r="C13" s="21" t="s">
        <v>16</v>
      </c>
      <c r="D13" s="13">
        <f t="shared" si="0"/>
        <v>5</v>
      </c>
      <c r="E13" s="56"/>
      <c r="F13" s="51"/>
      <c r="G13" s="28"/>
      <c r="H13" s="28"/>
      <c r="I13" s="28"/>
      <c r="J13" s="28"/>
      <c r="K13" s="28"/>
      <c r="L13" s="28"/>
    </row>
    <row r="14" spans="1:26" ht="12.75" customHeight="1" x14ac:dyDescent="0.25">
      <c r="B14" s="11">
        <f t="shared" si="1"/>
        <v>5</v>
      </c>
      <c r="C14" s="21" t="s">
        <v>16</v>
      </c>
      <c r="D14" s="13">
        <f t="shared" si="0"/>
        <v>5</v>
      </c>
      <c r="E14" s="56"/>
      <c r="F14" s="51"/>
      <c r="G14" s="28"/>
      <c r="H14" s="28"/>
      <c r="I14" s="28"/>
      <c r="J14" s="28"/>
      <c r="K14" s="28"/>
      <c r="L14" s="28"/>
    </row>
    <row r="15" spans="1:26" ht="12.75" customHeight="1" x14ac:dyDescent="0.25">
      <c r="B15" s="11">
        <f t="shared" si="1"/>
        <v>6</v>
      </c>
      <c r="C15" s="21" t="s">
        <v>16</v>
      </c>
      <c r="D15" s="13">
        <f t="shared" si="0"/>
        <v>5</v>
      </c>
      <c r="E15" s="56"/>
      <c r="F15" s="51"/>
      <c r="G15" s="28"/>
      <c r="H15" s="28"/>
      <c r="I15" s="28"/>
      <c r="J15" s="28"/>
      <c r="K15" s="28"/>
      <c r="L15" s="28"/>
    </row>
    <row r="16" spans="1:26" ht="12.75" customHeight="1" x14ac:dyDescent="0.25">
      <c r="B16" s="11">
        <f t="shared" si="1"/>
        <v>7</v>
      </c>
      <c r="C16" s="21" t="s">
        <v>16</v>
      </c>
      <c r="D16" s="13">
        <f t="shared" si="0"/>
        <v>5</v>
      </c>
      <c r="E16" s="56"/>
      <c r="F16" s="51"/>
      <c r="G16" s="28"/>
      <c r="H16" s="28"/>
      <c r="I16" s="28"/>
      <c r="J16" s="28"/>
      <c r="K16" s="28"/>
      <c r="L16" s="28"/>
    </row>
    <row r="17" spans="2:12" ht="12.75" customHeight="1" x14ac:dyDescent="0.25">
      <c r="B17" s="11">
        <f t="shared" si="1"/>
        <v>8</v>
      </c>
      <c r="C17" s="21" t="s">
        <v>16</v>
      </c>
      <c r="D17" s="13">
        <f t="shared" si="0"/>
        <v>5</v>
      </c>
      <c r="E17" s="56"/>
      <c r="F17" s="51"/>
      <c r="G17" s="28"/>
      <c r="H17" s="28"/>
      <c r="I17" s="28"/>
      <c r="J17" s="28"/>
      <c r="K17" s="28"/>
      <c r="L17" s="28"/>
    </row>
    <row r="18" spans="2:12" ht="15.75" customHeight="1" x14ac:dyDescent="0.25">
      <c r="B18" s="58" t="s">
        <v>29</v>
      </c>
      <c r="C18" s="59"/>
      <c r="D18" s="59"/>
      <c r="E18" s="59"/>
      <c r="F18" s="63"/>
      <c r="G18" s="28"/>
      <c r="H18" s="28"/>
      <c r="I18" s="28"/>
      <c r="J18" s="28"/>
      <c r="K18" s="28"/>
      <c r="L18" s="28"/>
    </row>
    <row r="19" spans="2:12" ht="12.75" customHeight="1" x14ac:dyDescent="0.25">
      <c r="C19" s="5"/>
      <c r="D19" s="5"/>
      <c r="F19" s="6"/>
      <c r="I19" s="29" t="s">
        <v>43</v>
      </c>
    </row>
    <row r="20" spans="2:12" ht="31.5" customHeight="1" x14ac:dyDescent="0.35">
      <c r="C20" s="5"/>
      <c r="D20" s="5"/>
      <c r="F20" s="23" t="s">
        <v>30</v>
      </c>
    </row>
    <row r="21" spans="2:12" ht="12.75" customHeight="1" x14ac:dyDescent="0.25">
      <c r="C21" s="5"/>
      <c r="D21" s="5"/>
      <c r="F21" s="24" t="s">
        <v>31</v>
      </c>
    </row>
    <row r="22" spans="2:12" ht="12.75" customHeight="1" x14ac:dyDescent="0.25">
      <c r="C22" s="5"/>
      <c r="D22" s="5"/>
      <c r="F22" s="24" t="s">
        <v>44</v>
      </c>
    </row>
    <row r="23" spans="2:12" ht="12.75" customHeight="1" x14ac:dyDescent="0.25">
      <c r="C23" s="5"/>
      <c r="D23" s="5"/>
      <c r="F23" s="24" t="s">
        <v>45</v>
      </c>
    </row>
    <row r="24" spans="2:12" ht="25.5" customHeight="1" x14ac:dyDescent="0.25">
      <c r="C24" s="5"/>
      <c r="D24" s="5"/>
      <c r="F24" s="25" t="s">
        <v>33</v>
      </c>
    </row>
    <row r="25" spans="2:12" ht="12.75" customHeight="1" x14ac:dyDescent="0.25">
      <c r="C25" s="5"/>
      <c r="D25" s="5"/>
      <c r="F25" s="6"/>
    </row>
    <row r="26" spans="2:12" ht="12.75" customHeight="1" x14ac:dyDescent="0.25">
      <c r="C26" s="5"/>
      <c r="D26" s="5"/>
      <c r="F26" s="6"/>
    </row>
    <row r="27" spans="2:12" ht="12.75" customHeight="1" x14ac:dyDescent="0.25">
      <c r="C27" s="5"/>
      <c r="D27" s="5"/>
      <c r="F27" s="6"/>
    </row>
    <row r="28" spans="2:12" ht="12.75" customHeight="1" x14ac:dyDescent="0.25">
      <c r="C28" s="5"/>
      <c r="D28" s="5"/>
      <c r="F28" s="6"/>
    </row>
    <row r="29" spans="2:12" ht="12.75" customHeight="1" x14ac:dyDescent="0.25">
      <c r="C29" s="5"/>
      <c r="D29" s="5"/>
      <c r="F29" s="6"/>
    </row>
    <row r="30" spans="2:12" ht="12.75" customHeight="1" x14ac:dyDescent="0.25">
      <c r="C30" s="5"/>
      <c r="D30" s="5"/>
      <c r="F30" s="6"/>
    </row>
    <row r="31" spans="2:12" ht="12.75" customHeight="1" x14ac:dyDescent="0.25">
      <c r="C31" s="5"/>
      <c r="D31" s="5"/>
      <c r="F31" s="6"/>
    </row>
    <row r="32" spans="2:12" ht="12.75" customHeight="1" x14ac:dyDescent="0.25">
      <c r="C32" s="5"/>
      <c r="D32" s="5"/>
      <c r="F32" s="6"/>
    </row>
    <row r="33" spans="3:6" ht="12.75" customHeight="1" x14ac:dyDescent="0.25">
      <c r="C33" s="5"/>
      <c r="D33" s="5"/>
      <c r="F33" s="6"/>
    </row>
    <row r="34" spans="3:6" ht="12.75" customHeight="1" x14ac:dyDescent="0.25">
      <c r="C34" s="5"/>
      <c r="D34" s="5"/>
      <c r="F34" s="6"/>
    </row>
    <row r="35" spans="3:6" ht="12.75" customHeight="1" x14ac:dyDescent="0.25">
      <c r="C35" s="5"/>
      <c r="D35" s="5"/>
      <c r="F35" s="6"/>
    </row>
    <row r="36" spans="3:6" ht="12.75" customHeight="1" x14ac:dyDescent="0.25">
      <c r="C36" s="5"/>
      <c r="D36" s="5"/>
      <c r="F36" s="6"/>
    </row>
    <row r="37" spans="3:6" ht="12.75" customHeight="1" x14ac:dyDescent="0.25">
      <c r="C37" s="5"/>
      <c r="D37" s="5"/>
      <c r="F37" s="6"/>
    </row>
    <row r="38" spans="3:6" ht="12.75" customHeight="1" x14ac:dyDescent="0.25">
      <c r="C38" s="5"/>
      <c r="D38" s="5"/>
      <c r="F38" s="6"/>
    </row>
    <row r="39" spans="3:6" ht="12.75" customHeight="1" x14ac:dyDescent="0.25">
      <c r="C39" s="5"/>
      <c r="D39" s="5"/>
      <c r="F39" s="6"/>
    </row>
    <row r="40" spans="3:6" ht="12.75" customHeight="1" x14ac:dyDescent="0.25">
      <c r="C40" s="5"/>
      <c r="D40" s="5"/>
      <c r="F40" s="6"/>
    </row>
    <row r="41" spans="3:6" ht="12.75" customHeight="1" x14ac:dyDescent="0.25">
      <c r="C41" s="5"/>
      <c r="D41" s="5"/>
      <c r="F41" s="6"/>
    </row>
    <row r="42" spans="3:6" ht="12.75" customHeight="1" x14ac:dyDescent="0.25">
      <c r="C42" s="5"/>
      <c r="D42" s="5"/>
      <c r="F42" s="6"/>
    </row>
    <row r="43" spans="3:6" ht="12.75" customHeight="1" x14ac:dyDescent="0.25">
      <c r="C43" s="5"/>
      <c r="D43" s="5"/>
      <c r="F43" s="6"/>
    </row>
    <row r="44" spans="3:6" ht="12.75" customHeight="1" x14ac:dyDescent="0.25">
      <c r="C44" s="5"/>
      <c r="D44" s="5"/>
      <c r="F44" s="6"/>
    </row>
    <row r="45" spans="3:6" ht="12.75" customHeight="1" x14ac:dyDescent="0.25">
      <c r="C45" s="5"/>
      <c r="D45" s="5"/>
      <c r="F45" s="6"/>
    </row>
    <row r="46" spans="3:6" ht="12.75" customHeight="1" x14ac:dyDescent="0.25">
      <c r="C46" s="5"/>
      <c r="D46" s="5"/>
      <c r="F46" s="6"/>
    </row>
    <row r="47" spans="3:6" ht="12.75" customHeight="1" x14ac:dyDescent="0.25">
      <c r="C47" s="5"/>
      <c r="D47" s="5"/>
      <c r="F47" s="6"/>
    </row>
    <row r="48" spans="3:6" ht="12.75" customHeight="1" x14ac:dyDescent="0.25">
      <c r="C48" s="5"/>
      <c r="D48" s="5"/>
      <c r="F48" s="6"/>
    </row>
    <row r="49" spans="3:6" ht="12.75" customHeight="1" x14ac:dyDescent="0.25">
      <c r="C49" s="5"/>
      <c r="D49" s="5"/>
      <c r="F49" s="6"/>
    </row>
    <row r="50" spans="3:6" ht="12.75" customHeight="1" x14ac:dyDescent="0.25">
      <c r="C50" s="5"/>
      <c r="D50" s="5"/>
      <c r="F50" s="6"/>
    </row>
    <row r="51" spans="3:6" ht="12.75" customHeight="1" x14ac:dyDescent="0.25">
      <c r="C51" s="5"/>
      <c r="D51" s="5"/>
      <c r="F51" s="6"/>
    </row>
    <row r="52" spans="3:6" ht="12.75" customHeight="1" x14ac:dyDescent="0.25">
      <c r="C52" s="5"/>
      <c r="D52" s="5"/>
      <c r="F52" s="6"/>
    </row>
    <row r="53" spans="3:6" ht="12.75" customHeight="1" x14ac:dyDescent="0.25">
      <c r="C53" s="5"/>
      <c r="D53" s="5"/>
      <c r="F53" s="6"/>
    </row>
    <row r="54" spans="3:6" ht="12.75" customHeight="1" x14ac:dyDescent="0.25">
      <c r="C54" s="5"/>
      <c r="D54" s="5"/>
      <c r="F54" s="6"/>
    </row>
    <row r="55" spans="3:6" ht="12.75" customHeight="1" x14ac:dyDescent="0.25">
      <c r="C55" s="5"/>
      <c r="D55" s="5"/>
      <c r="F55" s="6"/>
    </row>
    <row r="56" spans="3:6" ht="12.75" customHeight="1" x14ac:dyDescent="0.25">
      <c r="C56" s="5"/>
      <c r="D56" s="5"/>
      <c r="F56" s="6"/>
    </row>
    <row r="57" spans="3:6" ht="12.75" customHeight="1" x14ac:dyDescent="0.25">
      <c r="C57" s="5"/>
      <c r="D57" s="5"/>
      <c r="F57" s="6"/>
    </row>
    <row r="58" spans="3:6" ht="12.75" customHeight="1" x14ac:dyDescent="0.25">
      <c r="C58" s="5"/>
      <c r="D58" s="5"/>
      <c r="F58" s="6"/>
    </row>
    <row r="59" spans="3:6" ht="12.75" customHeight="1" x14ac:dyDescent="0.25">
      <c r="C59" s="5"/>
      <c r="D59" s="5"/>
      <c r="F59" s="6"/>
    </row>
    <row r="60" spans="3:6" ht="12.75" customHeight="1" x14ac:dyDescent="0.25">
      <c r="C60" s="5"/>
      <c r="D60" s="5"/>
      <c r="F60" s="6"/>
    </row>
    <row r="61" spans="3:6" ht="12.75" customHeight="1" x14ac:dyDescent="0.25">
      <c r="C61" s="5"/>
      <c r="D61" s="5"/>
      <c r="F61" s="6"/>
    </row>
    <row r="62" spans="3:6" ht="12.75" customHeight="1" x14ac:dyDescent="0.25">
      <c r="C62" s="5"/>
      <c r="D62" s="5"/>
      <c r="F62" s="6"/>
    </row>
    <row r="63" spans="3:6" ht="12.75" customHeight="1" x14ac:dyDescent="0.25">
      <c r="C63" s="5"/>
      <c r="D63" s="5"/>
      <c r="F63" s="6"/>
    </row>
    <row r="64" spans="3:6" ht="12.75" customHeight="1" x14ac:dyDescent="0.25">
      <c r="C64" s="5"/>
      <c r="D64" s="5"/>
      <c r="F64" s="6"/>
    </row>
    <row r="65" spans="3:6" ht="12.75" customHeight="1" x14ac:dyDescent="0.25">
      <c r="C65" s="5"/>
      <c r="D65" s="5"/>
      <c r="F65" s="6"/>
    </row>
    <row r="66" spans="3:6" ht="12.75" customHeight="1" x14ac:dyDescent="0.25">
      <c r="C66" s="5"/>
      <c r="D66" s="5"/>
      <c r="F66" s="6"/>
    </row>
    <row r="67" spans="3:6" ht="12.75" customHeight="1" x14ac:dyDescent="0.25">
      <c r="C67" s="5"/>
      <c r="D67" s="5"/>
      <c r="F67" s="6"/>
    </row>
    <row r="68" spans="3:6" ht="12.75" customHeight="1" x14ac:dyDescent="0.25">
      <c r="C68" s="5"/>
      <c r="D68" s="5"/>
      <c r="F68" s="6"/>
    </row>
    <row r="69" spans="3:6" ht="12.75" customHeight="1" x14ac:dyDescent="0.25">
      <c r="C69" s="5"/>
      <c r="D69" s="5"/>
      <c r="F69" s="6"/>
    </row>
    <row r="70" spans="3:6" ht="12.75" customHeight="1" x14ac:dyDescent="0.25">
      <c r="C70" s="5"/>
      <c r="D70" s="5"/>
      <c r="F70" s="6"/>
    </row>
    <row r="71" spans="3:6" ht="12.75" customHeight="1" x14ac:dyDescent="0.25">
      <c r="C71" s="5"/>
      <c r="D71" s="5"/>
      <c r="F71" s="6"/>
    </row>
    <row r="72" spans="3:6" ht="12.75" customHeight="1" x14ac:dyDescent="0.25">
      <c r="C72" s="5"/>
      <c r="D72" s="5"/>
      <c r="F72" s="6"/>
    </row>
    <row r="73" spans="3:6" ht="12.75" customHeight="1" x14ac:dyDescent="0.25">
      <c r="C73" s="5"/>
      <c r="D73" s="5"/>
      <c r="F73" s="6"/>
    </row>
    <row r="74" spans="3:6" ht="12.75" customHeight="1" x14ac:dyDescent="0.25">
      <c r="C74" s="5"/>
      <c r="D74" s="5"/>
      <c r="F74" s="6"/>
    </row>
    <row r="75" spans="3:6" ht="12.75" customHeight="1" x14ac:dyDescent="0.25">
      <c r="C75" s="5"/>
      <c r="D75" s="5"/>
      <c r="F75" s="6"/>
    </row>
    <row r="76" spans="3:6" ht="12.75" customHeight="1" x14ac:dyDescent="0.25">
      <c r="C76" s="5"/>
      <c r="D76" s="5"/>
      <c r="F76" s="6"/>
    </row>
    <row r="77" spans="3:6" ht="12.75" customHeight="1" x14ac:dyDescent="0.25">
      <c r="C77" s="5"/>
      <c r="D77" s="5"/>
      <c r="F77" s="6"/>
    </row>
    <row r="78" spans="3:6" ht="12.75" customHeight="1" x14ac:dyDescent="0.25">
      <c r="C78" s="5"/>
      <c r="D78" s="5"/>
      <c r="F78" s="6"/>
    </row>
    <row r="79" spans="3:6" ht="12.75" customHeight="1" x14ac:dyDescent="0.25">
      <c r="C79" s="5"/>
      <c r="D79" s="5"/>
      <c r="F79" s="6"/>
    </row>
    <row r="80" spans="3:6" ht="12.75" customHeight="1" x14ac:dyDescent="0.25">
      <c r="C80" s="5"/>
      <c r="D80" s="5"/>
      <c r="F80" s="6"/>
    </row>
    <row r="81" spans="3:6" ht="12.75" customHeight="1" x14ac:dyDescent="0.25">
      <c r="C81" s="5"/>
      <c r="D81" s="5"/>
      <c r="F81" s="6"/>
    </row>
    <row r="82" spans="3:6" ht="12.75" customHeight="1" x14ac:dyDescent="0.25">
      <c r="C82" s="5"/>
      <c r="D82" s="5"/>
      <c r="F82" s="6"/>
    </row>
    <row r="83" spans="3:6" ht="12.75" customHeight="1" x14ac:dyDescent="0.25">
      <c r="C83" s="5"/>
      <c r="D83" s="5"/>
      <c r="F83" s="6"/>
    </row>
    <row r="84" spans="3:6" ht="12.75" customHeight="1" x14ac:dyDescent="0.25">
      <c r="C84" s="5"/>
      <c r="D84" s="5"/>
      <c r="F84" s="6"/>
    </row>
    <row r="85" spans="3:6" ht="12.75" customHeight="1" x14ac:dyDescent="0.25">
      <c r="C85" s="5"/>
      <c r="D85" s="5"/>
      <c r="F85" s="6"/>
    </row>
    <row r="86" spans="3:6" ht="12.75" customHeight="1" x14ac:dyDescent="0.25">
      <c r="C86" s="5"/>
      <c r="D86" s="5"/>
      <c r="F86" s="6"/>
    </row>
    <row r="87" spans="3:6" ht="12.75" customHeight="1" x14ac:dyDescent="0.25">
      <c r="C87" s="5"/>
      <c r="D87" s="5"/>
      <c r="F87" s="6"/>
    </row>
    <row r="88" spans="3:6" ht="12.75" customHeight="1" x14ac:dyDescent="0.25">
      <c r="C88" s="5"/>
      <c r="D88" s="5"/>
      <c r="F88" s="6"/>
    </row>
    <row r="89" spans="3:6" ht="12.75" customHeight="1" x14ac:dyDescent="0.25">
      <c r="C89" s="5"/>
      <c r="D89" s="5"/>
      <c r="F89" s="6"/>
    </row>
    <row r="90" spans="3:6" ht="12.75" customHeight="1" x14ac:dyDescent="0.25">
      <c r="C90" s="5"/>
      <c r="D90" s="5"/>
      <c r="F90" s="6"/>
    </row>
    <row r="91" spans="3:6" ht="12.75" customHeight="1" x14ac:dyDescent="0.25">
      <c r="C91" s="5"/>
      <c r="D91" s="5"/>
      <c r="F91" s="6"/>
    </row>
    <row r="92" spans="3:6" ht="12.75" customHeight="1" x14ac:dyDescent="0.25">
      <c r="C92" s="5"/>
      <c r="D92" s="5"/>
      <c r="F92" s="6"/>
    </row>
    <row r="93" spans="3:6" ht="12.75" customHeight="1" x14ac:dyDescent="0.25">
      <c r="C93" s="5"/>
      <c r="D93" s="5"/>
      <c r="F93" s="6"/>
    </row>
    <row r="94" spans="3:6" ht="12.75" customHeight="1" x14ac:dyDescent="0.25">
      <c r="C94" s="5"/>
      <c r="D94" s="5"/>
      <c r="F94" s="6"/>
    </row>
    <row r="95" spans="3:6" ht="12.75" customHeight="1" x14ac:dyDescent="0.25">
      <c r="C95" s="5"/>
      <c r="D95" s="5"/>
      <c r="F95" s="6"/>
    </row>
    <row r="96" spans="3:6" ht="12.75" customHeight="1" x14ac:dyDescent="0.25">
      <c r="C96" s="5"/>
      <c r="D96" s="5"/>
      <c r="F96" s="6"/>
    </row>
    <row r="97" spans="3:6" ht="12.75" customHeight="1" x14ac:dyDescent="0.25">
      <c r="C97" s="5"/>
      <c r="D97" s="5"/>
      <c r="F97" s="6"/>
    </row>
    <row r="98" spans="3:6" ht="12.75" customHeight="1" x14ac:dyDescent="0.25">
      <c r="C98" s="5"/>
      <c r="D98" s="5"/>
      <c r="F98" s="6"/>
    </row>
    <row r="99" spans="3:6" ht="12.75" customHeight="1" x14ac:dyDescent="0.25">
      <c r="C99" s="5"/>
      <c r="D99" s="5"/>
      <c r="F99" s="6"/>
    </row>
    <row r="100" spans="3:6" ht="12.75" customHeight="1" x14ac:dyDescent="0.25">
      <c r="C100" s="5"/>
      <c r="D100" s="5"/>
      <c r="F100" s="6"/>
    </row>
    <row r="101" spans="3:6" ht="12.75" customHeight="1" x14ac:dyDescent="0.25">
      <c r="C101" s="5"/>
      <c r="D101" s="5"/>
      <c r="F101" s="6"/>
    </row>
    <row r="102" spans="3:6" ht="12.75" customHeight="1" x14ac:dyDescent="0.25">
      <c r="C102" s="5"/>
      <c r="D102" s="5"/>
      <c r="F102" s="6"/>
    </row>
    <row r="103" spans="3:6" ht="12.75" customHeight="1" x14ac:dyDescent="0.25">
      <c r="C103" s="5"/>
      <c r="D103" s="5"/>
      <c r="F103" s="6"/>
    </row>
    <row r="104" spans="3:6" ht="12.75" customHeight="1" x14ac:dyDescent="0.25">
      <c r="C104" s="5"/>
      <c r="D104" s="5"/>
      <c r="F104" s="6"/>
    </row>
    <row r="105" spans="3:6" ht="12.75" customHeight="1" x14ac:dyDescent="0.25">
      <c r="C105" s="5"/>
      <c r="D105" s="5"/>
      <c r="F105" s="6"/>
    </row>
    <row r="106" spans="3:6" ht="12.75" customHeight="1" x14ac:dyDescent="0.25">
      <c r="C106" s="5"/>
      <c r="D106" s="5"/>
      <c r="F106" s="6"/>
    </row>
    <row r="107" spans="3:6" ht="12.75" customHeight="1" x14ac:dyDescent="0.25">
      <c r="C107" s="5"/>
      <c r="D107" s="5"/>
      <c r="F107" s="6"/>
    </row>
    <row r="108" spans="3:6" ht="12.75" customHeight="1" x14ac:dyDescent="0.25">
      <c r="C108" s="5"/>
      <c r="D108" s="5"/>
      <c r="F108" s="6"/>
    </row>
    <row r="109" spans="3:6" ht="12.75" customHeight="1" x14ac:dyDescent="0.25">
      <c r="C109" s="5"/>
      <c r="D109" s="5"/>
      <c r="F109" s="6"/>
    </row>
    <row r="110" spans="3:6" ht="12.75" customHeight="1" x14ac:dyDescent="0.25">
      <c r="C110" s="5"/>
      <c r="D110" s="5"/>
      <c r="F110" s="6"/>
    </row>
    <row r="111" spans="3:6" ht="12.75" customHeight="1" x14ac:dyDescent="0.25">
      <c r="C111" s="5"/>
      <c r="D111" s="5"/>
      <c r="F111" s="6"/>
    </row>
    <row r="112" spans="3:6" ht="12.75" customHeight="1" x14ac:dyDescent="0.25">
      <c r="C112" s="5"/>
      <c r="D112" s="5"/>
      <c r="F112" s="6"/>
    </row>
    <row r="113" spans="3:6" ht="12.75" customHeight="1" x14ac:dyDescent="0.25">
      <c r="C113" s="5"/>
      <c r="D113" s="5"/>
      <c r="F113" s="6"/>
    </row>
    <row r="114" spans="3:6" ht="12.75" customHeight="1" x14ac:dyDescent="0.25">
      <c r="C114" s="5"/>
      <c r="D114" s="5"/>
      <c r="F114" s="6"/>
    </row>
    <row r="115" spans="3:6" ht="12.75" customHeight="1" x14ac:dyDescent="0.25">
      <c r="C115" s="5"/>
      <c r="D115" s="5"/>
      <c r="F115" s="6"/>
    </row>
    <row r="116" spans="3:6" ht="12.75" customHeight="1" x14ac:dyDescent="0.25">
      <c r="C116" s="5"/>
      <c r="D116" s="5"/>
      <c r="F116" s="6"/>
    </row>
    <row r="117" spans="3:6" ht="12.75" customHeight="1" x14ac:dyDescent="0.25">
      <c r="C117" s="5"/>
      <c r="D117" s="5"/>
      <c r="F117" s="6"/>
    </row>
    <row r="118" spans="3:6" ht="12.75" customHeight="1" x14ac:dyDescent="0.25">
      <c r="C118" s="5"/>
      <c r="D118" s="5"/>
      <c r="F118" s="6"/>
    </row>
    <row r="119" spans="3:6" ht="12.75" customHeight="1" x14ac:dyDescent="0.25">
      <c r="C119" s="5"/>
      <c r="D119" s="5"/>
      <c r="F119" s="6"/>
    </row>
    <row r="120" spans="3:6" ht="12.75" customHeight="1" x14ac:dyDescent="0.25">
      <c r="C120" s="5"/>
      <c r="D120" s="5"/>
      <c r="F120" s="6"/>
    </row>
    <row r="121" spans="3:6" ht="12.75" customHeight="1" x14ac:dyDescent="0.25">
      <c r="C121" s="5"/>
      <c r="D121" s="5"/>
      <c r="F121" s="6"/>
    </row>
    <row r="122" spans="3:6" ht="12.75" customHeight="1" x14ac:dyDescent="0.25">
      <c r="C122" s="5"/>
      <c r="D122" s="5"/>
      <c r="F122" s="6"/>
    </row>
    <row r="123" spans="3:6" ht="12.75" customHeight="1" x14ac:dyDescent="0.25">
      <c r="C123" s="5"/>
      <c r="D123" s="5"/>
      <c r="F123" s="6"/>
    </row>
    <row r="124" spans="3:6" ht="12.75" customHeight="1" x14ac:dyDescent="0.25">
      <c r="C124" s="5"/>
      <c r="D124" s="5"/>
      <c r="F124" s="6"/>
    </row>
    <row r="125" spans="3:6" ht="12.75" customHeight="1" x14ac:dyDescent="0.25">
      <c r="C125" s="5"/>
      <c r="D125" s="5"/>
      <c r="F125" s="6"/>
    </row>
    <row r="126" spans="3:6" ht="12.75" customHeight="1" x14ac:dyDescent="0.25">
      <c r="C126" s="5"/>
      <c r="D126" s="5"/>
      <c r="F126" s="6"/>
    </row>
    <row r="127" spans="3:6" ht="12.75" customHeight="1" x14ac:dyDescent="0.25">
      <c r="C127" s="5"/>
      <c r="D127" s="5"/>
      <c r="F127" s="6"/>
    </row>
    <row r="128" spans="3:6" ht="12.75" customHeight="1" x14ac:dyDescent="0.25">
      <c r="C128" s="5"/>
      <c r="D128" s="5"/>
      <c r="F128" s="6"/>
    </row>
    <row r="129" spans="3:6" ht="12.75" customHeight="1" x14ac:dyDescent="0.25">
      <c r="C129" s="5"/>
      <c r="D129" s="5"/>
      <c r="F129" s="6"/>
    </row>
    <row r="130" spans="3:6" ht="12.75" customHeight="1" x14ac:dyDescent="0.25">
      <c r="C130" s="5"/>
      <c r="D130" s="5"/>
      <c r="F130" s="6"/>
    </row>
    <row r="131" spans="3:6" ht="12.75" customHeight="1" x14ac:dyDescent="0.25">
      <c r="C131" s="5"/>
      <c r="D131" s="5"/>
      <c r="F131" s="6"/>
    </row>
    <row r="132" spans="3:6" ht="12.75" customHeight="1" x14ac:dyDescent="0.25">
      <c r="C132" s="5"/>
      <c r="D132" s="5"/>
      <c r="F132" s="6"/>
    </row>
    <row r="133" spans="3:6" ht="12.75" customHeight="1" x14ac:dyDescent="0.25">
      <c r="C133" s="5"/>
      <c r="D133" s="5"/>
      <c r="F133" s="6"/>
    </row>
    <row r="134" spans="3:6" ht="12.75" customHeight="1" x14ac:dyDescent="0.25">
      <c r="C134" s="5"/>
      <c r="D134" s="5"/>
      <c r="F134" s="6"/>
    </row>
    <row r="135" spans="3:6" ht="12.75" customHeight="1" x14ac:dyDescent="0.25">
      <c r="C135" s="5"/>
      <c r="D135" s="5"/>
      <c r="F135" s="6"/>
    </row>
    <row r="136" spans="3:6" ht="12.75" customHeight="1" x14ac:dyDescent="0.25">
      <c r="C136" s="5"/>
      <c r="D136" s="5"/>
      <c r="F136" s="6"/>
    </row>
    <row r="137" spans="3:6" ht="12.75" customHeight="1" x14ac:dyDescent="0.25">
      <c r="C137" s="5"/>
      <c r="D137" s="5"/>
      <c r="F137" s="6"/>
    </row>
    <row r="138" spans="3:6" ht="12.75" customHeight="1" x14ac:dyDescent="0.25">
      <c r="C138" s="5"/>
      <c r="D138" s="5"/>
      <c r="F138" s="6"/>
    </row>
    <row r="139" spans="3:6" ht="12.75" customHeight="1" x14ac:dyDescent="0.25">
      <c r="C139" s="5"/>
      <c r="D139" s="5"/>
      <c r="F139" s="6"/>
    </row>
    <row r="140" spans="3:6" ht="12.75" customHeight="1" x14ac:dyDescent="0.25">
      <c r="C140" s="5"/>
      <c r="D140" s="5"/>
      <c r="F140" s="6"/>
    </row>
    <row r="141" spans="3:6" ht="12.75" customHeight="1" x14ac:dyDescent="0.25">
      <c r="C141" s="5"/>
      <c r="D141" s="5"/>
      <c r="F141" s="6"/>
    </row>
    <row r="142" spans="3:6" ht="12.75" customHeight="1" x14ac:dyDescent="0.25">
      <c r="C142" s="5"/>
      <c r="D142" s="5"/>
      <c r="F142" s="6"/>
    </row>
    <row r="143" spans="3:6" ht="12.75" customHeight="1" x14ac:dyDescent="0.25">
      <c r="C143" s="5"/>
      <c r="D143" s="5"/>
      <c r="F143" s="6"/>
    </row>
    <row r="144" spans="3:6" ht="12.75" customHeight="1" x14ac:dyDescent="0.25">
      <c r="C144" s="5"/>
      <c r="D144" s="5"/>
      <c r="F144" s="6"/>
    </row>
    <row r="145" spans="3:6" ht="12.75" customHeight="1" x14ac:dyDescent="0.25">
      <c r="C145" s="5"/>
      <c r="D145" s="5"/>
      <c r="F145" s="6"/>
    </row>
    <row r="146" spans="3:6" ht="12.75" customHeight="1" x14ac:dyDescent="0.25">
      <c r="C146" s="5"/>
      <c r="D146" s="5"/>
      <c r="F146" s="6"/>
    </row>
    <row r="147" spans="3:6" ht="12.75" customHeight="1" x14ac:dyDescent="0.25">
      <c r="C147" s="5"/>
      <c r="D147" s="5"/>
      <c r="F147" s="6"/>
    </row>
    <row r="148" spans="3:6" ht="12.75" customHeight="1" x14ac:dyDescent="0.25">
      <c r="C148" s="5"/>
      <c r="D148" s="5"/>
      <c r="F148" s="6"/>
    </row>
    <row r="149" spans="3:6" ht="12.75" customHeight="1" x14ac:dyDescent="0.25">
      <c r="C149" s="5"/>
      <c r="D149" s="5"/>
      <c r="F149" s="6"/>
    </row>
    <row r="150" spans="3:6" ht="12.75" customHeight="1" x14ac:dyDescent="0.25">
      <c r="C150" s="5"/>
      <c r="D150" s="5"/>
      <c r="F150" s="6"/>
    </row>
    <row r="151" spans="3:6" ht="12.75" customHeight="1" x14ac:dyDescent="0.25">
      <c r="C151" s="5"/>
      <c r="D151" s="5"/>
      <c r="F151" s="6"/>
    </row>
    <row r="152" spans="3:6" ht="12.75" customHeight="1" x14ac:dyDescent="0.25">
      <c r="C152" s="5"/>
      <c r="D152" s="5"/>
      <c r="F152" s="6"/>
    </row>
    <row r="153" spans="3:6" ht="12.75" customHeight="1" x14ac:dyDescent="0.25">
      <c r="C153" s="5"/>
      <c r="D153" s="5"/>
      <c r="F153" s="6"/>
    </row>
    <row r="154" spans="3:6" ht="12.75" customHeight="1" x14ac:dyDescent="0.25">
      <c r="C154" s="5"/>
      <c r="D154" s="5"/>
      <c r="F154" s="6"/>
    </row>
    <row r="155" spans="3:6" ht="12.75" customHeight="1" x14ac:dyDescent="0.25">
      <c r="C155" s="5"/>
      <c r="D155" s="5"/>
      <c r="F155" s="6"/>
    </row>
    <row r="156" spans="3:6" ht="12.75" customHeight="1" x14ac:dyDescent="0.25">
      <c r="C156" s="5"/>
      <c r="D156" s="5"/>
      <c r="F156" s="6"/>
    </row>
    <row r="157" spans="3:6" ht="12.75" customHeight="1" x14ac:dyDescent="0.25">
      <c r="C157" s="5"/>
      <c r="D157" s="5"/>
      <c r="F157" s="6"/>
    </row>
    <row r="158" spans="3:6" ht="12.75" customHeight="1" x14ac:dyDescent="0.25">
      <c r="C158" s="5"/>
      <c r="D158" s="5"/>
      <c r="F158" s="6"/>
    </row>
    <row r="159" spans="3:6" ht="12.75" customHeight="1" x14ac:dyDescent="0.25">
      <c r="C159" s="5"/>
      <c r="D159" s="5"/>
      <c r="F159" s="6"/>
    </row>
    <row r="160" spans="3:6" ht="12.75" customHeight="1" x14ac:dyDescent="0.25">
      <c r="C160" s="5"/>
      <c r="D160" s="5"/>
      <c r="F160" s="6"/>
    </row>
    <row r="161" spans="3:6" ht="12.75" customHeight="1" x14ac:dyDescent="0.25">
      <c r="C161" s="5"/>
      <c r="D161" s="5"/>
      <c r="F161" s="6"/>
    </row>
    <row r="162" spans="3:6" ht="12.75" customHeight="1" x14ac:dyDescent="0.25">
      <c r="C162" s="5"/>
      <c r="D162" s="5"/>
      <c r="F162" s="6"/>
    </row>
    <row r="163" spans="3:6" ht="12.75" customHeight="1" x14ac:dyDescent="0.25">
      <c r="C163" s="5"/>
      <c r="D163" s="5"/>
      <c r="F163" s="6"/>
    </row>
    <row r="164" spans="3:6" ht="12.75" customHeight="1" x14ac:dyDescent="0.25">
      <c r="C164" s="5"/>
      <c r="D164" s="5"/>
      <c r="F164" s="6"/>
    </row>
    <row r="165" spans="3:6" ht="12.75" customHeight="1" x14ac:dyDescent="0.25">
      <c r="C165" s="5"/>
      <c r="D165" s="5"/>
      <c r="F165" s="6"/>
    </row>
    <row r="166" spans="3:6" ht="12.75" customHeight="1" x14ac:dyDescent="0.25">
      <c r="C166" s="5"/>
      <c r="D166" s="5"/>
      <c r="F166" s="6"/>
    </row>
    <row r="167" spans="3:6" ht="12.75" customHeight="1" x14ac:dyDescent="0.25">
      <c r="C167" s="5"/>
      <c r="D167" s="5"/>
      <c r="F167" s="6"/>
    </row>
    <row r="168" spans="3:6" ht="12.75" customHeight="1" x14ac:dyDescent="0.25">
      <c r="C168" s="5"/>
      <c r="D168" s="5"/>
      <c r="F168" s="6"/>
    </row>
    <row r="169" spans="3:6" ht="12.75" customHeight="1" x14ac:dyDescent="0.25">
      <c r="C169" s="5"/>
      <c r="D169" s="5"/>
      <c r="F169" s="6"/>
    </row>
    <row r="170" spans="3:6" ht="12.75" customHeight="1" x14ac:dyDescent="0.25">
      <c r="C170" s="5"/>
      <c r="D170" s="5"/>
      <c r="F170" s="6"/>
    </row>
    <row r="171" spans="3:6" ht="12.75" customHeight="1" x14ac:dyDescent="0.25">
      <c r="C171" s="5"/>
      <c r="D171" s="5"/>
      <c r="F171" s="6"/>
    </row>
    <row r="172" spans="3:6" ht="12.75" customHeight="1" x14ac:dyDescent="0.25">
      <c r="C172" s="5"/>
      <c r="D172" s="5"/>
      <c r="F172" s="6"/>
    </row>
    <row r="173" spans="3:6" ht="12.75" customHeight="1" x14ac:dyDescent="0.25">
      <c r="C173" s="5"/>
      <c r="D173" s="5"/>
      <c r="F173" s="6"/>
    </row>
    <row r="174" spans="3:6" ht="12.75" customHeight="1" x14ac:dyDescent="0.25">
      <c r="C174" s="5"/>
      <c r="D174" s="5"/>
      <c r="F174" s="6"/>
    </row>
    <row r="175" spans="3:6" ht="12.75" customHeight="1" x14ac:dyDescent="0.25">
      <c r="C175" s="5"/>
      <c r="D175" s="5"/>
      <c r="F175" s="6"/>
    </row>
    <row r="176" spans="3:6" ht="12.75" customHeight="1" x14ac:dyDescent="0.25">
      <c r="C176" s="5"/>
      <c r="D176" s="5"/>
      <c r="F176" s="6"/>
    </row>
    <row r="177" spans="3:6" ht="12.75" customHeight="1" x14ac:dyDescent="0.25">
      <c r="C177" s="5"/>
      <c r="D177" s="5"/>
      <c r="F177" s="6"/>
    </row>
    <row r="178" spans="3:6" ht="12.75" customHeight="1" x14ac:dyDescent="0.25">
      <c r="C178" s="5"/>
      <c r="D178" s="5"/>
      <c r="F178" s="6"/>
    </row>
    <row r="179" spans="3:6" ht="12.75" customHeight="1" x14ac:dyDescent="0.25">
      <c r="C179" s="5"/>
      <c r="D179" s="5"/>
      <c r="F179" s="6"/>
    </row>
    <row r="180" spans="3:6" ht="12.75" customHeight="1" x14ac:dyDescent="0.25">
      <c r="C180" s="5"/>
      <c r="D180" s="5"/>
      <c r="F180" s="6"/>
    </row>
    <row r="181" spans="3:6" ht="12.75" customHeight="1" x14ac:dyDescent="0.25">
      <c r="C181" s="5"/>
      <c r="D181" s="5"/>
      <c r="F181" s="6"/>
    </row>
    <row r="182" spans="3:6" ht="12.75" customHeight="1" x14ac:dyDescent="0.25">
      <c r="C182" s="5"/>
      <c r="D182" s="5"/>
      <c r="F182" s="6"/>
    </row>
    <row r="183" spans="3:6" ht="12.75" customHeight="1" x14ac:dyDescent="0.25">
      <c r="C183" s="5"/>
      <c r="D183" s="5"/>
      <c r="F183" s="6"/>
    </row>
    <row r="184" spans="3:6" ht="12.75" customHeight="1" x14ac:dyDescent="0.25">
      <c r="C184" s="5"/>
      <c r="D184" s="5"/>
      <c r="F184" s="6"/>
    </row>
    <row r="185" spans="3:6" ht="12.75" customHeight="1" x14ac:dyDescent="0.25">
      <c r="C185" s="5"/>
      <c r="D185" s="5"/>
      <c r="F185" s="6"/>
    </row>
    <row r="186" spans="3:6" ht="12.75" customHeight="1" x14ac:dyDescent="0.25">
      <c r="C186" s="5"/>
      <c r="D186" s="5"/>
      <c r="F186" s="6"/>
    </row>
    <row r="187" spans="3:6" ht="12.75" customHeight="1" x14ac:dyDescent="0.25">
      <c r="C187" s="5"/>
      <c r="D187" s="5"/>
      <c r="F187" s="6"/>
    </row>
    <row r="188" spans="3:6" ht="12.75" customHeight="1" x14ac:dyDescent="0.25">
      <c r="C188" s="5"/>
      <c r="D188" s="5"/>
      <c r="F188" s="6"/>
    </row>
    <row r="189" spans="3:6" ht="12.75" customHeight="1" x14ac:dyDescent="0.25">
      <c r="C189" s="5"/>
      <c r="D189" s="5"/>
      <c r="F189" s="6"/>
    </row>
    <row r="190" spans="3:6" ht="12.75" customHeight="1" x14ac:dyDescent="0.25">
      <c r="C190" s="5"/>
      <c r="D190" s="5"/>
      <c r="F190" s="6"/>
    </row>
    <row r="191" spans="3:6" ht="12.75" customHeight="1" x14ac:dyDescent="0.25">
      <c r="C191" s="5"/>
      <c r="D191" s="5"/>
      <c r="F191" s="6"/>
    </row>
    <row r="192" spans="3:6" ht="12.75" customHeight="1" x14ac:dyDescent="0.25">
      <c r="C192" s="5"/>
      <c r="D192" s="5"/>
      <c r="F192" s="6"/>
    </row>
    <row r="193" spans="3:6" ht="12.75" customHeight="1" x14ac:dyDescent="0.25">
      <c r="C193" s="5"/>
      <c r="D193" s="5"/>
      <c r="F193" s="6"/>
    </row>
    <row r="194" spans="3:6" ht="12.75" customHeight="1" x14ac:dyDescent="0.25">
      <c r="C194" s="5"/>
      <c r="D194" s="5"/>
      <c r="F194" s="6"/>
    </row>
    <row r="195" spans="3:6" ht="12.75" customHeight="1" x14ac:dyDescent="0.25">
      <c r="C195" s="5"/>
      <c r="D195" s="5"/>
      <c r="F195" s="6"/>
    </row>
    <row r="196" spans="3:6" ht="12.75" customHeight="1" x14ac:dyDescent="0.25">
      <c r="C196" s="5"/>
      <c r="D196" s="5"/>
      <c r="F196" s="6"/>
    </row>
    <row r="197" spans="3:6" ht="12.75" customHeight="1" x14ac:dyDescent="0.25">
      <c r="C197" s="5"/>
      <c r="D197" s="5"/>
      <c r="F197" s="6"/>
    </row>
    <row r="198" spans="3:6" ht="12.75" customHeight="1" x14ac:dyDescent="0.25">
      <c r="C198" s="5"/>
      <c r="D198" s="5"/>
      <c r="F198" s="6"/>
    </row>
    <row r="199" spans="3:6" ht="12.75" customHeight="1" x14ac:dyDescent="0.25">
      <c r="C199" s="5"/>
      <c r="D199" s="5"/>
      <c r="F199" s="6"/>
    </row>
    <row r="200" spans="3:6" ht="12.75" customHeight="1" x14ac:dyDescent="0.25">
      <c r="C200" s="5"/>
      <c r="D200" s="5"/>
      <c r="F200" s="6"/>
    </row>
    <row r="201" spans="3:6" ht="12.75" customHeight="1" x14ac:dyDescent="0.25">
      <c r="C201" s="5"/>
      <c r="D201" s="5"/>
      <c r="F201" s="6"/>
    </row>
    <row r="202" spans="3:6" ht="12.75" customHeight="1" x14ac:dyDescent="0.25">
      <c r="C202" s="5"/>
      <c r="D202" s="5"/>
      <c r="F202" s="6"/>
    </row>
    <row r="203" spans="3:6" ht="12.75" customHeight="1" x14ac:dyDescent="0.25">
      <c r="C203" s="5"/>
      <c r="D203" s="5"/>
      <c r="F203" s="6"/>
    </row>
    <row r="204" spans="3:6" ht="12.75" customHeight="1" x14ac:dyDescent="0.25">
      <c r="C204" s="5"/>
      <c r="D204" s="5"/>
      <c r="F204" s="6"/>
    </row>
    <row r="205" spans="3:6" ht="12.75" customHeight="1" x14ac:dyDescent="0.25">
      <c r="C205" s="5"/>
      <c r="D205" s="5"/>
      <c r="F205" s="6"/>
    </row>
    <row r="206" spans="3:6" ht="12.75" customHeight="1" x14ac:dyDescent="0.25">
      <c r="C206" s="5"/>
      <c r="D206" s="5"/>
      <c r="F206" s="6"/>
    </row>
    <row r="207" spans="3:6" ht="12.75" customHeight="1" x14ac:dyDescent="0.25">
      <c r="C207" s="5"/>
      <c r="D207" s="5"/>
      <c r="F207" s="6"/>
    </row>
    <row r="208" spans="3:6" ht="12.75" customHeight="1" x14ac:dyDescent="0.25">
      <c r="C208" s="5"/>
      <c r="D208" s="5"/>
      <c r="F208" s="6"/>
    </row>
    <row r="209" spans="3:6" ht="12.75" customHeight="1" x14ac:dyDescent="0.25">
      <c r="C209" s="5"/>
      <c r="D209" s="5"/>
      <c r="F209" s="6"/>
    </row>
    <row r="210" spans="3:6" ht="12.75" customHeight="1" x14ac:dyDescent="0.25">
      <c r="C210" s="5"/>
      <c r="D210" s="5"/>
      <c r="F210" s="6"/>
    </row>
    <row r="211" spans="3:6" ht="12.75" customHeight="1" x14ac:dyDescent="0.25">
      <c r="C211" s="5"/>
      <c r="D211" s="5"/>
      <c r="F211" s="6"/>
    </row>
    <row r="212" spans="3:6" ht="12.75" customHeight="1" x14ac:dyDescent="0.25">
      <c r="C212" s="5"/>
      <c r="D212" s="5"/>
      <c r="F212" s="6"/>
    </row>
    <row r="213" spans="3:6" ht="12.75" customHeight="1" x14ac:dyDescent="0.25">
      <c r="C213" s="5"/>
      <c r="D213" s="5"/>
      <c r="F213" s="6"/>
    </row>
    <row r="214" spans="3:6" ht="12.75" customHeight="1" x14ac:dyDescent="0.25">
      <c r="C214" s="5"/>
      <c r="D214" s="5"/>
      <c r="F214" s="6"/>
    </row>
    <row r="215" spans="3:6" ht="12.75" customHeight="1" x14ac:dyDescent="0.25">
      <c r="C215" s="5"/>
      <c r="D215" s="5"/>
      <c r="F215" s="6"/>
    </row>
    <row r="216" spans="3:6" ht="12.75" customHeight="1" x14ac:dyDescent="0.25">
      <c r="C216" s="5"/>
      <c r="D216" s="5"/>
      <c r="F216" s="6"/>
    </row>
    <row r="217" spans="3:6" ht="12.75" customHeight="1" x14ac:dyDescent="0.25">
      <c r="C217" s="5"/>
      <c r="D217" s="5"/>
      <c r="F217" s="6"/>
    </row>
    <row r="218" spans="3:6" ht="12.75" customHeight="1" x14ac:dyDescent="0.25">
      <c r="C218" s="5"/>
      <c r="D218" s="5"/>
      <c r="F218" s="6"/>
    </row>
    <row r="219" spans="3:6" ht="12.75" customHeight="1" x14ac:dyDescent="0.25">
      <c r="C219" s="5"/>
      <c r="D219" s="5"/>
      <c r="F219" s="6"/>
    </row>
    <row r="220" spans="3:6" ht="12.75" customHeight="1" x14ac:dyDescent="0.25">
      <c r="C220" s="5"/>
      <c r="D220" s="5"/>
      <c r="F220" s="6"/>
    </row>
    <row r="221" spans="3:6" ht="12.75" customHeight="1" x14ac:dyDescent="0.25">
      <c r="C221" s="5"/>
      <c r="D221" s="5"/>
      <c r="F221" s="6"/>
    </row>
    <row r="222" spans="3:6" ht="12.75" customHeight="1" x14ac:dyDescent="0.25">
      <c r="C222" s="5"/>
      <c r="D222" s="5"/>
      <c r="F222" s="6"/>
    </row>
    <row r="223" spans="3:6" ht="12.75" customHeight="1" x14ac:dyDescent="0.25">
      <c r="C223" s="5"/>
      <c r="D223" s="5"/>
      <c r="F223" s="6"/>
    </row>
    <row r="224" spans="3:6" ht="12.75" customHeight="1" x14ac:dyDescent="0.25">
      <c r="C224" s="5"/>
      <c r="D224" s="5"/>
      <c r="F224" s="6"/>
    </row>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4">
    <mergeCell ref="E17:F17"/>
    <mergeCell ref="B18:F18"/>
    <mergeCell ref="B2:C2"/>
    <mergeCell ref="H3:K5"/>
    <mergeCell ref="B6:C6"/>
    <mergeCell ref="B9:C9"/>
    <mergeCell ref="E9:F9"/>
    <mergeCell ref="E10:F10"/>
    <mergeCell ref="E11:F11"/>
    <mergeCell ref="E12:F12"/>
    <mergeCell ref="E13:F13"/>
    <mergeCell ref="E14:F14"/>
    <mergeCell ref="E15:F15"/>
    <mergeCell ref="E16:F16"/>
  </mergeCells>
  <dataValidations count="1">
    <dataValidation type="list" allowBlank="1" showInputMessage="1" showErrorMessage="1" prompt=" - " sqref="C10:C17">
      <formula1>$C$3:$C$5</formula1>
    </dataValidation>
  </dataValidations>
  <hyperlinks>
    <hyperlink ref="F21" r:id="rId1"/>
    <hyperlink ref="F22" r:id="rId2"/>
    <hyperlink ref="F23" r:id="rId3"/>
    <hyperlink ref="F24" r:id="rId4"/>
  </hyperlink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zoomScale="40" zoomScaleNormal="40" workbookViewId="0"/>
  </sheetViews>
  <sheetFormatPr defaultColWidth="12.6328125" defaultRowHeight="15" customHeight="1" x14ac:dyDescent="0.25"/>
  <cols>
    <col min="1" max="1" width="5.7265625" customWidth="1"/>
    <col min="2" max="2" width="8" customWidth="1"/>
    <col min="3" max="3" width="20.7265625" customWidth="1"/>
    <col min="4" max="4" width="11.7265625" customWidth="1"/>
    <col min="5" max="5" width="13.6328125" customWidth="1"/>
    <col min="6" max="6" width="61.26953125" customWidth="1"/>
    <col min="7" max="8" width="8" customWidth="1"/>
    <col min="9" max="9" width="40.36328125" customWidth="1"/>
    <col min="10" max="26" width="8" customWidth="1"/>
  </cols>
  <sheetData>
    <row r="1" spans="1:26" ht="13.5" customHeight="1" x14ac:dyDescent="0.25">
      <c r="C1" s="5"/>
      <c r="D1" s="5"/>
      <c r="F1" s="6"/>
    </row>
    <row r="2" spans="1:26" ht="46.5" customHeight="1" x14ac:dyDescent="0.25">
      <c r="A2" s="7"/>
      <c r="B2" s="65" t="s">
        <v>46</v>
      </c>
      <c r="C2" s="53"/>
      <c r="D2" s="8" t="s">
        <v>13</v>
      </c>
      <c r="E2" s="9" t="s">
        <v>47</v>
      </c>
      <c r="F2" s="10" t="s">
        <v>15</v>
      </c>
      <c r="G2" s="7"/>
      <c r="H2" s="66" t="s">
        <v>48</v>
      </c>
      <c r="I2" s="67"/>
      <c r="J2" s="30"/>
      <c r="K2" s="30"/>
      <c r="L2" s="30"/>
      <c r="M2" s="7"/>
      <c r="N2" s="7"/>
      <c r="O2" s="7"/>
      <c r="P2" s="7"/>
      <c r="Q2" s="7"/>
      <c r="R2" s="7"/>
      <c r="S2" s="7"/>
      <c r="T2" s="7"/>
      <c r="U2" s="7"/>
      <c r="V2" s="7"/>
      <c r="W2" s="7"/>
      <c r="X2" s="7"/>
      <c r="Y2" s="7"/>
      <c r="Z2" s="7"/>
    </row>
    <row r="3" spans="1:26" ht="49.5" customHeight="1" x14ac:dyDescent="0.25">
      <c r="A3" s="7"/>
      <c r="B3" s="11">
        <v>1</v>
      </c>
      <c r="C3" s="12" t="s">
        <v>49</v>
      </c>
      <c r="D3" s="13">
        <v>2</v>
      </c>
      <c r="E3" s="31">
        <v>1</v>
      </c>
      <c r="F3" s="15" t="s">
        <v>50</v>
      </c>
      <c r="G3" s="7"/>
      <c r="H3" s="68" t="s">
        <v>51</v>
      </c>
      <c r="I3" s="62"/>
      <c r="J3" s="32"/>
      <c r="K3" s="32"/>
      <c r="L3" s="7"/>
      <c r="M3" s="7"/>
      <c r="N3" s="7"/>
      <c r="O3" s="7"/>
      <c r="P3" s="7"/>
      <c r="Q3" s="7"/>
      <c r="R3" s="7"/>
      <c r="S3" s="7"/>
      <c r="T3" s="7"/>
      <c r="U3" s="7"/>
      <c r="V3" s="7"/>
      <c r="W3" s="7"/>
      <c r="X3" s="7"/>
      <c r="Y3" s="7"/>
      <c r="Z3" s="7"/>
    </row>
    <row r="4" spans="1:26" ht="81" customHeight="1" x14ac:dyDescent="0.25">
      <c r="A4" s="7"/>
      <c r="B4" s="11">
        <v>2</v>
      </c>
      <c r="C4" s="12" t="s">
        <v>52</v>
      </c>
      <c r="D4" s="13">
        <v>1</v>
      </c>
      <c r="E4" s="31">
        <v>2</v>
      </c>
      <c r="F4" s="15" t="s">
        <v>53</v>
      </c>
      <c r="G4" s="7"/>
      <c r="H4" s="69" t="s">
        <v>54</v>
      </c>
      <c r="I4" s="62"/>
      <c r="J4" s="32"/>
      <c r="K4" s="32"/>
      <c r="L4" s="7"/>
      <c r="M4" s="7"/>
      <c r="N4" s="7"/>
      <c r="O4" s="7"/>
      <c r="P4" s="7"/>
      <c r="Q4" s="7"/>
      <c r="R4" s="7"/>
      <c r="S4" s="7"/>
      <c r="T4" s="7"/>
      <c r="U4" s="7"/>
      <c r="V4" s="7"/>
      <c r="W4" s="7"/>
      <c r="X4" s="7"/>
      <c r="Y4" s="7"/>
      <c r="Z4" s="7"/>
    </row>
    <row r="5" spans="1:26" ht="54" customHeight="1" x14ac:dyDescent="0.25">
      <c r="A5" s="7"/>
      <c r="B5" s="11">
        <v>3</v>
      </c>
      <c r="C5" s="12" t="s">
        <v>55</v>
      </c>
      <c r="D5" s="13">
        <v>1</v>
      </c>
      <c r="E5" s="31">
        <v>3</v>
      </c>
      <c r="F5" s="15" t="s">
        <v>56</v>
      </c>
      <c r="G5" s="7"/>
      <c r="H5" s="64" t="s">
        <v>57</v>
      </c>
      <c r="I5" s="62"/>
      <c r="J5" s="32"/>
      <c r="K5" s="32"/>
      <c r="L5" s="7"/>
      <c r="M5" s="7"/>
      <c r="N5" s="7"/>
      <c r="O5" s="7"/>
      <c r="P5" s="7"/>
      <c r="Q5" s="7"/>
      <c r="R5" s="7"/>
      <c r="S5" s="7"/>
      <c r="T5" s="7"/>
      <c r="U5" s="7"/>
      <c r="V5" s="7"/>
      <c r="W5" s="7"/>
      <c r="X5" s="7"/>
      <c r="Y5" s="7"/>
      <c r="Z5" s="7"/>
    </row>
    <row r="6" spans="1:26" ht="69.75" customHeight="1" x14ac:dyDescent="0.25">
      <c r="A6" s="7"/>
      <c r="B6" s="11">
        <v>4</v>
      </c>
      <c r="C6" s="12" t="s">
        <v>58</v>
      </c>
      <c r="D6" s="13">
        <v>1</v>
      </c>
      <c r="E6" s="31">
        <v>1</v>
      </c>
      <c r="F6" s="15" t="s">
        <v>59</v>
      </c>
      <c r="G6" s="7"/>
      <c r="H6" s="64" t="s">
        <v>60</v>
      </c>
      <c r="I6" s="62"/>
      <c r="J6" s="32"/>
      <c r="K6" s="32"/>
      <c r="L6" s="7"/>
      <c r="M6" s="7"/>
      <c r="N6" s="7"/>
      <c r="O6" s="7"/>
      <c r="P6" s="7"/>
      <c r="Q6" s="7"/>
      <c r="R6" s="7"/>
      <c r="S6" s="7"/>
      <c r="T6" s="7"/>
      <c r="U6" s="7"/>
      <c r="V6" s="7"/>
      <c r="W6" s="7"/>
      <c r="X6" s="7"/>
      <c r="Y6" s="7"/>
      <c r="Z6" s="7"/>
    </row>
    <row r="7" spans="1:26" ht="65.25" customHeight="1" x14ac:dyDescent="0.25">
      <c r="A7" s="7"/>
      <c r="B7" s="11">
        <v>5</v>
      </c>
      <c r="C7" s="12" t="s">
        <v>61</v>
      </c>
      <c r="D7" s="13">
        <v>1</v>
      </c>
      <c r="E7" s="31">
        <v>2</v>
      </c>
      <c r="F7" s="15" t="s">
        <v>62</v>
      </c>
      <c r="G7" s="7"/>
      <c r="H7" s="61" t="s">
        <v>63</v>
      </c>
      <c r="I7" s="62"/>
      <c r="J7" s="7"/>
      <c r="K7" s="7"/>
      <c r="L7" s="7"/>
      <c r="M7" s="7"/>
      <c r="N7" s="7"/>
      <c r="O7" s="7"/>
      <c r="P7" s="7"/>
      <c r="Q7" s="7"/>
      <c r="R7" s="7"/>
      <c r="S7" s="7"/>
      <c r="T7" s="7"/>
      <c r="U7" s="7"/>
      <c r="V7" s="7"/>
      <c r="W7" s="7"/>
      <c r="X7" s="7"/>
      <c r="Y7" s="7"/>
      <c r="Z7" s="7"/>
    </row>
    <row r="8" spans="1:26" ht="39" customHeight="1" x14ac:dyDescent="0.25">
      <c r="A8" s="7"/>
      <c r="B8" s="11">
        <v>6</v>
      </c>
      <c r="C8" s="12" t="s">
        <v>64</v>
      </c>
      <c r="D8" s="13">
        <v>0.5</v>
      </c>
      <c r="E8" s="31">
        <v>1</v>
      </c>
      <c r="F8" s="15" t="s">
        <v>65</v>
      </c>
      <c r="G8" s="7"/>
      <c r="H8" s="61" t="s">
        <v>66</v>
      </c>
      <c r="I8" s="62"/>
      <c r="J8" s="7"/>
      <c r="K8" s="7"/>
      <c r="L8" s="7"/>
      <c r="M8" s="7"/>
      <c r="N8" s="7"/>
      <c r="O8" s="7"/>
      <c r="P8" s="7"/>
      <c r="Q8" s="7"/>
      <c r="R8" s="7"/>
      <c r="S8" s="7"/>
      <c r="T8" s="7"/>
      <c r="U8" s="7"/>
      <c r="V8" s="7"/>
      <c r="W8" s="7"/>
      <c r="X8" s="7"/>
      <c r="Y8" s="7"/>
      <c r="Z8" s="7"/>
    </row>
    <row r="9" spans="1:26" ht="38.25" customHeight="1" x14ac:dyDescent="0.25">
      <c r="A9" s="7"/>
      <c r="B9" s="11">
        <v>7</v>
      </c>
      <c r="C9" s="12" t="s">
        <v>67</v>
      </c>
      <c r="D9" s="13">
        <v>0.5</v>
      </c>
      <c r="E9" s="31">
        <v>2</v>
      </c>
      <c r="F9" s="15" t="s">
        <v>68</v>
      </c>
      <c r="G9" s="7"/>
      <c r="H9" s="64" t="s">
        <v>69</v>
      </c>
      <c r="I9" s="62"/>
      <c r="J9" s="7"/>
      <c r="K9" s="7"/>
      <c r="L9" s="7"/>
      <c r="M9" s="7"/>
      <c r="N9" s="7"/>
      <c r="O9" s="7"/>
      <c r="P9" s="7"/>
      <c r="Q9" s="7"/>
      <c r="R9" s="7"/>
      <c r="S9" s="7"/>
      <c r="T9" s="7"/>
      <c r="U9" s="7"/>
      <c r="V9" s="7"/>
      <c r="W9" s="7"/>
      <c r="X9" s="7"/>
      <c r="Y9" s="7"/>
      <c r="Z9" s="7"/>
    </row>
    <row r="10" spans="1:26" ht="38.25" customHeight="1" x14ac:dyDescent="0.25">
      <c r="A10" s="7"/>
      <c r="B10" s="11">
        <v>8</v>
      </c>
      <c r="C10" s="12" t="s">
        <v>70</v>
      </c>
      <c r="D10" s="13">
        <v>2</v>
      </c>
      <c r="E10" s="31">
        <v>0</v>
      </c>
      <c r="F10" s="15" t="s">
        <v>71</v>
      </c>
      <c r="G10" s="7"/>
      <c r="H10" s="64" t="s">
        <v>72</v>
      </c>
      <c r="I10" s="62"/>
      <c r="J10" s="7"/>
      <c r="K10" s="7"/>
      <c r="L10" s="7"/>
      <c r="M10" s="7"/>
      <c r="N10" s="7"/>
      <c r="O10" s="7"/>
      <c r="P10" s="7"/>
      <c r="Q10" s="7"/>
      <c r="R10" s="7"/>
      <c r="S10" s="7"/>
      <c r="T10" s="7"/>
      <c r="U10" s="7"/>
      <c r="V10" s="7"/>
      <c r="W10" s="7"/>
      <c r="X10" s="7"/>
      <c r="Y10" s="7"/>
      <c r="Z10" s="7"/>
    </row>
    <row r="11" spans="1:26" ht="38.25" customHeight="1" x14ac:dyDescent="0.25">
      <c r="A11" s="7"/>
      <c r="B11" s="11">
        <v>9</v>
      </c>
      <c r="C11" s="12" t="s">
        <v>73</v>
      </c>
      <c r="D11" s="13">
        <v>1</v>
      </c>
      <c r="E11" s="31">
        <v>1</v>
      </c>
      <c r="F11" s="15" t="s">
        <v>74</v>
      </c>
      <c r="G11" s="7"/>
      <c r="H11" s="61" t="s">
        <v>75</v>
      </c>
      <c r="I11" s="62"/>
      <c r="J11" s="7"/>
      <c r="K11" s="7"/>
      <c r="L11" s="7"/>
      <c r="M11" s="7"/>
      <c r="N11" s="7"/>
      <c r="O11" s="7"/>
      <c r="P11" s="7"/>
      <c r="Q11" s="7"/>
      <c r="R11" s="7"/>
      <c r="S11" s="7"/>
      <c r="T11" s="7"/>
      <c r="U11" s="7"/>
      <c r="V11" s="7"/>
      <c r="W11" s="7"/>
      <c r="X11" s="7"/>
      <c r="Y11" s="7"/>
      <c r="Z11" s="7"/>
    </row>
    <row r="12" spans="1:26" ht="81" customHeight="1" x14ac:dyDescent="0.25">
      <c r="A12" s="7"/>
      <c r="B12" s="11">
        <v>10</v>
      </c>
      <c r="C12" s="12" t="s">
        <v>76</v>
      </c>
      <c r="D12" s="13">
        <v>1</v>
      </c>
      <c r="E12" s="31">
        <v>1</v>
      </c>
      <c r="F12" s="15" t="s">
        <v>77</v>
      </c>
      <c r="G12" s="7"/>
      <c r="H12" s="61" t="s">
        <v>78</v>
      </c>
      <c r="I12" s="62"/>
      <c r="J12" s="7"/>
      <c r="K12" s="7"/>
      <c r="L12" s="7"/>
      <c r="M12" s="7"/>
      <c r="N12" s="7"/>
      <c r="O12" s="7"/>
      <c r="P12" s="7"/>
      <c r="Q12" s="7"/>
      <c r="R12" s="7"/>
      <c r="S12" s="7"/>
      <c r="T12" s="7"/>
      <c r="U12" s="7"/>
      <c r="V12" s="7"/>
      <c r="W12" s="7"/>
      <c r="X12" s="7"/>
      <c r="Y12" s="7"/>
      <c r="Z12" s="7"/>
    </row>
    <row r="13" spans="1:26" ht="55.5" customHeight="1" x14ac:dyDescent="0.25">
      <c r="A13" s="7"/>
      <c r="B13" s="11">
        <v>11</v>
      </c>
      <c r="C13" s="12" t="s">
        <v>79</v>
      </c>
      <c r="D13" s="13">
        <v>1</v>
      </c>
      <c r="E13" s="31">
        <v>1</v>
      </c>
      <c r="F13" s="15" t="s">
        <v>80</v>
      </c>
      <c r="G13" s="7"/>
      <c r="H13" s="61" t="s">
        <v>81</v>
      </c>
      <c r="I13" s="62"/>
      <c r="J13" s="7"/>
      <c r="K13" s="7"/>
      <c r="L13" s="7"/>
      <c r="M13" s="7"/>
      <c r="N13" s="7"/>
      <c r="O13" s="7"/>
      <c r="P13" s="7"/>
      <c r="Q13" s="7"/>
      <c r="R13" s="7"/>
      <c r="S13" s="7"/>
      <c r="T13" s="7"/>
      <c r="U13" s="7"/>
      <c r="V13" s="7"/>
      <c r="W13" s="7"/>
      <c r="X13" s="7"/>
      <c r="Y13" s="7"/>
      <c r="Z13" s="7"/>
    </row>
    <row r="14" spans="1:26" ht="51" customHeight="1" x14ac:dyDescent="0.25">
      <c r="A14" s="7"/>
      <c r="B14" s="11">
        <v>12</v>
      </c>
      <c r="C14" s="12" t="s">
        <v>82</v>
      </c>
      <c r="D14" s="13">
        <v>1</v>
      </c>
      <c r="E14" s="31">
        <v>0</v>
      </c>
      <c r="F14" s="15" t="s">
        <v>83</v>
      </c>
      <c r="G14" s="7"/>
      <c r="H14" s="64" t="s">
        <v>84</v>
      </c>
      <c r="I14" s="62"/>
      <c r="J14" s="7"/>
      <c r="K14" s="7"/>
      <c r="L14" s="7"/>
      <c r="M14" s="7"/>
      <c r="N14" s="7"/>
      <c r="O14" s="7"/>
      <c r="P14" s="7"/>
      <c r="Q14" s="7"/>
      <c r="R14" s="7"/>
      <c r="S14" s="7"/>
      <c r="T14" s="7"/>
      <c r="U14" s="7"/>
      <c r="V14" s="7"/>
      <c r="W14" s="7"/>
      <c r="X14" s="7"/>
      <c r="Y14" s="7"/>
      <c r="Z14" s="7"/>
    </row>
    <row r="15" spans="1:26" ht="51" customHeight="1" x14ac:dyDescent="0.25">
      <c r="A15" s="7"/>
      <c r="B15" s="11">
        <v>13</v>
      </c>
      <c r="C15" s="12" t="s">
        <v>85</v>
      </c>
      <c r="D15" s="13">
        <v>1</v>
      </c>
      <c r="E15" s="31">
        <v>1</v>
      </c>
      <c r="F15" s="15" t="s">
        <v>86</v>
      </c>
      <c r="G15" s="7"/>
      <c r="H15" s="61" t="s">
        <v>87</v>
      </c>
      <c r="I15" s="62"/>
      <c r="J15" s="7"/>
      <c r="K15" s="7"/>
      <c r="L15" s="7"/>
      <c r="M15" s="7"/>
      <c r="N15" s="7"/>
      <c r="O15" s="7"/>
      <c r="P15" s="7"/>
      <c r="Q15" s="7"/>
      <c r="R15" s="7"/>
      <c r="S15" s="7"/>
      <c r="T15" s="7"/>
      <c r="U15" s="7"/>
      <c r="V15" s="7"/>
      <c r="W15" s="7"/>
      <c r="X15" s="7"/>
      <c r="Y15" s="7"/>
      <c r="Z15" s="7"/>
    </row>
    <row r="16" spans="1:26" ht="18.75" customHeight="1" x14ac:dyDescent="0.25">
      <c r="B16" s="58" t="s">
        <v>88</v>
      </c>
      <c r="C16" s="63"/>
      <c r="D16" s="18"/>
      <c r="E16" s="19">
        <f t="array" ref="E16">0.6+(SUM(D3:D15*E3:E15)/100)</f>
        <v>0.755</v>
      </c>
      <c r="F16" s="20"/>
    </row>
    <row r="17" spans="3:6" ht="12.75" customHeight="1" x14ac:dyDescent="0.25">
      <c r="C17" s="5"/>
      <c r="D17" s="5"/>
      <c r="F17" s="6"/>
    </row>
    <row r="18" spans="3:6" ht="31.5" customHeight="1" x14ac:dyDescent="0.35">
      <c r="C18" s="5"/>
      <c r="D18" s="5"/>
      <c r="F18" s="23" t="s">
        <v>30</v>
      </c>
    </row>
    <row r="19" spans="3:6" ht="12.75" customHeight="1" x14ac:dyDescent="0.25">
      <c r="C19" s="5"/>
      <c r="D19" s="5"/>
      <c r="F19" s="24" t="s">
        <v>31</v>
      </c>
    </row>
    <row r="20" spans="3:6" ht="12.75" customHeight="1" x14ac:dyDescent="0.25">
      <c r="C20" s="5"/>
      <c r="D20" s="5"/>
      <c r="F20" s="24" t="s">
        <v>89</v>
      </c>
    </row>
    <row r="21" spans="3:6" ht="25.5" customHeight="1" x14ac:dyDescent="0.25">
      <c r="C21" s="5"/>
      <c r="D21" s="5"/>
      <c r="F21" s="25" t="s">
        <v>33</v>
      </c>
    </row>
    <row r="22" spans="3:6" ht="12.75" customHeight="1" x14ac:dyDescent="0.25">
      <c r="C22" s="5"/>
      <c r="D22" s="5"/>
      <c r="F22" s="6"/>
    </row>
    <row r="23" spans="3:6" ht="12.75" customHeight="1" x14ac:dyDescent="0.25">
      <c r="C23" s="5"/>
      <c r="D23" s="5"/>
      <c r="F23" s="6"/>
    </row>
    <row r="24" spans="3:6" ht="12.75" customHeight="1" x14ac:dyDescent="0.25">
      <c r="C24" s="5"/>
      <c r="D24" s="5"/>
      <c r="F24" s="6"/>
    </row>
    <row r="25" spans="3:6" ht="12.75" customHeight="1" x14ac:dyDescent="0.25">
      <c r="C25" s="5"/>
      <c r="D25" s="5"/>
      <c r="F25" s="6"/>
    </row>
    <row r="26" spans="3:6" ht="12.75" customHeight="1" x14ac:dyDescent="0.25">
      <c r="C26" s="5"/>
      <c r="D26" s="5"/>
      <c r="F26" s="6"/>
    </row>
    <row r="27" spans="3:6" ht="12.75" customHeight="1" x14ac:dyDescent="0.25">
      <c r="C27" s="5"/>
      <c r="D27" s="5"/>
      <c r="F27" s="6"/>
    </row>
    <row r="28" spans="3:6" ht="12.75" customHeight="1" x14ac:dyDescent="0.25">
      <c r="C28" s="5"/>
      <c r="D28" s="5"/>
      <c r="F28" s="6"/>
    </row>
    <row r="29" spans="3:6" ht="12.75" customHeight="1" x14ac:dyDescent="0.25">
      <c r="C29" s="5"/>
      <c r="D29" s="5"/>
      <c r="F29" s="6"/>
    </row>
    <row r="30" spans="3:6" ht="12.75" customHeight="1" x14ac:dyDescent="0.25">
      <c r="C30" s="5"/>
      <c r="D30" s="5"/>
      <c r="F30" s="6"/>
    </row>
    <row r="31" spans="3:6" ht="12.75" customHeight="1" x14ac:dyDescent="0.25">
      <c r="C31" s="5"/>
      <c r="D31" s="5"/>
      <c r="F31" s="6"/>
    </row>
    <row r="32" spans="3:6" ht="12.75" customHeight="1" x14ac:dyDescent="0.25">
      <c r="C32" s="5"/>
      <c r="D32" s="5"/>
      <c r="F32" s="6"/>
    </row>
    <row r="33" spans="3:6" ht="12.75" customHeight="1" x14ac:dyDescent="0.25">
      <c r="C33" s="5"/>
      <c r="D33" s="5"/>
      <c r="F33" s="6"/>
    </row>
    <row r="34" spans="3:6" ht="12.75" customHeight="1" x14ac:dyDescent="0.25">
      <c r="C34" s="5"/>
      <c r="D34" s="5"/>
      <c r="F34" s="6"/>
    </row>
    <row r="35" spans="3:6" ht="12.75" customHeight="1" x14ac:dyDescent="0.25">
      <c r="C35" s="5"/>
      <c r="D35" s="5"/>
      <c r="F35" s="6"/>
    </row>
    <row r="36" spans="3:6" ht="12.75" customHeight="1" x14ac:dyDescent="0.25">
      <c r="C36" s="5"/>
      <c r="D36" s="5"/>
      <c r="F36" s="6"/>
    </row>
    <row r="37" spans="3:6" ht="12.75" customHeight="1" x14ac:dyDescent="0.25">
      <c r="C37" s="5"/>
      <c r="D37" s="5"/>
      <c r="F37" s="6"/>
    </row>
    <row r="38" spans="3:6" ht="12.75" customHeight="1" x14ac:dyDescent="0.25">
      <c r="C38" s="5"/>
      <c r="D38" s="5"/>
      <c r="F38" s="6"/>
    </row>
    <row r="39" spans="3:6" ht="12.75" customHeight="1" x14ac:dyDescent="0.25">
      <c r="C39" s="5"/>
      <c r="D39" s="5"/>
      <c r="F39" s="6"/>
    </row>
    <row r="40" spans="3:6" ht="12.75" customHeight="1" x14ac:dyDescent="0.25">
      <c r="C40" s="5"/>
      <c r="D40" s="5"/>
      <c r="F40" s="6"/>
    </row>
    <row r="41" spans="3:6" ht="12.75" customHeight="1" x14ac:dyDescent="0.25">
      <c r="C41" s="5"/>
      <c r="D41" s="5"/>
      <c r="F41" s="6"/>
    </row>
    <row r="42" spans="3:6" ht="12.75" customHeight="1" x14ac:dyDescent="0.25">
      <c r="C42" s="5"/>
      <c r="D42" s="5"/>
      <c r="F42" s="6"/>
    </row>
    <row r="43" spans="3:6" ht="12.75" customHeight="1" x14ac:dyDescent="0.25">
      <c r="C43" s="5"/>
      <c r="D43" s="5"/>
      <c r="F43" s="6"/>
    </row>
    <row r="44" spans="3:6" ht="12.75" customHeight="1" x14ac:dyDescent="0.25">
      <c r="C44" s="5"/>
      <c r="D44" s="5"/>
      <c r="F44" s="6"/>
    </row>
    <row r="45" spans="3:6" ht="12.75" customHeight="1" x14ac:dyDescent="0.25">
      <c r="C45" s="5"/>
      <c r="D45" s="5"/>
      <c r="F45" s="6"/>
    </row>
    <row r="46" spans="3:6" ht="12.75" customHeight="1" x14ac:dyDescent="0.25">
      <c r="C46" s="5"/>
      <c r="D46" s="5"/>
      <c r="F46" s="6"/>
    </row>
    <row r="47" spans="3:6" ht="12.75" customHeight="1" x14ac:dyDescent="0.25">
      <c r="C47" s="5"/>
      <c r="D47" s="5"/>
      <c r="F47" s="6"/>
    </row>
    <row r="48" spans="3:6" ht="12.75" customHeight="1" x14ac:dyDescent="0.25">
      <c r="C48" s="5"/>
      <c r="D48" s="5"/>
      <c r="F48" s="6"/>
    </row>
    <row r="49" spans="3:6" ht="12.75" customHeight="1" x14ac:dyDescent="0.25">
      <c r="C49" s="5"/>
      <c r="D49" s="5"/>
      <c r="F49" s="6"/>
    </row>
    <row r="50" spans="3:6" ht="12.75" customHeight="1" x14ac:dyDescent="0.25">
      <c r="C50" s="5"/>
      <c r="D50" s="5"/>
      <c r="F50" s="6"/>
    </row>
    <row r="51" spans="3:6" ht="12.75" customHeight="1" x14ac:dyDescent="0.25">
      <c r="C51" s="5"/>
      <c r="D51" s="5"/>
      <c r="F51" s="6"/>
    </row>
    <row r="52" spans="3:6" ht="12.75" customHeight="1" x14ac:dyDescent="0.25">
      <c r="C52" s="5"/>
      <c r="D52" s="5"/>
      <c r="F52" s="6"/>
    </row>
    <row r="53" spans="3:6" ht="12.75" customHeight="1" x14ac:dyDescent="0.25">
      <c r="C53" s="5"/>
      <c r="D53" s="5"/>
      <c r="F53" s="6"/>
    </row>
    <row r="54" spans="3:6" ht="12.75" customHeight="1" x14ac:dyDescent="0.25">
      <c r="C54" s="5"/>
      <c r="D54" s="5"/>
      <c r="F54" s="6"/>
    </row>
    <row r="55" spans="3:6" ht="12.75" customHeight="1" x14ac:dyDescent="0.25">
      <c r="C55" s="5"/>
      <c r="D55" s="5"/>
      <c r="F55" s="6"/>
    </row>
    <row r="56" spans="3:6" ht="12.75" customHeight="1" x14ac:dyDescent="0.25">
      <c r="C56" s="5"/>
      <c r="D56" s="5"/>
      <c r="F56" s="6"/>
    </row>
    <row r="57" spans="3:6" ht="12.75" customHeight="1" x14ac:dyDescent="0.25">
      <c r="C57" s="5"/>
      <c r="D57" s="5"/>
      <c r="F57" s="6"/>
    </row>
    <row r="58" spans="3:6" ht="12.75" customHeight="1" x14ac:dyDescent="0.25">
      <c r="C58" s="5"/>
      <c r="D58" s="5"/>
      <c r="F58" s="6"/>
    </row>
    <row r="59" spans="3:6" ht="12.75" customHeight="1" x14ac:dyDescent="0.25">
      <c r="C59" s="5"/>
      <c r="D59" s="5"/>
      <c r="F59" s="6"/>
    </row>
    <row r="60" spans="3:6" ht="12.75" customHeight="1" x14ac:dyDescent="0.25">
      <c r="C60" s="5"/>
      <c r="D60" s="5"/>
      <c r="F60" s="6"/>
    </row>
    <row r="61" spans="3:6" ht="12.75" customHeight="1" x14ac:dyDescent="0.25">
      <c r="C61" s="5"/>
      <c r="D61" s="5"/>
      <c r="F61" s="6"/>
    </row>
    <row r="62" spans="3:6" ht="12.75" customHeight="1" x14ac:dyDescent="0.25">
      <c r="C62" s="5"/>
      <c r="D62" s="5"/>
      <c r="F62" s="6"/>
    </row>
    <row r="63" spans="3:6" ht="12.75" customHeight="1" x14ac:dyDescent="0.25">
      <c r="C63" s="5"/>
      <c r="D63" s="5"/>
      <c r="F63" s="6"/>
    </row>
    <row r="64" spans="3:6" ht="12.75" customHeight="1" x14ac:dyDescent="0.25">
      <c r="C64" s="5"/>
      <c r="D64" s="5"/>
      <c r="F64" s="6"/>
    </row>
    <row r="65" spans="3:6" ht="12.75" customHeight="1" x14ac:dyDescent="0.25">
      <c r="C65" s="5"/>
      <c r="D65" s="5"/>
      <c r="F65" s="6"/>
    </row>
    <row r="66" spans="3:6" ht="12.75" customHeight="1" x14ac:dyDescent="0.25">
      <c r="C66" s="5"/>
      <c r="D66" s="5"/>
      <c r="F66" s="6"/>
    </row>
    <row r="67" spans="3:6" ht="12.75" customHeight="1" x14ac:dyDescent="0.25">
      <c r="C67" s="5"/>
      <c r="D67" s="5"/>
      <c r="F67" s="6"/>
    </row>
    <row r="68" spans="3:6" ht="12.75" customHeight="1" x14ac:dyDescent="0.25">
      <c r="C68" s="5"/>
      <c r="D68" s="5"/>
      <c r="F68" s="6"/>
    </row>
    <row r="69" spans="3:6" ht="12.75" customHeight="1" x14ac:dyDescent="0.25">
      <c r="C69" s="5"/>
      <c r="D69" s="5"/>
      <c r="F69" s="6"/>
    </row>
    <row r="70" spans="3:6" ht="12.75" customHeight="1" x14ac:dyDescent="0.25">
      <c r="C70" s="5"/>
      <c r="D70" s="5"/>
      <c r="F70" s="6"/>
    </row>
    <row r="71" spans="3:6" ht="12.75" customHeight="1" x14ac:dyDescent="0.25">
      <c r="C71" s="5"/>
      <c r="D71" s="5"/>
      <c r="F71" s="6"/>
    </row>
    <row r="72" spans="3:6" ht="12.75" customHeight="1" x14ac:dyDescent="0.25">
      <c r="C72" s="5"/>
      <c r="D72" s="5"/>
      <c r="F72" s="6"/>
    </row>
    <row r="73" spans="3:6" ht="12.75" customHeight="1" x14ac:dyDescent="0.25">
      <c r="C73" s="5"/>
      <c r="D73" s="5"/>
      <c r="F73" s="6"/>
    </row>
    <row r="74" spans="3:6" ht="12.75" customHeight="1" x14ac:dyDescent="0.25">
      <c r="C74" s="5"/>
      <c r="D74" s="5"/>
      <c r="F74" s="6"/>
    </row>
    <row r="75" spans="3:6" ht="12.75" customHeight="1" x14ac:dyDescent="0.25">
      <c r="C75" s="5"/>
      <c r="D75" s="5"/>
      <c r="F75" s="6"/>
    </row>
    <row r="76" spans="3:6" ht="12.75" customHeight="1" x14ac:dyDescent="0.25">
      <c r="C76" s="5"/>
      <c r="D76" s="5"/>
      <c r="F76" s="6"/>
    </row>
    <row r="77" spans="3:6" ht="12.75" customHeight="1" x14ac:dyDescent="0.25">
      <c r="C77" s="5"/>
      <c r="D77" s="5"/>
      <c r="F77" s="6"/>
    </row>
    <row r="78" spans="3:6" ht="12.75" customHeight="1" x14ac:dyDescent="0.25">
      <c r="C78" s="5"/>
      <c r="D78" s="5"/>
      <c r="F78" s="6"/>
    </row>
    <row r="79" spans="3:6" ht="12.75" customHeight="1" x14ac:dyDescent="0.25">
      <c r="C79" s="5"/>
      <c r="D79" s="5"/>
      <c r="F79" s="6"/>
    </row>
    <row r="80" spans="3:6" ht="12.75" customHeight="1" x14ac:dyDescent="0.25">
      <c r="C80" s="5"/>
      <c r="D80" s="5"/>
      <c r="F80" s="6"/>
    </row>
    <row r="81" spans="3:6" ht="12.75" customHeight="1" x14ac:dyDescent="0.25">
      <c r="C81" s="5"/>
      <c r="D81" s="5"/>
      <c r="F81" s="6"/>
    </row>
    <row r="82" spans="3:6" ht="12.75" customHeight="1" x14ac:dyDescent="0.25">
      <c r="C82" s="5"/>
      <c r="D82" s="5"/>
      <c r="F82" s="6"/>
    </row>
    <row r="83" spans="3:6" ht="12.75" customHeight="1" x14ac:dyDescent="0.25">
      <c r="C83" s="5"/>
      <c r="D83" s="5"/>
      <c r="F83" s="6"/>
    </row>
    <row r="84" spans="3:6" ht="12.75" customHeight="1" x14ac:dyDescent="0.25">
      <c r="C84" s="5"/>
      <c r="D84" s="5"/>
      <c r="F84" s="6"/>
    </row>
    <row r="85" spans="3:6" ht="12.75" customHeight="1" x14ac:dyDescent="0.25">
      <c r="C85" s="5"/>
      <c r="D85" s="5"/>
      <c r="F85" s="6"/>
    </row>
    <row r="86" spans="3:6" ht="12.75" customHeight="1" x14ac:dyDescent="0.25">
      <c r="C86" s="5"/>
      <c r="D86" s="5"/>
      <c r="F86" s="6"/>
    </row>
    <row r="87" spans="3:6" ht="12.75" customHeight="1" x14ac:dyDescent="0.25">
      <c r="C87" s="5"/>
      <c r="D87" s="5"/>
      <c r="F87" s="6"/>
    </row>
    <row r="88" spans="3:6" ht="12.75" customHeight="1" x14ac:dyDescent="0.25">
      <c r="C88" s="5"/>
      <c r="D88" s="5"/>
      <c r="F88" s="6"/>
    </row>
    <row r="89" spans="3:6" ht="12.75" customHeight="1" x14ac:dyDescent="0.25">
      <c r="C89" s="5"/>
      <c r="D89" s="5"/>
      <c r="F89" s="6"/>
    </row>
    <row r="90" spans="3:6" ht="12.75" customHeight="1" x14ac:dyDescent="0.25">
      <c r="C90" s="5"/>
      <c r="D90" s="5"/>
      <c r="F90" s="6"/>
    </row>
    <row r="91" spans="3:6" ht="12.75" customHeight="1" x14ac:dyDescent="0.25">
      <c r="C91" s="5"/>
      <c r="D91" s="5"/>
      <c r="F91" s="6"/>
    </row>
    <row r="92" spans="3:6" ht="12.75" customHeight="1" x14ac:dyDescent="0.25">
      <c r="C92" s="5"/>
      <c r="D92" s="5"/>
      <c r="F92" s="6"/>
    </row>
    <row r="93" spans="3:6" ht="12.75" customHeight="1" x14ac:dyDescent="0.25">
      <c r="C93" s="5"/>
      <c r="D93" s="5"/>
      <c r="F93" s="6"/>
    </row>
    <row r="94" spans="3:6" ht="12.75" customHeight="1" x14ac:dyDescent="0.25">
      <c r="C94" s="5"/>
      <c r="D94" s="5"/>
      <c r="F94" s="6"/>
    </row>
    <row r="95" spans="3:6" ht="12.75" customHeight="1" x14ac:dyDescent="0.25">
      <c r="C95" s="5"/>
      <c r="D95" s="5"/>
      <c r="F95" s="6"/>
    </row>
    <row r="96" spans="3:6" ht="12.75" customHeight="1" x14ac:dyDescent="0.25">
      <c r="C96" s="5"/>
      <c r="D96" s="5"/>
      <c r="F96" s="6"/>
    </row>
    <row r="97" spans="3:6" ht="12.75" customHeight="1" x14ac:dyDescent="0.25">
      <c r="C97" s="5"/>
      <c r="D97" s="5"/>
      <c r="F97" s="6"/>
    </row>
    <row r="98" spans="3:6" ht="12.75" customHeight="1" x14ac:dyDescent="0.25">
      <c r="C98" s="5"/>
      <c r="D98" s="5"/>
      <c r="F98" s="6"/>
    </row>
    <row r="99" spans="3:6" ht="12.75" customHeight="1" x14ac:dyDescent="0.25">
      <c r="C99" s="5"/>
      <c r="D99" s="5"/>
      <c r="F99" s="6"/>
    </row>
    <row r="100" spans="3:6" ht="12.75" customHeight="1" x14ac:dyDescent="0.25">
      <c r="C100" s="5"/>
      <c r="D100" s="5"/>
      <c r="F100" s="6"/>
    </row>
    <row r="101" spans="3:6" ht="12.75" customHeight="1" x14ac:dyDescent="0.25">
      <c r="C101" s="5"/>
      <c r="D101" s="5"/>
      <c r="F101" s="6"/>
    </row>
    <row r="102" spans="3:6" ht="12.75" customHeight="1" x14ac:dyDescent="0.25">
      <c r="C102" s="5"/>
      <c r="D102" s="5"/>
      <c r="F102" s="6"/>
    </row>
    <row r="103" spans="3:6" ht="12.75" customHeight="1" x14ac:dyDescent="0.25">
      <c r="C103" s="5"/>
      <c r="D103" s="5"/>
      <c r="F103" s="6"/>
    </row>
    <row r="104" spans="3:6" ht="12.75" customHeight="1" x14ac:dyDescent="0.25">
      <c r="C104" s="5"/>
      <c r="D104" s="5"/>
      <c r="F104" s="6"/>
    </row>
    <row r="105" spans="3:6" ht="12.75" customHeight="1" x14ac:dyDescent="0.25">
      <c r="C105" s="5"/>
      <c r="D105" s="5"/>
      <c r="F105" s="6"/>
    </row>
    <row r="106" spans="3:6" ht="12.75" customHeight="1" x14ac:dyDescent="0.25">
      <c r="C106" s="5"/>
      <c r="D106" s="5"/>
      <c r="F106" s="6"/>
    </row>
    <row r="107" spans="3:6" ht="12.75" customHeight="1" x14ac:dyDescent="0.25">
      <c r="C107" s="5"/>
      <c r="D107" s="5"/>
      <c r="F107" s="6"/>
    </row>
    <row r="108" spans="3:6" ht="12.75" customHeight="1" x14ac:dyDescent="0.25">
      <c r="C108" s="5"/>
      <c r="D108" s="5"/>
      <c r="F108" s="6"/>
    </row>
    <row r="109" spans="3:6" ht="12.75" customHeight="1" x14ac:dyDescent="0.25">
      <c r="C109" s="5"/>
      <c r="D109" s="5"/>
      <c r="F109" s="6"/>
    </row>
    <row r="110" spans="3:6" ht="12.75" customHeight="1" x14ac:dyDescent="0.25">
      <c r="C110" s="5"/>
      <c r="D110" s="5"/>
      <c r="F110" s="6"/>
    </row>
    <row r="111" spans="3:6" ht="12.75" customHeight="1" x14ac:dyDescent="0.25">
      <c r="C111" s="5"/>
      <c r="D111" s="5"/>
      <c r="F111" s="6"/>
    </row>
    <row r="112" spans="3:6" ht="12.75" customHeight="1" x14ac:dyDescent="0.25">
      <c r="C112" s="5"/>
      <c r="D112" s="5"/>
      <c r="F112" s="6"/>
    </row>
    <row r="113" spans="3:6" ht="12.75" customHeight="1" x14ac:dyDescent="0.25">
      <c r="C113" s="5"/>
      <c r="D113" s="5"/>
      <c r="F113" s="6"/>
    </row>
    <row r="114" spans="3:6" ht="12.75" customHeight="1" x14ac:dyDescent="0.25">
      <c r="C114" s="5"/>
      <c r="D114" s="5"/>
      <c r="F114" s="6"/>
    </row>
    <row r="115" spans="3:6" ht="12.75" customHeight="1" x14ac:dyDescent="0.25">
      <c r="C115" s="5"/>
      <c r="D115" s="5"/>
      <c r="F115" s="6"/>
    </row>
    <row r="116" spans="3:6" ht="12.75" customHeight="1" x14ac:dyDescent="0.25">
      <c r="C116" s="5"/>
      <c r="D116" s="5"/>
      <c r="F116" s="6"/>
    </row>
    <row r="117" spans="3:6" ht="12.75" customHeight="1" x14ac:dyDescent="0.25">
      <c r="C117" s="5"/>
      <c r="D117" s="5"/>
      <c r="F117" s="6"/>
    </row>
    <row r="118" spans="3:6" ht="12.75" customHeight="1" x14ac:dyDescent="0.25">
      <c r="C118" s="5"/>
      <c r="D118" s="5"/>
      <c r="F118" s="6"/>
    </row>
    <row r="119" spans="3:6" ht="12.75" customHeight="1" x14ac:dyDescent="0.25">
      <c r="C119" s="5"/>
      <c r="D119" s="5"/>
      <c r="F119" s="6"/>
    </row>
    <row r="120" spans="3:6" ht="12.75" customHeight="1" x14ac:dyDescent="0.25">
      <c r="C120" s="5"/>
      <c r="D120" s="5"/>
      <c r="F120" s="6"/>
    </row>
    <row r="121" spans="3:6" ht="12.75" customHeight="1" x14ac:dyDescent="0.25">
      <c r="C121" s="5"/>
      <c r="D121" s="5"/>
      <c r="F121" s="6"/>
    </row>
    <row r="122" spans="3:6" ht="12.75" customHeight="1" x14ac:dyDescent="0.25">
      <c r="C122" s="5"/>
      <c r="D122" s="5"/>
      <c r="F122" s="6"/>
    </row>
    <row r="123" spans="3:6" ht="12.75" customHeight="1" x14ac:dyDescent="0.25">
      <c r="C123" s="5"/>
      <c r="D123" s="5"/>
      <c r="F123" s="6"/>
    </row>
    <row r="124" spans="3:6" ht="12.75" customHeight="1" x14ac:dyDescent="0.25">
      <c r="C124" s="5"/>
      <c r="D124" s="5"/>
      <c r="F124" s="6"/>
    </row>
    <row r="125" spans="3:6" ht="12.75" customHeight="1" x14ac:dyDescent="0.25">
      <c r="C125" s="5"/>
      <c r="D125" s="5"/>
      <c r="F125" s="6"/>
    </row>
    <row r="126" spans="3:6" ht="12.75" customHeight="1" x14ac:dyDescent="0.25">
      <c r="C126" s="5"/>
      <c r="D126" s="5"/>
      <c r="F126" s="6"/>
    </row>
    <row r="127" spans="3:6" ht="12.75" customHeight="1" x14ac:dyDescent="0.25">
      <c r="C127" s="5"/>
      <c r="D127" s="5"/>
      <c r="F127" s="6"/>
    </row>
    <row r="128" spans="3:6" ht="12.75" customHeight="1" x14ac:dyDescent="0.25">
      <c r="C128" s="5"/>
      <c r="D128" s="5"/>
      <c r="F128" s="6"/>
    </row>
    <row r="129" spans="3:6" ht="12.75" customHeight="1" x14ac:dyDescent="0.25">
      <c r="C129" s="5"/>
      <c r="D129" s="5"/>
      <c r="F129" s="6"/>
    </row>
    <row r="130" spans="3:6" ht="12.75" customHeight="1" x14ac:dyDescent="0.25">
      <c r="C130" s="5"/>
      <c r="D130" s="5"/>
      <c r="F130" s="6"/>
    </row>
    <row r="131" spans="3:6" ht="12.75" customHeight="1" x14ac:dyDescent="0.25">
      <c r="C131" s="5"/>
      <c r="D131" s="5"/>
      <c r="F131" s="6"/>
    </row>
    <row r="132" spans="3:6" ht="12.75" customHeight="1" x14ac:dyDescent="0.25">
      <c r="C132" s="5"/>
      <c r="D132" s="5"/>
      <c r="F132" s="6"/>
    </row>
    <row r="133" spans="3:6" ht="12.75" customHeight="1" x14ac:dyDescent="0.25">
      <c r="C133" s="5"/>
      <c r="D133" s="5"/>
      <c r="F133" s="6"/>
    </row>
    <row r="134" spans="3:6" ht="12.75" customHeight="1" x14ac:dyDescent="0.25">
      <c r="C134" s="5"/>
      <c r="D134" s="5"/>
      <c r="F134" s="6"/>
    </row>
    <row r="135" spans="3:6" ht="12.75" customHeight="1" x14ac:dyDescent="0.25">
      <c r="C135" s="5"/>
      <c r="D135" s="5"/>
      <c r="F135" s="6"/>
    </row>
    <row r="136" spans="3:6" ht="12.75" customHeight="1" x14ac:dyDescent="0.25">
      <c r="C136" s="5"/>
      <c r="D136" s="5"/>
      <c r="F136" s="6"/>
    </row>
    <row r="137" spans="3:6" ht="12.75" customHeight="1" x14ac:dyDescent="0.25">
      <c r="C137" s="5"/>
      <c r="D137" s="5"/>
      <c r="F137" s="6"/>
    </row>
    <row r="138" spans="3:6" ht="12.75" customHeight="1" x14ac:dyDescent="0.25">
      <c r="C138" s="5"/>
      <c r="D138" s="5"/>
      <c r="F138" s="6"/>
    </row>
    <row r="139" spans="3:6" ht="12.75" customHeight="1" x14ac:dyDescent="0.25">
      <c r="C139" s="5"/>
      <c r="D139" s="5"/>
      <c r="F139" s="6"/>
    </row>
    <row r="140" spans="3:6" ht="12.75" customHeight="1" x14ac:dyDescent="0.25">
      <c r="C140" s="5"/>
      <c r="D140" s="5"/>
      <c r="F140" s="6"/>
    </row>
    <row r="141" spans="3:6" ht="12.75" customHeight="1" x14ac:dyDescent="0.25">
      <c r="C141" s="5"/>
      <c r="D141" s="5"/>
      <c r="F141" s="6"/>
    </row>
    <row r="142" spans="3:6" ht="12.75" customHeight="1" x14ac:dyDescent="0.25">
      <c r="C142" s="5"/>
      <c r="D142" s="5"/>
      <c r="F142" s="6"/>
    </row>
    <row r="143" spans="3:6" ht="12.75" customHeight="1" x14ac:dyDescent="0.25">
      <c r="C143" s="5"/>
      <c r="D143" s="5"/>
      <c r="F143" s="6"/>
    </row>
    <row r="144" spans="3:6" ht="12.75" customHeight="1" x14ac:dyDescent="0.25">
      <c r="C144" s="5"/>
      <c r="D144" s="5"/>
      <c r="F144" s="6"/>
    </row>
    <row r="145" spans="3:6" ht="12.75" customHeight="1" x14ac:dyDescent="0.25">
      <c r="C145" s="5"/>
      <c r="D145" s="5"/>
      <c r="F145" s="6"/>
    </row>
    <row r="146" spans="3:6" ht="12.75" customHeight="1" x14ac:dyDescent="0.25">
      <c r="C146" s="5"/>
      <c r="D146" s="5"/>
      <c r="F146" s="6"/>
    </row>
    <row r="147" spans="3:6" ht="12.75" customHeight="1" x14ac:dyDescent="0.25">
      <c r="C147" s="5"/>
      <c r="D147" s="5"/>
      <c r="F147" s="6"/>
    </row>
    <row r="148" spans="3:6" ht="12.75" customHeight="1" x14ac:dyDescent="0.25">
      <c r="C148" s="5"/>
      <c r="D148" s="5"/>
      <c r="F148" s="6"/>
    </row>
    <row r="149" spans="3:6" ht="12.75" customHeight="1" x14ac:dyDescent="0.25">
      <c r="C149" s="5"/>
      <c r="D149" s="5"/>
      <c r="F149" s="6"/>
    </row>
    <row r="150" spans="3:6" ht="12.75" customHeight="1" x14ac:dyDescent="0.25">
      <c r="C150" s="5"/>
      <c r="D150" s="5"/>
      <c r="F150" s="6"/>
    </row>
    <row r="151" spans="3:6" ht="12.75" customHeight="1" x14ac:dyDescent="0.25">
      <c r="C151" s="5"/>
      <c r="D151" s="5"/>
      <c r="F151" s="6"/>
    </row>
    <row r="152" spans="3:6" ht="12.75" customHeight="1" x14ac:dyDescent="0.25">
      <c r="C152" s="5"/>
      <c r="D152" s="5"/>
      <c r="F152" s="6"/>
    </row>
    <row r="153" spans="3:6" ht="12.75" customHeight="1" x14ac:dyDescent="0.25">
      <c r="C153" s="5"/>
      <c r="D153" s="5"/>
      <c r="F153" s="6"/>
    </row>
    <row r="154" spans="3:6" ht="12.75" customHeight="1" x14ac:dyDescent="0.25">
      <c r="C154" s="5"/>
      <c r="D154" s="5"/>
      <c r="F154" s="6"/>
    </row>
    <row r="155" spans="3:6" ht="12.75" customHeight="1" x14ac:dyDescent="0.25">
      <c r="C155" s="5"/>
      <c r="D155" s="5"/>
      <c r="F155" s="6"/>
    </row>
    <row r="156" spans="3:6" ht="12.75" customHeight="1" x14ac:dyDescent="0.25">
      <c r="C156" s="5"/>
      <c r="D156" s="5"/>
      <c r="F156" s="6"/>
    </row>
    <row r="157" spans="3:6" ht="12.75" customHeight="1" x14ac:dyDescent="0.25">
      <c r="C157" s="5"/>
      <c r="D157" s="5"/>
      <c r="F157" s="6"/>
    </row>
    <row r="158" spans="3:6" ht="12.75" customHeight="1" x14ac:dyDescent="0.25">
      <c r="C158" s="5"/>
      <c r="D158" s="5"/>
      <c r="F158" s="6"/>
    </row>
    <row r="159" spans="3:6" ht="12.75" customHeight="1" x14ac:dyDescent="0.25">
      <c r="C159" s="5"/>
      <c r="D159" s="5"/>
      <c r="F159" s="6"/>
    </row>
    <row r="160" spans="3:6" ht="12.75" customHeight="1" x14ac:dyDescent="0.25">
      <c r="C160" s="5"/>
      <c r="D160" s="5"/>
      <c r="F160" s="6"/>
    </row>
    <row r="161" spans="3:6" ht="12.75" customHeight="1" x14ac:dyDescent="0.25">
      <c r="C161" s="5"/>
      <c r="D161" s="5"/>
      <c r="F161" s="6"/>
    </row>
    <row r="162" spans="3:6" ht="12.75" customHeight="1" x14ac:dyDescent="0.25">
      <c r="C162" s="5"/>
      <c r="D162" s="5"/>
      <c r="F162" s="6"/>
    </row>
    <row r="163" spans="3:6" ht="12.75" customHeight="1" x14ac:dyDescent="0.25">
      <c r="C163" s="5"/>
      <c r="D163" s="5"/>
      <c r="F163" s="6"/>
    </row>
    <row r="164" spans="3:6" ht="12.75" customHeight="1" x14ac:dyDescent="0.25">
      <c r="C164" s="5"/>
      <c r="D164" s="5"/>
      <c r="F164" s="6"/>
    </row>
    <row r="165" spans="3:6" ht="12.75" customHeight="1" x14ac:dyDescent="0.25">
      <c r="C165" s="5"/>
      <c r="D165" s="5"/>
      <c r="F165" s="6"/>
    </row>
    <row r="166" spans="3:6" ht="12.75" customHeight="1" x14ac:dyDescent="0.25">
      <c r="C166" s="5"/>
      <c r="D166" s="5"/>
      <c r="F166" s="6"/>
    </row>
    <row r="167" spans="3:6" ht="12.75" customHeight="1" x14ac:dyDescent="0.25">
      <c r="C167" s="5"/>
      <c r="D167" s="5"/>
      <c r="F167" s="6"/>
    </row>
    <row r="168" spans="3:6" ht="12.75" customHeight="1" x14ac:dyDescent="0.25">
      <c r="C168" s="5"/>
      <c r="D168" s="5"/>
      <c r="F168" s="6"/>
    </row>
    <row r="169" spans="3:6" ht="12.75" customHeight="1" x14ac:dyDescent="0.25">
      <c r="C169" s="5"/>
      <c r="D169" s="5"/>
      <c r="F169" s="6"/>
    </row>
    <row r="170" spans="3:6" ht="12.75" customHeight="1" x14ac:dyDescent="0.25">
      <c r="C170" s="5"/>
      <c r="D170" s="5"/>
      <c r="F170" s="6"/>
    </row>
    <row r="171" spans="3:6" ht="12.75" customHeight="1" x14ac:dyDescent="0.25">
      <c r="C171" s="5"/>
      <c r="D171" s="5"/>
      <c r="F171" s="6"/>
    </row>
    <row r="172" spans="3:6" ht="12.75" customHeight="1" x14ac:dyDescent="0.25">
      <c r="C172" s="5"/>
      <c r="D172" s="5"/>
      <c r="F172" s="6"/>
    </row>
    <row r="173" spans="3:6" ht="12.75" customHeight="1" x14ac:dyDescent="0.25">
      <c r="C173" s="5"/>
      <c r="D173" s="5"/>
      <c r="F173" s="6"/>
    </row>
    <row r="174" spans="3:6" ht="12.75" customHeight="1" x14ac:dyDescent="0.25">
      <c r="C174" s="5"/>
      <c r="D174" s="5"/>
      <c r="F174" s="6"/>
    </row>
    <row r="175" spans="3:6" ht="12.75" customHeight="1" x14ac:dyDescent="0.25">
      <c r="C175" s="5"/>
      <c r="D175" s="5"/>
      <c r="F175" s="6"/>
    </row>
    <row r="176" spans="3:6" ht="12.75" customHeight="1" x14ac:dyDescent="0.25">
      <c r="C176" s="5"/>
      <c r="D176" s="5"/>
      <c r="F176" s="6"/>
    </row>
    <row r="177" spans="3:6" ht="12.75" customHeight="1" x14ac:dyDescent="0.25">
      <c r="C177" s="5"/>
      <c r="D177" s="5"/>
      <c r="F177" s="6"/>
    </row>
    <row r="178" spans="3:6" ht="12.75" customHeight="1" x14ac:dyDescent="0.25">
      <c r="C178" s="5"/>
      <c r="D178" s="5"/>
      <c r="F178" s="6"/>
    </row>
    <row r="179" spans="3:6" ht="12.75" customHeight="1" x14ac:dyDescent="0.25">
      <c r="C179" s="5"/>
      <c r="D179" s="5"/>
      <c r="F179" s="6"/>
    </row>
    <row r="180" spans="3:6" ht="12.75" customHeight="1" x14ac:dyDescent="0.25">
      <c r="C180" s="5"/>
      <c r="D180" s="5"/>
      <c r="F180" s="6"/>
    </row>
    <row r="181" spans="3:6" ht="12.75" customHeight="1" x14ac:dyDescent="0.25">
      <c r="C181" s="5"/>
      <c r="D181" s="5"/>
      <c r="F181" s="6"/>
    </row>
    <row r="182" spans="3:6" ht="12.75" customHeight="1" x14ac:dyDescent="0.25">
      <c r="C182" s="5"/>
      <c r="D182" s="5"/>
      <c r="F182" s="6"/>
    </row>
    <row r="183" spans="3:6" ht="12.75" customHeight="1" x14ac:dyDescent="0.25">
      <c r="C183" s="5"/>
      <c r="D183" s="5"/>
      <c r="F183" s="6"/>
    </row>
    <row r="184" spans="3:6" ht="12.75" customHeight="1" x14ac:dyDescent="0.25">
      <c r="C184" s="5"/>
      <c r="D184" s="5"/>
      <c r="F184" s="6"/>
    </row>
    <row r="185" spans="3:6" ht="12.75" customHeight="1" x14ac:dyDescent="0.25">
      <c r="C185" s="5"/>
      <c r="D185" s="5"/>
      <c r="F185" s="6"/>
    </row>
    <row r="186" spans="3:6" ht="12.75" customHeight="1" x14ac:dyDescent="0.25">
      <c r="C186" s="5"/>
      <c r="D186" s="5"/>
      <c r="F186" s="6"/>
    </row>
    <row r="187" spans="3:6" ht="12.75" customHeight="1" x14ac:dyDescent="0.25">
      <c r="C187" s="5"/>
      <c r="D187" s="5"/>
      <c r="F187" s="6"/>
    </row>
    <row r="188" spans="3:6" ht="12.75" customHeight="1" x14ac:dyDescent="0.25">
      <c r="C188" s="5"/>
      <c r="D188" s="5"/>
      <c r="F188" s="6"/>
    </row>
    <row r="189" spans="3:6" ht="12.75" customHeight="1" x14ac:dyDescent="0.25">
      <c r="C189" s="5"/>
      <c r="D189" s="5"/>
      <c r="F189" s="6"/>
    </row>
    <row r="190" spans="3:6" ht="12.75" customHeight="1" x14ac:dyDescent="0.25">
      <c r="C190" s="5"/>
      <c r="D190" s="5"/>
      <c r="F190" s="6"/>
    </row>
    <row r="191" spans="3:6" ht="12.75" customHeight="1" x14ac:dyDescent="0.25">
      <c r="C191" s="5"/>
      <c r="D191" s="5"/>
      <c r="F191" s="6"/>
    </row>
    <row r="192" spans="3:6" ht="12.75" customHeight="1" x14ac:dyDescent="0.25">
      <c r="C192" s="5"/>
      <c r="D192" s="5"/>
      <c r="F192" s="6"/>
    </row>
    <row r="193" spans="3:6" ht="12.75" customHeight="1" x14ac:dyDescent="0.25">
      <c r="C193" s="5"/>
      <c r="D193" s="5"/>
      <c r="F193" s="6"/>
    </row>
    <row r="194" spans="3:6" ht="12.75" customHeight="1" x14ac:dyDescent="0.25">
      <c r="C194" s="5"/>
      <c r="D194" s="5"/>
      <c r="F194" s="6"/>
    </row>
    <row r="195" spans="3:6" ht="12.75" customHeight="1" x14ac:dyDescent="0.25">
      <c r="C195" s="5"/>
      <c r="D195" s="5"/>
      <c r="F195" s="6"/>
    </row>
    <row r="196" spans="3:6" ht="12.75" customHeight="1" x14ac:dyDescent="0.25">
      <c r="C196" s="5"/>
      <c r="D196" s="5"/>
      <c r="F196" s="6"/>
    </row>
    <row r="197" spans="3:6" ht="12.75" customHeight="1" x14ac:dyDescent="0.25">
      <c r="C197" s="5"/>
      <c r="D197" s="5"/>
      <c r="F197" s="6"/>
    </row>
    <row r="198" spans="3:6" ht="12.75" customHeight="1" x14ac:dyDescent="0.25">
      <c r="C198" s="5"/>
      <c r="D198" s="5"/>
      <c r="F198" s="6"/>
    </row>
    <row r="199" spans="3:6" ht="12.75" customHeight="1" x14ac:dyDescent="0.25">
      <c r="C199" s="5"/>
      <c r="D199" s="5"/>
      <c r="F199" s="6"/>
    </row>
    <row r="200" spans="3:6" ht="12.75" customHeight="1" x14ac:dyDescent="0.25">
      <c r="C200" s="5"/>
      <c r="D200" s="5"/>
      <c r="F200" s="6"/>
    </row>
    <row r="201" spans="3:6" ht="12.75" customHeight="1" x14ac:dyDescent="0.25">
      <c r="C201" s="5"/>
      <c r="D201" s="5"/>
      <c r="F201" s="6"/>
    </row>
    <row r="202" spans="3:6" ht="12.75" customHeight="1" x14ac:dyDescent="0.25">
      <c r="C202" s="5"/>
      <c r="D202" s="5"/>
      <c r="F202" s="6"/>
    </row>
    <row r="203" spans="3:6" ht="12.75" customHeight="1" x14ac:dyDescent="0.25">
      <c r="C203" s="5"/>
      <c r="D203" s="5"/>
      <c r="F203" s="6"/>
    </row>
    <row r="204" spans="3:6" ht="12.75" customHeight="1" x14ac:dyDescent="0.25">
      <c r="C204" s="5"/>
      <c r="D204" s="5"/>
      <c r="F204" s="6"/>
    </row>
    <row r="205" spans="3:6" ht="12.75" customHeight="1" x14ac:dyDescent="0.25">
      <c r="C205" s="5"/>
      <c r="D205" s="5"/>
      <c r="F205" s="6"/>
    </row>
    <row r="206" spans="3:6" ht="12.75" customHeight="1" x14ac:dyDescent="0.25">
      <c r="C206" s="5"/>
      <c r="D206" s="5"/>
      <c r="F206" s="6"/>
    </row>
    <row r="207" spans="3:6" ht="12.75" customHeight="1" x14ac:dyDescent="0.25">
      <c r="C207" s="5"/>
      <c r="D207" s="5"/>
      <c r="F207" s="6"/>
    </row>
    <row r="208" spans="3:6" ht="12.75" customHeight="1" x14ac:dyDescent="0.25">
      <c r="C208" s="5"/>
      <c r="D208" s="5"/>
      <c r="F208" s="6"/>
    </row>
    <row r="209" spans="3:6" ht="12.75" customHeight="1" x14ac:dyDescent="0.25">
      <c r="C209" s="5"/>
      <c r="D209" s="5"/>
      <c r="F209" s="6"/>
    </row>
    <row r="210" spans="3:6" ht="12.75" customHeight="1" x14ac:dyDescent="0.25">
      <c r="C210" s="5"/>
      <c r="D210" s="5"/>
      <c r="F210" s="6"/>
    </row>
    <row r="211" spans="3:6" ht="12.75" customHeight="1" x14ac:dyDescent="0.25">
      <c r="C211" s="5"/>
      <c r="D211" s="5"/>
      <c r="F211" s="6"/>
    </row>
    <row r="212" spans="3:6" ht="12.75" customHeight="1" x14ac:dyDescent="0.25">
      <c r="C212" s="5"/>
      <c r="D212" s="5"/>
      <c r="F212" s="6"/>
    </row>
    <row r="213" spans="3:6" ht="12.75" customHeight="1" x14ac:dyDescent="0.25">
      <c r="C213" s="5"/>
      <c r="D213" s="5"/>
      <c r="F213" s="6"/>
    </row>
    <row r="214" spans="3:6" ht="12.75" customHeight="1" x14ac:dyDescent="0.25">
      <c r="C214" s="5"/>
      <c r="D214" s="5"/>
      <c r="F214" s="6"/>
    </row>
    <row r="215" spans="3:6" ht="12.75" customHeight="1" x14ac:dyDescent="0.25">
      <c r="C215" s="5"/>
      <c r="D215" s="5"/>
      <c r="F215" s="6"/>
    </row>
    <row r="216" spans="3:6" ht="12.75" customHeight="1" x14ac:dyDescent="0.25">
      <c r="C216" s="5"/>
      <c r="D216" s="5"/>
      <c r="F216" s="6"/>
    </row>
    <row r="217" spans="3:6" ht="12.75" customHeight="1" x14ac:dyDescent="0.25">
      <c r="C217" s="5"/>
      <c r="D217" s="5"/>
      <c r="F217" s="6"/>
    </row>
    <row r="218" spans="3:6" ht="12.75" customHeight="1" x14ac:dyDescent="0.25">
      <c r="C218" s="5"/>
      <c r="D218" s="5"/>
      <c r="F218" s="6"/>
    </row>
    <row r="219" spans="3:6" ht="12.75" customHeight="1" x14ac:dyDescent="0.25">
      <c r="C219" s="5"/>
      <c r="D219" s="5"/>
      <c r="F219" s="6"/>
    </row>
    <row r="220" spans="3:6" ht="12.75" customHeight="1" x14ac:dyDescent="0.25">
      <c r="C220" s="5"/>
      <c r="D220" s="5"/>
      <c r="F220" s="6"/>
    </row>
    <row r="221" spans="3:6" ht="12.75" customHeight="1" x14ac:dyDescent="0.25">
      <c r="C221" s="5"/>
      <c r="D221" s="5"/>
      <c r="F221" s="6"/>
    </row>
    <row r="222" spans="3:6" ht="15.75" customHeight="1" x14ac:dyDescent="0.25"/>
    <row r="223" spans="3:6" ht="15.75" customHeight="1" x14ac:dyDescent="0.25"/>
    <row r="224" spans="3: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6">
    <mergeCell ref="B2:C2"/>
    <mergeCell ref="H2:I2"/>
    <mergeCell ref="H3:I3"/>
    <mergeCell ref="H4:I4"/>
    <mergeCell ref="H5:I5"/>
    <mergeCell ref="H6:I6"/>
    <mergeCell ref="H7:I7"/>
    <mergeCell ref="H15:I15"/>
    <mergeCell ref="B16:C16"/>
    <mergeCell ref="H8:I8"/>
    <mergeCell ref="H9:I9"/>
    <mergeCell ref="H10:I10"/>
    <mergeCell ref="H11:I11"/>
    <mergeCell ref="H12:I12"/>
    <mergeCell ref="H13:I13"/>
    <mergeCell ref="H14:I14"/>
  </mergeCells>
  <hyperlinks>
    <hyperlink ref="F19" r:id="rId1"/>
    <hyperlink ref="F20" r:id="rId2"/>
    <hyperlink ref="F21" r:id="rId3"/>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zoomScale="70" zoomScaleNormal="70" workbookViewId="0">
      <selection activeCell="J4" sqref="J4"/>
    </sheetView>
  </sheetViews>
  <sheetFormatPr defaultColWidth="12.6328125" defaultRowHeight="15" customHeight="1" x14ac:dyDescent="0.25"/>
  <cols>
    <col min="1" max="1" width="5.7265625" customWidth="1"/>
    <col min="2" max="2" width="8" customWidth="1"/>
    <col min="3" max="3" width="20.7265625" customWidth="1"/>
    <col min="4" max="4" width="11.7265625" customWidth="1"/>
    <col min="5" max="5" width="13.6328125" customWidth="1"/>
    <col min="6" max="6" width="67.08984375" customWidth="1"/>
    <col min="7" max="7" width="8" customWidth="1"/>
    <col min="8" max="8" width="39.08984375" customWidth="1"/>
    <col min="9" max="26" width="8" customWidth="1"/>
  </cols>
  <sheetData>
    <row r="1" spans="1:26" ht="13.5" customHeight="1" x14ac:dyDescent="0.25">
      <c r="C1" s="5"/>
      <c r="D1" s="5"/>
      <c r="F1" s="6"/>
    </row>
    <row r="2" spans="1:26" ht="55.5" customHeight="1" x14ac:dyDescent="0.25">
      <c r="A2" s="7"/>
      <c r="B2" s="65" t="s">
        <v>90</v>
      </c>
      <c r="C2" s="53"/>
      <c r="D2" s="8" t="s">
        <v>13</v>
      </c>
      <c r="E2" s="9" t="s">
        <v>47</v>
      </c>
      <c r="F2" s="10" t="s">
        <v>15</v>
      </c>
      <c r="G2" s="7"/>
      <c r="H2" s="70" t="s">
        <v>48</v>
      </c>
      <c r="I2" s="67"/>
      <c r="J2" s="7"/>
      <c r="K2" s="7"/>
      <c r="L2" s="7"/>
      <c r="M2" s="7"/>
      <c r="N2" s="7"/>
      <c r="O2" s="7"/>
      <c r="P2" s="7"/>
      <c r="Q2" s="7"/>
      <c r="R2" s="7"/>
      <c r="S2" s="7"/>
      <c r="T2" s="7"/>
      <c r="U2" s="7"/>
      <c r="V2" s="7"/>
      <c r="W2" s="7"/>
      <c r="X2" s="7"/>
      <c r="Y2" s="7"/>
      <c r="Z2" s="7"/>
    </row>
    <row r="3" spans="1:26" ht="97.5" customHeight="1" x14ac:dyDescent="0.25">
      <c r="A3" s="7"/>
      <c r="B3" s="11">
        <v>1</v>
      </c>
      <c r="C3" s="12" t="s">
        <v>91</v>
      </c>
      <c r="D3" s="13">
        <v>1.5</v>
      </c>
      <c r="E3" s="31">
        <v>2</v>
      </c>
      <c r="F3" s="15" t="s">
        <v>92</v>
      </c>
      <c r="G3" s="7"/>
      <c r="H3" s="16" t="s">
        <v>93</v>
      </c>
      <c r="I3" s="32"/>
      <c r="J3" s="32"/>
      <c r="K3" s="32"/>
      <c r="L3" s="7"/>
      <c r="M3" s="7"/>
      <c r="N3" s="7"/>
      <c r="O3" s="7"/>
      <c r="P3" s="7"/>
      <c r="Q3" s="7"/>
      <c r="R3" s="7"/>
      <c r="S3" s="7"/>
      <c r="T3" s="7"/>
      <c r="U3" s="7"/>
      <c r="V3" s="7"/>
      <c r="W3" s="7"/>
      <c r="X3" s="7"/>
      <c r="Y3" s="7"/>
      <c r="Z3" s="7"/>
    </row>
    <row r="4" spans="1:26" ht="66" customHeight="1" x14ac:dyDescent="0.25">
      <c r="A4" s="7"/>
      <c r="B4" s="11">
        <v>2</v>
      </c>
      <c r="C4" s="12" t="s">
        <v>94</v>
      </c>
      <c r="D4" s="13">
        <v>0.5</v>
      </c>
      <c r="E4" s="31">
        <v>3</v>
      </c>
      <c r="F4" s="15" t="s">
        <v>95</v>
      </c>
      <c r="G4" s="7"/>
      <c r="H4" s="26" t="s">
        <v>96</v>
      </c>
      <c r="I4" s="32"/>
      <c r="J4" s="32"/>
      <c r="K4" s="32"/>
      <c r="L4" s="7"/>
      <c r="M4" s="7"/>
      <c r="N4" s="7"/>
      <c r="O4" s="7"/>
      <c r="P4" s="7"/>
      <c r="Q4" s="7"/>
      <c r="R4" s="7"/>
      <c r="S4" s="7"/>
      <c r="T4" s="7"/>
      <c r="U4" s="7"/>
      <c r="V4" s="7"/>
      <c r="W4" s="7"/>
      <c r="X4" s="7"/>
      <c r="Y4" s="7"/>
      <c r="Z4" s="7"/>
    </row>
    <row r="5" spans="1:26" ht="91.5" customHeight="1" x14ac:dyDescent="0.25">
      <c r="A5" s="7"/>
      <c r="B5" s="11">
        <v>3</v>
      </c>
      <c r="C5" s="12" t="s">
        <v>97</v>
      </c>
      <c r="D5" s="13">
        <v>1</v>
      </c>
      <c r="E5" s="31">
        <v>2</v>
      </c>
      <c r="F5" s="15" t="s">
        <v>98</v>
      </c>
      <c r="G5" s="7"/>
      <c r="H5" s="33" t="s">
        <v>99</v>
      </c>
      <c r="I5" s="32"/>
      <c r="J5" s="32"/>
      <c r="K5" s="32"/>
      <c r="L5" s="7"/>
      <c r="M5" s="7"/>
      <c r="N5" s="7"/>
      <c r="O5" s="7"/>
      <c r="P5" s="7"/>
      <c r="Q5" s="7"/>
      <c r="R5" s="7"/>
      <c r="S5" s="7"/>
      <c r="T5" s="7"/>
      <c r="U5" s="7"/>
      <c r="V5" s="7"/>
      <c r="W5" s="7"/>
      <c r="X5" s="7"/>
      <c r="Y5" s="7"/>
      <c r="Z5" s="7"/>
    </row>
    <row r="6" spans="1:26" ht="67.5" customHeight="1" x14ac:dyDescent="0.25">
      <c r="A6" s="7"/>
      <c r="B6" s="11">
        <v>4</v>
      </c>
      <c r="C6" s="12" t="s">
        <v>100</v>
      </c>
      <c r="D6" s="13">
        <v>0.5</v>
      </c>
      <c r="E6" s="31">
        <v>2</v>
      </c>
      <c r="F6" s="15" t="s">
        <v>101</v>
      </c>
      <c r="G6" s="7"/>
      <c r="H6" s="26" t="s">
        <v>102</v>
      </c>
      <c r="I6" s="32"/>
      <c r="J6" s="32"/>
      <c r="K6" s="32"/>
      <c r="L6" s="7"/>
      <c r="M6" s="7"/>
      <c r="N6" s="7"/>
      <c r="O6" s="7"/>
      <c r="P6" s="7"/>
      <c r="Q6" s="7"/>
      <c r="R6" s="7"/>
      <c r="S6" s="7"/>
      <c r="T6" s="7"/>
      <c r="U6" s="7"/>
      <c r="V6" s="7"/>
      <c r="W6" s="7"/>
      <c r="X6" s="7"/>
      <c r="Y6" s="7"/>
      <c r="Z6" s="7"/>
    </row>
    <row r="7" spans="1:26" ht="18" customHeight="1" x14ac:dyDescent="0.25">
      <c r="A7" s="7"/>
      <c r="B7" s="11">
        <v>5</v>
      </c>
      <c r="C7" s="12" t="s">
        <v>103</v>
      </c>
      <c r="D7" s="13">
        <v>1</v>
      </c>
      <c r="E7" s="31">
        <v>4</v>
      </c>
      <c r="F7" s="15" t="s">
        <v>104</v>
      </c>
      <c r="G7" s="7"/>
      <c r="H7" s="34" t="s">
        <v>105</v>
      </c>
      <c r="I7" s="32"/>
      <c r="J7" s="32"/>
      <c r="K7" s="32"/>
      <c r="L7" s="7"/>
      <c r="M7" s="7"/>
      <c r="N7" s="7"/>
      <c r="O7" s="7"/>
      <c r="P7" s="7"/>
      <c r="Q7" s="7"/>
      <c r="R7" s="7"/>
      <c r="S7" s="7"/>
      <c r="T7" s="7"/>
      <c r="U7" s="7"/>
      <c r="V7" s="7"/>
      <c r="W7" s="7"/>
      <c r="X7" s="7"/>
      <c r="Y7" s="7"/>
      <c r="Z7" s="7"/>
    </row>
    <row r="8" spans="1:26" ht="66" customHeight="1" x14ac:dyDescent="0.25">
      <c r="A8" s="7"/>
      <c r="B8" s="11">
        <v>6</v>
      </c>
      <c r="C8" s="12" t="s">
        <v>106</v>
      </c>
      <c r="D8" s="13">
        <v>2</v>
      </c>
      <c r="E8" s="31">
        <v>2</v>
      </c>
      <c r="F8" s="15" t="s">
        <v>107</v>
      </c>
      <c r="G8" s="7"/>
      <c r="H8" s="16" t="s">
        <v>108</v>
      </c>
      <c r="I8" s="7"/>
      <c r="J8" s="7"/>
      <c r="K8" s="7"/>
      <c r="L8" s="7"/>
      <c r="M8" s="7"/>
      <c r="N8" s="7"/>
      <c r="O8" s="7"/>
      <c r="P8" s="7"/>
      <c r="Q8" s="7"/>
      <c r="R8" s="7"/>
      <c r="S8" s="7"/>
      <c r="T8" s="7"/>
      <c r="U8" s="7"/>
      <c r="V8" s="7"/>
      <c r="W8" s="7"/>
      <c r="X8" s="7"/>
      <c r="Y8" s="7"/>
      <c r="Z8" s="7"/>
    </row>
    <row r="9" spans="1:26" ht="61.5" customHeight="1" x14ac:dyDescent="0.25">
      <c r="A9" s="7"/>
      <c r="B9" s="11">
        <v>7</v>
      </c>
      <c r="C9" s="12" t="s">
        <v>109</v>
      </c>
      <c r="D9" s="13">
        <v>-1</v>
      </c>
      <c r="E9" s="31">
        <v>0</v>
      </c>
      <c r="F9" s="15" t="s">
        <v>110</v>
      </c>
      <c r="G9" s="7"/>
      <c r="H9" s="16" t="s">
        <v>111</v>
      </c>
      <c r="I9" s="33"/>
      <c r="J9" s="33"/>
      <c r="K9" s="33"/>
      <c r="L9" s="7"/>
      <c r="M9" s="7"/>
      <c r="N9" s="7"/>
      <c r="O9" s="7"/>
      <c r="P9" s="7"/>
      <c r="Q9" s="7"/>
      <c r="R9" s="7"/>
      <c r="S9" s="7"/>
      <c r="T9" s="7"/>
      <c r="U9" s="7"/>
      <c r="V9" s="7"/>
      <c r="W9" s="7"/>
      <c r="X9" s="7"/>
      <c r="Y9" s="7"/>
      <c r="Z9" s="7"/>
    </row>
    <row r="10" spans="1:26" ht="51" customHeight="1" x14ac:dyDescent="0.25">
      <c r="A10" s="7"/>
      <c r="B10" s="11">
        <v>8</v>
      </c>
      <c r="C10" s="12" t="s">
        <v>112</v>
      </c>
      <c r="D10" s="13">
        <v>-1</v>
      </c>
      <c r="E10" s="31">
        <v>2</v>
      </c>
      <c r="F10" s="15" t="s">
        <v>113</v>
      </c>
      <c r="G10" s="7"/>
      <c r="H10" s="16" t="s">
        <v>114</v>
      </c>
      <c r="I10" s="33"/>
      <c r="J10" s="33"/>
      <c r="K10" s="33"/>
      <c r="L10" s="7"/>
      <c r="M10" s="7"/>
      <c r="N10" s="7"/>
      <c r="O10" s="7"/>
      <c r="P10" s="7"/>
      <c r="Q10" s="7"/>
      <c r="R10" s="7"/>
      <c r="S10" s="7"/>
      <c r="T10" s="7"/>
      <c r="U10" s="7"/>
      <c r="V10" s="7"/>
      <c r="W10" s="7"/>
      <c r="X10" s="7"/>
      <c r="Y10" s="7"/>
      <c r="Z10" s="7"/>
    </row>
    <row r="11" spans="1:26" ht="18.75" customHeight="1" x14ac:dyDescent="0.25">
      <c r="B11" s="58" t="s">
        <v>115</v>
      </c>
      <c r="C11" s="63"/>
      <c r="D11" s="18"/>
      <c r="E11" s="19">
        <f t="array" ref="E11">1.4-(0.03*SUM(D3:D10*E3:E10))</f>
        <v>0.99499999999999988</v>
      </c>
      <c r="F11" s="20"/>
    </row>
    <row r="12" spans="1:26" ht="12.75" customHeight="1" x14ac:dyDescent="0.25">
      <c r="C12" s="5"/>
      <c r="D12" s="5"/>
      <c r="F12" s="6"/>
    </row>
    <row r="13" spans="1:26" ht="31.5" customHeight="1" x14ac:dyDescent="0.35">
      <c r="C13" s="5"/>
      <c r="D13" s="5"/>
      <c r="F13" s="23" t="s">
        <v>30</v>
      </c>
    </row>
    <row r="14" spans="1:26" ht="12.75" customHeight="1" x14ac:dyDescent="0.25">
      <c r="C14" s="5"/>
      <c r="D14" s="5"/>
      <c r="F14" s="24" t="s">
        <v>31</v>
      </c>
    </row>
    <row r="15" spans="1:26" ht="12.75" customHeight="1" x14ac:dyDescent="0.25">
      <c r="C15" s="5"/>
      <c r="D15" s="5"/>
      <c r="F15" s="24" t="s">
        <v>116</v>
      </c>
    </row>
    <row r="16" spans="1:26" ht="12.75" customHeight="1" x14ac:dyDescent="0.25">
      <c r="C16" s="5"/>
      <c r="D16" s="5"/>
      <c r="F16" s="25" t="s">
        <v>33</v>
      </c>
    </row>
    <row r="17" spans="3:6" ht="12.75" customHeight="1" x14ac:dyDescent="0.25">
      <c r="C17" s="5"/>
      <c r="D17" s="5"/>
      <c r="F17" s="6"/>
    </row>
    <row r="18" spans="3:6" ht="12.75" customHeight="1" x14ac:dyDescent="0.25">
      <c r="C18" s="5"/>
      <c r="D18" s="5"/>
      <c r="F18" s="6"/>
    </row>
    <row r="19" spans="3:6" ht="12.75" customHeight="1" x14ac:dyDescent="0.25">
      <c r="C19" s="5"/>
      <c r="D19" s="5"/>
      <c r="F19" s="6"/>
    </row>
    <row r="20" spans="3:6" ht="12.75" customHeight="1" x14ac:dyDescent="0.25">
      <c r="C20" s="5"/>
      <c r="D20" s="5"/>
      <c r="F20" s="6"/>
    </row>
    <row r="21" spans="3:6" ht="12.75" customHeight="1" x14ac:dyDescent="0.25">
      <c r="C21" s="5"/>
      <c r="D21" s="5"/>
      <c r="F21" s="6"/>
    </row>
    <row r="22" spans="3:6" ht="12.75" customHeight="1" x14ac:dyDescent="0.25">
      <c r="C22" s="5"/>
      <c r="D22" s="5"/>
      <c r="F22" s="6"/>
    </row>
    <row r="23" spans="3:6" ht="12.75" customHeight="1" x14ac:dyDescent="0.25">
      <c r="C23" s="5"/>
      <c r="D23" s="5"/>
      <c r="F23" s="6"/>
    </row>
    <row r="24" spans="3:6" ht="12.75" customHeight="1" x14ac:dyDescent="0.25">
      <c r="C24" s="5"/>
      <c r="D24" s="5"/>
      <c r="F24" s="6"/>
    </row>
    <row r="25" spans="3:6" ht="12.75" customHeight="1" x14ac:dyDescent="0.25">
      <c r="C25" s="5"/>
      <c r="D25" s="5"/>
      <c r="F25" s="6"/>
    </row>
    <row r="26" spans="3:6" ht="12.75" customHeight="1" x14ac:dyDescent="0.25">
      <c r="C26" s="5"/>
      <c r="D26" s="5"/>
      <c r="F26" s="6"/>
    </row>
    <row r="27" spans="3:6" ht="12.75" customHeight="1" x14ac:dyDescent="0.25">
      <c r="C27" s="5"/>
      <c r="D27" s="5"/>
      <c r="F27" s="6"/>
    </row>
    <row r="28" spans="3:6" ht="12.75" customHeight="1" x14ac:dyDescent="0.25">
      <c r="C28" s="5"/>
      <c r="D28" s="5"/>
      <c r="F28" s="6"/>
    </row>
    <row r="29" spans="3:6" ht="12.75" customHeight="1" x14ac:dyDescent="0.25">
      <c r="C29" s="5"/>
      <c r="D29" s="5"/>
      <c r="F29" s="6"/>
    </row>
    <row r="30" spans="3:6" ht="12.75" customHeight="1" x14ac:dyDescent="0.25">
      <c r="C30" s="5"/>
      <c r="D30" s="5"/>
      <c r="F30" s="6"/>
    </row>
    <row r="31" spans="3:6" ht="12.75" customHeight="1" x14ac:dyDescent="0.25">
      <c r="C31" s="5"/>
      <c r="D31" s="5"/>
      <c r="F31" s="6"/>
    </row>
    <row r="32" spans="3:6" ht="12.75" customHeight="1" x14ac:dyDescent="0.25">
      <c r="C32" s="5"/>
      <c r="D32" s="5"/>
      <c r="F32" s="6"/>
    </row>
    <row r="33" spans="3:6" ht="12.75" customHeight="1" x14ac:dyDescent="0.25">
      <c r="C33" s="5"/>
      <c r="D33" s="5"/>
      <c r="F33" s="6"/>
    </row>
    <row r="34" spans="3:6" ht="12.75" customHeight="1" x14ac:dyDescent="0.25">
      <c r="C34" s="5"/>
      <c r="D34" s="5"/>
      <c r="F34" s="6"/>
    </row>
    <row r="35" spans="3:6" ht="12.75" customHeight="1" x14ac:dyDescent="0.25">
      <c r="C35" s="5"/>
      <c r="D35" s="5"/>
      <c r="F35" s="6"/>
    </row>
    <row r="36" spans="3:6" ht="12.75" customHeight="1" x14ac:dyDescent="0.25">
      <c r="C36" s="5"/>
      <c r="D36" s="5"/>
      <c r="F36" s="6"/>
    </row>
    <row r="37" spans="3:6" ht="12.75" customHeight="1" x14ac:dyDescent="0.25">
      <c r="C37" s="5"/>
      <c r="D37" s="5"/>
      <c r="F37" s="6"/>
    </row>
    <row r="38" spans="3:6" ht="12.75" customHeight="1" x14ac:dyDescent="0.25">
      <c r="C38" s="5"/>
      <c r="D38" s="5"/>
      <c r="F38" s="6"/>
    </row>
    <row r="39" spans="3:6" ht="12.75" customHeight="1" x14ac:dyDescent="0.25">
      <c r="C39" s="5"/>
      <c r="D39" s="5"/>
      <c r="F39" s="6"/>
    </row>
    <row r="40" spans="3:6" ht="12.75" customHeight="1" x14ac:dyDescent="0.25">
      <c r="C40" s="5"/>
      <c r="D40" s="5"/>
      <c r="F40" s="6"/>
    </row>
    <row r="41" spans="3:6" ht="12.75" customHeight="1" x14ac:dyDescent="0.25">
      <c r="C41" s="5"/>
      <c r="D41" s="5"/>
      <c r="F41" s="6"/>
    </row>
    <row r="42" spans="3:6" ht="12.75" customHeight="1" x14ac:dyDescent="0.25">
      <c r="C42" s="5"/>
      <c r="D42" s="5"/>
      <c r="F42" s="6"/>
    </row>
    <row r="43" spans="3:6" ht="12.75" customHeight="1" x14ac:dyDescent="0.25">
      <c r="C43" s="5"/>
      <c r="D43" s="5"/>
      <c r="F43" s="6"/>
    </row>
    <row r="44" spans="3:6" ht="12.75" customHeight="1" x14ac:dyDescent="0.25">
      <c r="C44" s="5"/>
      <c r="D44" s="5"/>
      <c r="F44" s="6"/>
    </row>
    <row r="45" spans="3:6" ht="12.75" customHeight="1" x14ac:dyDescent="0.25">
      <c r="C45" s="5"/>
      <c r="D45" s="5"/>
      <c r="F45" s="6"/>
    </row>
    <row r="46" spans="3:6" ht="12.75" customHeight="1" x14ac:dyDescent="0.25">
      <c r="C46" s="5"/>
      <c r="D46" s="5"/>
      <c r="F46" s="6"/>
    </row>
    <row r="47" spans="3:6" ht="12.75" customHeight="1" x14ac:dyDescent="0.25">
      <c r="C47" s="5"/>
      <c r="D47" s="5"/>
      <c r="F47" s="6"/>
    </row>
    <row r="48" spans="3:6" ht="12.75" customHeight="1" x14ac:dyDescent="0.25">
      <c r="C48" s="5"/>
      <c r="D48" s="5"/>
      <c r="F48" s="6"/>
    </row>
    <row r="49" spans="3:6" ht="12.75" customHeight="1" x14ac:dyDescent="0.25">
      <c r="C49" s="5"/>
      <c r="D49" s="5"/>
      <c r="F49" s="6"/>
    </row>
    <row r="50" spans="3:6" ht="12.75" customHeight="1" x14ac:dyDescent="0.25">
      <c r="C50" s="5"/>
      <c r="D50" s="5"/>
      <c r="F50" s="6"/>
    </row>
    <row r="51" spans="3:6" ht="12.75" customHeight="1" x14ac:dyDescent="0.25">
      <c r="C51" s="5"/>
      <c r="D51" s="5"/>
      <c r="F51" s="6"/>
    </row>
    <row r="52" spans="3:6" ht="12.75" customHeight="1" x14ac:dyDescent="0.25">
      <c r="C52" s="5"/>
      <c r="D52" s="5"/>
      <c r="F52" s="6"/>
    </row>
    <row r="53" spans="3:6" ht="12.75" customHeight="1" x14ac:dyDescent="0.25">
      <c r="C53" s="5"/>
      <c r="D53" s="5"/>
      <c r="F53" s="6"/>
    </row>
    <row r="54" spans="3:6" ht="12.75" customHeight="1" x14ac:dyDescent="0.25">
      <c r="C54" s="5"/>
      <c r="D54" s="5"/>
      <c r="F54" s="6"/>
    </row>
    <row r="55" spans="3:6" ht="12.75" customHeight="1" x14ac:dyDescent="0.25">
      <c r="C55" s="5"/>
      <c r="D55" s="5"/>
      <c r="F55" s="6"/>
    </row>
    <row r="56" spans="3:6" ht="12.75" customHeight="1" x14ac:dyDescent="0.25">
      <c r="C56" s="5"/>
      <c r="D56" s="5"/>
      <c r="F56" s="6"/>
    </row>
    <row r="57" spans="3:6" ht="12.75" customHeight="1" x14ac:dyDescent="0.25">
      <c r="C57" s="5"/>
      <c r="D57" s="5"/>
      <c r="F57" s="6"/>
    </row>
    <row r="58" spans="3:6" ht="12.75" customHeight="1" x14ac:dyDescent="0.25">
      <c r="C58" s="5"/>
      <c r="D58" s="5"/>
      <c r="F58" s="6"/>
    </row>
    <row r="59" spans="3:6" ht="12.75" customHeight="1" x14ac:dyDescent="0.25">
      <c r="C59" s="5"/>
      <c r="D59" s="5"/>
      <c r="F59" s="6"/>
    </row>
    <row r="60" spans="3:6" ht="12.75" customHeight="1" x14ac:dyDescent="0.25">
      <c r="C60" s="5"/>
      <c r="D60" s="5"/>
      <c r="F60" s="6"/>
    </row>
    <row r="61" spans="3:6" ht="12.75" customHeight="1" x14ac:dyDescent="0.25">
      <c r="C61" s="5"/>
      <c r="D61" s="5"/>
      <c r="F61" s="6"/>
    </row>
    <row r="62" spans="3:6" ht="12.75" customHeight="1" x14ac:dyDescent="0.25">
      <c r="C62" s="5"/>
      <c r="D62" s="5"/>
      <c r="F62" s="6"/>
    </row>
    <row r="63" spans="3:6" ht="12.75" customHeight="1" x14ac:dyDescent="0.25">
      <c r="C63" s="5"/>
      <c r="D63" s="5"/>
      <c r="F63" s="6"/>
    </row>
    <row r="64" spans="3:6" ht="12.75" customHeight="1" x14ac:dyDescent="0.25">
      <c r="C64" s="5"/>
      <c r="D64" s="5"/>
      <c r="F64" s="6"/>
    </row>
    <row r="65" spans="3:6" ht="12.75" customHeight="1" x14ac:dyDescent="0.25">
      <c r="C65" s="5"/>
      <c r="D65" s="5"/>
      <c r="F65" s="6"/>
    </row>
    <row r="66" spans="3:6" ht="12.75" customHeight="1" x14ac:dyDescent="0.25">
      <c r="C66" s="5"/>
      <c r="D66" s="5"/>
      <c r="F66" s="6"/>
    </row>
    <row r="67" spans="3:6" ht="12.75" customHeight="1" x14ac:dyDescent="0.25">
      <c r="C67" s="5"/>
      <c r="D67" s="5"/>
      <c r="F67" s="6"/>
    </row>
    <row r="68" spans="3:6" ht="12.75" customHeight="1" x14ac:dyDescent="0.25">
      <c r="C68" s="5"/>
      <c r="D68" s="5"/>
      <c r="F68" s="6"/>
    </row>
    <row r="69" spans="3:6" ht="12.75" customHeight="1" x14ac:dyDescent="0.25">
      <c r="C69" s="5"/>
      <c r="D69" s="5"/>
      <c r="F69" s="6"/>
    </row>
    <row r="70" spans="3:6" ht="12.75" customHeight="1" x14ac:dyDescent="0.25">
      <c r="C70" s="5"/>
      <c r="D70" s="5"/>
      <c r="F70" s="6"/>
    </row>
    <row r="71" spans="3:6" ht="12.75" customHeight="1" x14ac:dyDescent="0.25">
      <c r="C71" s="5"/>
      <c r="D71" s="5"/>
      <c r="F71" s="6"/>
    </row>
    <row r="72" spans="3:6" ht="12.75" customHeight="1" x14ac:dyDescent="0.25">
      <c r="C72" s="5"/>
      <c r="D72" s="5"/>
      <c r="F72" s="6"/>
    </row>
    <row r="73" spans="3:6" ht="12.75" customHeight="1" x14ac:dyDescent="0.25">
      <c r="C73" s="5"/>
      <c r="D73" s="5"/>
      <c r="F73" s="6"/>
    </row>
    <row r="74" spans="3:6" ht="12.75" customHeight="1" x14ac:dyDescent="0.25">
      <c r="C74" s="5"/>
      <c r="D74" s="5"/>
      <c r="F74" s="6"/>
    </row>
    <row r="75" spans="3:6" ht="12.75" customHeight="1" x14ac:dyDescent="0.25">
      <c r="C75" s="5"/>
      <c r="D75" s="5"/>
      <c r="F75" s="6"/>
    </row>
    <row r="76" spans="3:6" ht="12.75" customHeight="1" x14ac:dyDescent="0.25">
      <c r="C76" s="5"/>
      <c r="D76" s="5"/>
      <c r="F76" s="6"/>
    </row>
    <row r="77" spans="3:6" ht="12.75" customHeight="1" x14ac:dyDescent="0.25">
      <c r="C77" s="5"/>
      <c r="D77" s="5"/>
      <c r="F77" s="6"/>
    </row>
    <row r="78" spans="3:6" ht="12.75" customHeight="1" x14ac:dyDescent="0.25">
      <c r="C78" s="5"/>
      <c r="D78" s="5"/>
      <c r="F78" s="6"/>
    </row>
    <row r="79" spans="3:6" ht="12.75" customHeight="1" x14ac:dyDescent="0.25">
      <c r="C79" s="5"/>
      <c r="D79" s="5"/>
      <c r="F79" s="6"/>
    </row>
    <row r="80" spans="3:6" ht="12.75" customHeight="1" x14ac:dyDescent="0.25">
      <c r="C80" s="5"/>
      <c r="D80" s="5"/>
      <c r="F80" s="6"/>
    </row>
    <row r="81" spans="3:6" ht="12.75" customHeight="1" x14ac:dyDescent="0.25">
      <c r="C81" s="5"/>
      <c r="D81" s="5"/>
      <c r="F81" s="6"/>
    </row>
    <row r="82" spans="3:6" ht="12.75" customHeight="1" x14ac:dyDescent="0.25">
      <c r="C82" s="5"/>
      <c r="D82" s="5"/>
      <c r="F82" s="6"/>
    </row>
    <row r="83" spans="3:6" ht="12.75" customHeight="1" x14ac:dyDescent="0.25">
      <c r="C83" s="5"/>
      <c r="D83" s="5"/>
      <c r="F83" s="6"/>
    </row>
    <row r="84" spans="3:6" ht="12.75" customHeight="1" x14ac:dyDescent="0.25">
      <c r="C84" s="5"/>
      <c r="D84" s="5"/>
      <c r="F84" s="6"/>
    </row>
    <row r="85" spans="3:6" ht="12.75" customHeight="1" x14ac:dyDescent="0.25">
      <c r="C85" s="5"/>
      <c r="D85" s="5"/>
      <c r="F85" s="6"/>
    </row>
    <row r="86" spans="3:6" ht="12.75" customHeight="1" x14ac:dyDescent="0.25">
      <c r="C86" s="5"/>
      <c r="D86" s="5"/>
      <c r="F86" s="6"/>
    </row>
    <row r="87" spans="3:6" ht="12.75" customHeight="1" x14ac:dyDescent="0.25">
      <c r="C87" s="5"/>
      <c r="D87" s="5"/>
      <c r="F87" s="6"/>
    </row>
    <row r="88" spans="3:6" ht="12.75" customHeight="1" x14ac:dyDescent="0.25">
      <c r="C88" s="5"/>
      <c r="D88" s="5"/>
      <c r="F88" s="6"/>
    </row>
    <row r="89" spans="3:6" ht="12.75" customHeight="1" x14ac:dyDescent="0.25">
      <c r="C89" s="5"/>
      <c r="D89" s="5"/>
      <c r="F89" s="6"/>
    </row>
    <row r="90" spans="3:6" ht="12.75" customHeight="1" x14ac:dyDescent="0.25">
      <c r="C90" s="5"/>
      <c r="D90" s="5"/>
      <c r="F90" s="6"/>
    </row>
    <row r="91" spans="3:6" ht="12.75" customHeight="1" x14ac:dyDescent="0.25">
      <c r="C91" s="5"/>
      <c r="D91" s="5"/>
      <c r="F91" s="6"/>
    </row>
    <row r="92" spans="3:6" ht="12.75" customHeight="1" x14ac:dyDescent="0.25">
      <c r="C92" s="5"/>
      <c r="D92" s="5"/>
      <c r="F92" s="6"/>
    </row>
    <row r="93" spans="3:6" ht="12.75" customHeight="1" x14ac:dyDescent="0.25">
      <c r="C93" s="5"/>
      <c r="D93" s="5"/>
      <c r="F93" s="6"/>
    </row>
    <row r="94" spans="3:6" ht="12.75" customHeight="1" x14ac:dyDescent="0.25">
      <c r="C94" s="5"/>
      <c r="D94" s="5"/>
      <c r="F94" s="6"/>
    </row>
    <row r="95" spans="3:6" ht="12.75" customHeight="1" x14ac:dyDescent="0.25">
      <c r="C95" s="5"/>
      <c r="D95" s="5"/>
      <c r="F95" s="6"/>
    </row>
    <row r="96" spans="3:6" ht="12.75" customHeight="1" x14ac:dyDescent="0.25">
      <c r="C96" s="5"/>
      <c r="D96" s="5"/>
      <c r="F96" s="6"/>
    </row>
    <row r="97" spans="3:6" ht="12.75" customHeight="1" x14ac:dyDescent="0.25">
      <c r="C97" s="5"/>
      <c r="D97" s="5"/>
      <c r="F97" s="6"/>
    </row>
    <row r="98" spans="3:6" ht="12.75" customHeight="1" x14ac:dyDescent="0.25">
      <c r="C98" s="5"/>
      <c r="D98" s="5"/>
      <c r="F98" s="6"/>
    </row>
    <row r="99" spans="3:6" ht="12.75" customHeight="1" x14ac:dyDescent="0.25">
      <c r="C99" s="5"/>
      <c r="D99" s="5"/>
      <c r="F99" s="6"/>
    </row>
    <row r="100" spans="3:6" ht="12.75" customHeight="1" x14ac:dyDescent="0.25">
      <c r="C100" s="5"/>
      <c r="D100" s="5"/>
      <c r="F100" s="6"/>
    </row>
    <row r="101" spans="3:6" ht="12.75" customHeight="1" x14ac:dyDescent="0.25">
      <c r="C101" s="5"/>
      <c r="D101" s="5"/>
      <c r="F101" s="6"/>
    </row>
    <row r="102" spans="3:6" ht="12.75" customHeight="1" x14ac:dyDescent="0.25">
      <c r="C102" s="5"/>
      <c r="D102" s="5"/>
      <c r="F102" s="6"/>
    </row>
    <row r="103" spans="3:6" ht="12.75" customHeight="1" x14ac:dyDescent="0.25">
      <c r="C103" s="5"/>
      <c r="D103" s="5"/>
      <c r="F103" s="6"/>
    </row>
    <row r="104" spans="3:6" ht="12.75" customHeight="1" x14ac:dyDescent="0.25">
      <c r="C104" s="5"/>
      <c r="D104" s="5"/>
      <c r="F104" s="6"/>
    </row>
    <row r="105" spans="3:6" ht="12.75" customHeight="1" x14ac:dyDescent="0.25">
      <c r="C105" s="5"/>
      <c r="D105" s="5"/>
      <c r="F105" s="6"/>
    </row>
    <row r="106" spans="3:6" ht="12.75" customHeight="1" x14ac:dyDescent="0.25">
      <c r="C106" s="5"/>
      <c r="D106" s="5"/>
      <c r="F106" s="6"/>
    </row>
    <row r="107" spans="3:6" ht="12.75" customHeight="1" x14ac:dyDescent="0.25">
      <c r="C107" s="5"/>
      <c r="D107" s="5"/>
      <c r="F107" s="6"/>
    </row>
    <row r="108" spans="3:6" ht="12.75" customHeight="1" x14ac:dyDescent="0.25">
      <c r="C108" s="5"/>
      <c r="D108" s="5"/>
      <c r="F108" s="6"/>
    </row>
    <row r="109" spans="3:6" ht="12.75" customHeight="1" x14ac:dyDescent="0.25">
      <c r="C109" s="5"/>
      <c r="D109" s="5"/>
      <c r="F109" s="6"/>
    </row>
    <row r="110" spans="3:6" ht="12.75" customHeight="1" x14ac:dyDescent="0.25">
      <c r="C110" s="5"/>
      <c r="D110" s="5"/>
      <c r="F110" s="6"/>
    </row>
    <row r="111" spans="3:6" ht="12.75" customHeight="1" x14ac:dyDescent="0.25">
      <c r="C111" s="5"/>
      <c r="D111" s="5"/>
      <c r="F111" s="6"/>
    </row>
    <row r="112" spans="3:6" ht="12.75" customHeight="1" x14ac:dyDescent="0.25">
      <c r="C112" s="5"/>
      <c r="D112" s="5"/>
      <c r="F112" s="6"/>
    </row>
    <row r="113" spans="3:6" ht="12.75" customHeight="1" x14ac:dyDescent="0.25">
      <c r="C113" s="5"/>
      <c r="D113" s="5"/>
      <c r="F113" s="6"/>
    </row>
    <row r="114" spans="3:6" ht="12.75" customHeight="1" x14ac:dyDescent="0.25">
      <c r="C114" s="5"/>
      <c r="D114" s="5"/>
      <c r="F114" s="6"/>
    </row>
    <row r="115" spans="3:6" ht="12.75" customHeight="1" x14ac:dyDescent="0.25">
      <c r="C115" s="5"/>
      <c r="D115" s="5"/>
      <c r="F115" s="6"/>
    </row>
    <row r="116" spans="3:6" ht="12.75" customHeight="1" x14ac:dyDescent="0.25">
      <c r="C116" s="5"/>
      <c r="D116" s="5"/>
      <c r="F116" s="6"/>
    </row>
    <row r="117" spans="3:6" ht="12.75" customHeight="1" x14ac:dyDescent="0.25">
      <c r="C117" s="5"/>
      <c r="D117" s="5"/>
      <c r="F117" s="6"/>
    </row>
    <row r="118" spans="3:6" ht="12.75" customHeight="1" x14ac:dyDescent="0.25">
      <c r="C118" s="5"/>
      <c r="D118" s="5"/>
      <c r="F118" s="6"/>
    </row>
    <row r="119" spans="3:6" ht="12.75" customHeight="1" x14ac:dyDescent="0.25">
      <c r="C119" s="5"/>
      <c r="D119" s="5"/>
      <c r="F119" s="6"/>
    </row>
    <row r="120" spans="3:6" ht="12.75" customHeight="1" x14ac:dyDescent="0.25">
      <c r="C120" s="5"/>
      <c r="D120" s="5"/>
      <c r="F120" s="6"/>
    </row>
    <row r="121" spans="3:6" ht="12.75" customHeight="1" x14ac:dyDescent="0.25">
      <c r="C121" s="5"/>
      <c r="D121" s="5"/>
      <c r="F121" s="6"/>
    </row>
    <row r="122" spans="3:6" ht="12.75" customHeight="1" x14ac:dyDescent="0.25">
      <c r="C122" s="5"/>
      <c r="D122" s="5"/>
      <c r="F122" s="6"/>
    </row>
    <row r="123" spans="3:6" ht="12.75" customHeight="1" x14ac:dyDescent="0.25">
      <c r="C123" s="5"/>
      <c r="D123" s="5"/>
      <c r="F123" s="6"/>
    </row>
    <row r="124" spans="3:6" ht="12.75" customHeight="1" x14ac:dyDescent="0.25">
      <c r="C124" s="5"/>
      <c r="D124" s="5"/>
      <c r="F124" s="6"/>
    </row>
    <row r="125" spans="3:6" ht="12.75" customHeight="1" x14ac:dyDescent="0.25">
      <c r="C125" s="5"/>
      <c r="D125" s="5"/>
      <c r="F125" s="6"/>
    </row>
    <row r="126" spans="3:6" ht="12.75" customHeight="1" x14ac:dyDescent="0.25">
      <c r="C126" s="5"/>
      <c r="D126" s="5"/>
      <c r="F126" s="6"/>
    </row>
    <row r="127" spans="3:6" ht="12.75" customHeight="1" x14ac:dyDescent="0.25">
      <c r="C127" s="5"/>
      <c r="D127" s="5"/>
      <c r="F127" s="6"/>
    </row>
    <row r="128" spans="3:6" ht="12.75" customHeight="1" x14ac:dyDescent="0.25">
      <c r="C128" s="5"/>
      <c r="D128" s="5"/>
      <c r="F128" s="6"/>
    </row>
    <row r="129" spans="3:6" ht="12.75" customHeight="1" x14ac:dyDescent="0.25">
      <c r="C129" s="5"/>
      <c r="D129" s="5"/>
      <c r="F129" s="6"/>
    </row>
    <row r="130" spans="3:6" ht="12.75" customHeight="1" x14ac:dyDescent="0.25">
      <c r="C130" s="5"/>
      <c r="D130" s="5"/>
      <c r="F130" s="6"/>
    </row>
    <row r="131" spans="3:6" ht="12.75" customHeight="1" x14ac:dyDescent="0.25">
      <c r="C131" s="5"/>
      <c r="D131" s="5"/>
      <c r="F131" s="6"/>
    </row>
    <row r="132" spans="3:6" ht="12.75" customHeight="1" x14ac:dyDescent="0.25">
      <c r="C132" s="5"/>
      <c r="D132" s="5"/>
      <c r="F132" s="6"/>
    </row>
    <row r="133" spans="3:6" ht="12.75" customHeight="1" x14ac:dyDescent="0.25">
      <c r="C133" s="5"/>
      <c r="D133" s="5"/>
      <c r="F133" s="6"/>
    </row>
    <row r="134" spans="3:6" ht="12.75" customHeight="1" x14ac:dyDescent="0.25">
      <c r="C134" s="5"/>
      <c r="D134" s="5"/>
      <c r="F134" s="6"/>
    </row>
    <row r="135" spans="3:6" ht="12.75" customHeight="1" x14ac:dyDescent="0.25">
      <c r="C135" s="5"/>
      <c r="D135" s="5"/>
      <c r="F135" s="6"/>
    </row>
    <row r="136" spans="3:6" ht="12.75" customHeight="1" x14ac:dyDescent="0.25">
      <c r="C136" s="5"/>
      <c r="D136" s="5"/>
      <c r="F136" s="6"/>
    </row>
    <row r="137" spans="3:6" ht="12.75" customHeight="1" x14ac:dyDescent="0.25">
      <c r="C137" s="5"/>
      <c r="D137" s="5"/>
      <c r="F137" s="6"/>
    </row>
    <row r="138" spans="3:6" ht="12.75" customHeight="1" x14ac:dyDescent="0.25">
      <c r="C138" s="5"/>
      <c r="D138" s="5"/>
      <c r="F138" s="6"/>
    </row>
    <row r="139" spans="3:6" ht="12.75" customHeight="1" x14ac:dyDescent="0.25">
      <c r="C139" s="5"/>
      <c r="D139" s="5"/>
      <c r="F139" s="6"/>
    </row>
    <row r="140" spans="3:6" ht="12.75" customHeight="1" x14ac:dyDescent="0.25">
      <c r="C140" s="5"/>
      <c r="D140" s="5"/>
      <c r="F140" s="6"/>
    </row>
    <row r="141" spans="3:6" ht="12.75" customHeight="1" x14ac:dyDescent="0.25">
      <c r="C141" s="5"/>
      <c r="D141" s="5"/>
      <c r="F141" s="6"/>
    </row>
    <row r="142" spans="3:6" ht="12.75" customHeight="1" x14ac:dyDescent="0.25">
      <c r="C142" s="5"/>
      <c r="D142" s="5"/>
      <c r="F142" s="6"/>
    </row>
    <row r="143" spans="3:6" ht="12.75" customHeight="1" x14ac:dyDescent="0.25">
      <c r="C143" s="5"/>
      <c r="D143" s="5"/>
      <c r="F143" s="6"/>
    </row>
    <row r="144" spans="3:6" ht="12.75" customHeight="1" x14ac:dyDescent="0.25">
      <c r="C144" s="5"/>
      <c r="D144" s="5"/>
      <c r="F144" s="6"/>
    </row>
    <row r="145" spans="3:6" ht="12.75" customHeight="1" x14ac:dyDescent="0.25">
      <c r="C145" s="5"/>
      <c r="D145" s="5"/>
      <c r="F145" s="6"/>
    </row>
    <row r="146" spans="3:6" ht="12.75" customHeight="1" x14ac:dyDescent="0.25">
      <c r="C146" s="5"/>
      <c r="D146" s="5"/>
      <c r="F146" s="6"/>
    </row>
    <row r="147" spans="3:6" ht="12.75" customHeight="1" x14ac:dyDescent="0.25">
      <c r="C147" s="5"/>
      <c r="D147" s="5"/>
      <c r="F147" s="6"/>
    </row>
    <row r="148" spans="3:6" ht="12.75" customHeight="1" x14ac:dyDescent="0.25">
      <c r="C148" s="5"/>
      <c r="D148" s="5"/>
      <c r="F148" s="6"/>
    </row>
    <row r="149" spans="3:6" ht="12.75" customHeight="1" x14ac:dyDescent="0.25">
      <c r="C149" s="5"/>
      <c r="D149" s="5"/>
      <c r="F149" s="6"/>
    </row>
    <row r="150" spans="3:6" ht="12.75" customHeight="1" x14ac:dyDescent="0.25">
      <c r="C150" s="5"/>
      <c r="D150" s="5"/>
      <c r="F150" s="6"/>
    </row>
    <row r="151" spans="3:6" ht="12.75" customHeight="1" x14ac:dyDescent="0.25">
      <c r="C151" s="5"/>
      <c r="D151" s="5"/>
      <c r="F151" s="6"/>
    </row>
    <row r="152" spans="3:6" ht="12.75" customHeight="1" x14ac:dyDescent="0.25">
      <c r="C152" s="5"/>
      <c r="D152" s="5"/>
      <c r="F152" s="6"/>
    </row>
    <row r="153" spans="3:6" ht="12.75" customHeight="1" x14ac:dyDescent="0.25">
      <c r="C153" s="5"/>
      <c r="D153" s="5"/>
      <c r="F153" s="6"/>
    </row>
    <row r="154" spans="3:6" ht="12.75" customHeight="1" x14ac:dyDescent="0.25">
      <c r="C154" s="5"/>
      <c r="D154" s="5"/>
      <c r="F154" s="6"/>
    </row>
    <row r="155" spans="3:6" ht="12.75" customHeight="1" x14ac:dyDescent="0.25">
      <c r="C155" s="5"/>
      <c r="D155" s="5"/>
      <c r="F155" s="6"/>
    </row>
    <row r="156" spans="3:6" ht="12.75" customHeight="1" x14ac:dyDescent="0.25">
      <c r="C156" s="5"/>
      <c r="D156" s="5"/>
      <c r="F156" s="6"/>
    </row>
    <row r="157" spans="3:6" ht="12.75" customHeight="1" x14ac:dyDescent="0.25">
      <c r="C157" s="5"/>
      <c r="D157" s="5"/>
      <c r="F157" s="6"/>
    </row>
    <row r="158" spans="3:6" ht="12.75" customHeight="1" x14ac:dyDescent="0.25">
      <c r="C158" s="5"/>
      <c r="D158" s="5"/>
      <c r="F158" s="6"/>
    </row>
    <row r="159" spans="3:6" ht="12.75" customHeight="1" x14ac:dyDescent="0.25">
      <c r="C159" s="5"/>
      <c r="D159" s="5"/>
      <c r="F159" s="6"/>
    </row>
    <row r="160" spans="3:6" ht="12.75" customHeight="1" x14ac:dyDescent="0.25">
      <c r="C160" s="5"/>
      <c r="D160" s="5"/>
      <c r="F160" s="6"/>
    </row>
    <row r="161" spans="3:6" ht="12.75" customHeight="1" x14ac:dyDescent="0.25">
      <c r="C161" s="5"/>
      <c r="D161" s="5"/>
      <c r="F161" s="6"/>
    </row>
    <row r="162" spans="3:6" ht="12.75" customHeight="1" x14ac:dyDescent="0.25">
      <c r="C162" s="5"/>
      <c r="D162" s="5"/>
      <c r="F162" s="6"/>
    </row>
    <row r="163" spans="3:6" ht="12.75" customHeight="1" x14ac:dyDescent="0.25">
      <c r="C163" s="5"/>
      <c r="D163" s="5"/>
      <c r="F163" s="6"/>
    </row>
    <row r="164" spans="3:6" ht="12.75" customHeight="1" x14ac:dyDescent="0.25">
      <c r="C164" s="5"/>
      <c r="D164" s="5"/>
      <c r="F164" s="6"/>
    </row>
    <row r="165" spans="3:6" ht="12.75" customHeight="1" x14ac:dyDescent="0.25">
      <c r="C165" s="5"/>
      <c r="D165" s="5"/>
      <c r="F165" s="6"/>
    </row>
    <row r="166" spans="3:6" ht="12.75" customHeight="1" x14ac:dyDescent="0.25">
      <c r="C166" s="5"/>
      <c r="D166" s="5"/>
      <c r="F166" s="6"/>
    </row>
    <row r="167" spans="3:6" ht="12.75" customHeight="1" x14ac:dyDescent="0.25">
      <c r="C167" s="5"/>
      <c r="D167" s="5"/>
      <c r="F167" s="6"/>
    </row>
    <row r="168" spans="3:6" ht="12.75" customHeight="1" x14ac:dyDescent="0.25">
      <c r="C168" s="5"/>
      <c r="D168" s="5"/>
      <c r="F168" s="6"/>
    </row>
    <row r="169" spans="3:6" ht="12.75" customHeight="1" x14ac:dyDescent="0.25">
      <c r="C169" s="5"/>
      <c r="D169" s="5"/>
      <c r="F169" s="6"/>
    </row>
    <row r="170" spans="3:6" ht="12.75" customHeight="1" x14ac:dyDescent="0.25">
      <c r="C170" s="5"/>
      <c r="D170" s="5"/>
      <c r="F170" s="6"/>
    </row>
    <row r="171" spans="3:6" ht="12.75" customHeight="1" x14ac:dyDescent="0.25">
      <c r="C171" s="5"/>
      <c r="D171" s="5"/>
      <c r="F171" s="6"/>
    </row>
    <row r="172" spans="3:6" ht="12.75" customHeight="1" x14ac:dyDescent="0.25">
      <c r="C172" s="5"/>
      <c r="D172" s="5"/>
      <c r="F172" s="6"/>
    </row>
    <row r="173" spans="3:6" ht="12.75" customHeight="1" x14ac:dyDescent="0.25">
      <c r="C173" s="5"/>
      <c r="D173" s="5"/>
      <c r="F173" s="6"/>
    </row>
    <row r="174" spans="3:6" ht="12.75" customHeight="1" x14ac:dyDescent="0.25">
      <c r="C174" s="5"/>
      <c r="D174" s="5"/>
      <c r="F174" s="6"/>
    </row>
    <row r="175" spans="3:6" ht="12.75" customHeight="1" x14ac:dyDescent="0.25">
      <c r="C175" s="5"/>
      <c r="D175" s="5"/>
      <c r="F175" s="6"/>
    </row>
    <row r="176" spans="3:6" ht="12.75" customHeight="1" x14ac:dyDescent="0.25">
      <c r="C176" s="5"/>
      <c r="D176" s="5"/>
      <c r="F176" s="6"/>
    </row>
    <row r="177" spans="3:6" ht="12.75" customHeight="1" x14ac:dyDescent="0.25">
      <c r="C177" s="5"/>
      <c r="D177" s="5"/>
      <c r="F177" s="6"/>
    </row>
    <row r="178" spans="3:6" ht="12.75" customHeight="1" x14ac:dyDescent="0.25">
      <c r="C178" s="5"/>
      <c r="D178" s="5"/>
      <c r="F178" s="6"/>
    </row>
    <row r="179" spans="3:6" ht="12.75" customHeight="1" x14ac:dyDescent="0.25">
      <c r="C179" s="5"/>
      <c r="D179" s="5"/>
      <c r="F179" s="6"/>
    </row>
    <row r="180" spans="3:6" ht="12.75" customHeight="1" x14ac:dyDescent="0.25">
      <c r="C180" s="5"/>
      <c r="D180" s="5"/>
      <c r="F180" s="6"/>
    </row>
    <row r="181" spans="3:6" ht="12.75" customHeight="1" x14ac:dyDescent="0.25">
      <c r="C181" s="5"/>
      <c r="D181" s="5"/>
      <c r="F181" s="6"/>
    </row>
    <row r="182" spans="3:6" ht="12.75" customHeight="1" x14ac:dyDescent="0.25">
      <c r="C182" s="5"/>
      <c r="D182" s="5"/>
      <c r="F182" s="6"/>
    </row>
    <row r="183" spans="3:6" ht="12.75" customHeight="1" x14ac:dyDescent="0.25">
      <c r="C183" s="5"/>
      <c r="D183" s="5"/>
      <c r="F183" s="6"/>
    </row>
    <row r="184" spans="3:6" ht="12.75" customHeight="1" x14ac:dyDescent="0.25">
      <c r="C184" s="5"/>
      <c r="D184" s="5"/>
      <c r="F184" s="6"/>
    </row>
    <row r="185" spans="3:6" ht="12.75" customHeight="1" x14ac:dyDescent="0.25">
      <c r="C185" s="5"/>
      <c r="D185" s="5"/>
      <c r="F185" s="6"/>
    </row>
    <row r="186" spans="3:6" ht="12.75" customHeight="1" x14ac:dyDescent="0.25">
      <c r="C186" s="5"/>
      <c r="D186" s="5"/>
      <c r="F186" s="6"/>
    </row>
    <row r="187" spans="3:6" ht="12.75" customHeight="1" x14ac:dyDescent="0.25">
      <c r="C187" s="5"/>
      <c r="D187" s="5"/>
      <c r="F187" s="6"/>
    </row>
    <row r="188" spans="3:6" ht="12.75" customHeight="1" x14ac:dyDescent="0.25">
      <c r="C188" s="5"/>
      <c r="D188" s="5"/>
      <c r="F188" s="6"/>
    </row>
    <row r="189" spans="3:6" ht="12.75" customHeight="1" x14ac:dyDescent="0.25">
      <c r="C189" s="5"/>
      <c r="D189" s="5"/>
      <c r="F189" s="6"/>
    </row>
    <row r="190" spans="3:6" ht="12.75" customHeight="1" x14ac:dyDescent="0.25">
      <c r="C190" s="5"/>
      <c r="D190" s="5"/>
      <c r="F190" s="6"/>
    </row>
    <row r="191" spans="3:6" ht="12.75" customHeight="1" x14ac:dyDescent="0.25">
      <c r="C191" s="5"/>
      <c r="D191" s="5"/>
      <c r="F191" s="6"/>
    </row>
    <row r="192" spans="3:6" ht="12.75" customHeight="1" x14ac:dyDescent="0.25">
      <c r="C192" s="5"/>
      <c r="D192" s="5"/>
      <c r="F192" s="6"/>
    </row>
    <row r="193" spans="3:6" ht="12.75" customHeight="1" x14ac:dyDescent="0.25">
      <c r="C193" s="5"/>
      <c r="D193" s="5"/>
      <c r="F193" s="6"/>
    </row>
    <row r="194" spans="3:6" ht="12.75" customHeight="1" x14ac:dyDescent="0.25">
      <c r="C194" s="5"/>
      <c r="D194" s="5"/>
      <c r="F194" s="6"/>
    </row>
    <row r="195" spans="3:6" ht="12.75" customHeight="1" x14ac:dyDescent="0.25">
      <c r="C195" s="5"/>
      <c r="D195" s="5"/>
      <c r="F195" s="6"/>
    </row>
    <row r="196" spans="3:6" ht="12.75" customHeight="1" x14ac:dyDescent="0.25">
      <c r="C196" s="5"/>
      <c r="D196" s="5"/>
      <c r="F196" s="6"/>
    </row>
    <row r="197" spans="3:6" ht="12.75" customHeight="1" x14ac:dyDescent="0.25">
      <c r="C197" s="5"/>
      <c r="D197" s="5"/>
      <c r="F197" s="6"/>
    </row>
    <row r="198" spans="3:6" ht="12.75" customHeight="1" x14ac:dyDescent="0.25">
      <c r="C198" s="5"/>
      <c r="D198" s="5"/>
      <c r="F198" s="6"/>
    </row>
    <row r="199" spans="3:6" ht="12.75" customHeight="1" x14ac:dyDescent="0.25">
      <c r="C199" s="5"/>
      <c r="D199" s="5"/>
      <c r="F199" s="6"/>
    </row>
    <row r="200" spans="3:6" ht="12.75" customHeight="1" x14ac:dyDescent="0.25">
      <c r="C200" s="5"/>
      <c r="D200" s="5"/>
      <c r="F200" s="6"/>
    </row>
    <row r="201" spans="3:6" ht="12.75" customHeight="1" x14ac:dyDescent="0.25">
      <c r="C201" s="5"/>
      <c r="D201" s="5"/>
      <c r="F201" s="6"/>
    </row>
    <row r="202" spans="3:6" ht="12.75" customHeight="1" x14ac:dyDescent="0.25">
      <c r="C202" s="5"/>
      <c r="D202" s="5"/>
      <c r="F202" s="6"/>
    </row>
    <row r="203" spans="3:6" ht="12.75" customHeight="1" x14ac:dyDescent="0.25">
      <c r="C203" s="5"/>
      <c r="D203" s="5"/>
      <c r="F203" s="6"/>
    </row>
    <row r="204" spans="3:6" ht="12.75" customHeight="1" x14ac:dyDescent="0.25">
      <c r="C204" s="5"/>
      <c r="D204" s="5"/>
      <c r="F204" s="6"/>
    </row>
    <row r="205" spans="3:6" ht="12.75" customHeight="1" x14ac:dyDescent="0.25">
      <c r="C205" s="5"/>
      <c r="D205" s="5"/>
      <c r="F205" s="6"/>
    </row>
    <row r="206" spans="3:6" ht="12.75" customHeight="1" x14ac:dyDescent="0.25">
      <c r="C206" s="5"/>
      <c r="D206" s="5"/>
      <c r="F206" s="6"/>
    </row>
    <row r="207" spans="3:6" ht="12.75" customHeight="1" x14ac:dyDescent="0.25">
      <c r="C207" s="5"/>
      <c r="D207" s="5"/>
      <c r="F207" s="6"/>
    </row>
    <row r="208" spans="3:6" ht="12.75" customHeight="1" x14ac:dyDescent="0.25">
      <c r="C208" s="5"/>
      <c r="D208" s="5"/>
      <c r="F208" s="6"/>
    </row>
    <row r="209" spans="3:6" ht="12.75" customHeight="1" x14ac:dyDescent="0.25">
      <c r="C209" s="5"/>
      <c r="D209" s="5"/>
      <c r="F209" s="6"/>
    </row>
    <row r="210" spans="3:6" ht="12.75" customHeight="1" x14ac:dyDescent="0.25">
      <c r="C210" s="5"/>
      <c r="D210" s="5"/>
      <c r="F210" s="6"/>
    </row>
    <row r="211" spans="3:6" ht="12.75" customHeight="1" x14ac:dyDescent="0.25">
      <c r="C211" s="5"/>
      <c r="D211" s="5"/>
      <c r="F211" s="6"/>
    </row>
    <row r="212" spans="3:6" ht="12.75" customHeight="1" x14ac:dyDescent="0.25">
      <c r="C212" s="5"/>
      <c r="D212" s="5"/>
      <c r="F212" s="6"/>
    </row>
    <row r="213" spans="3:6" ht="12.75" customHeight="1" x14ac:dyDescent="0.25">
      <c r="C213" s="5"/>
      <c r="D213" s="5"/>
      <c r="F213" s="6"/>
    </row>
    <row r="214" spans="3:6" ht="12.75" customHeight="1" x14ac:dyDescent="0.25">
      <c r="C214" s="5"/>
      <c r="D214" s="5"/>
      <c r="F214" s="6"/>
    </row>
    <row r="215" spans="3:6" ht="12.75" customHeight="1" x14ac:dyDescent="0.25">
      <c r="C215" s="5"/>
      <c r="D215" s="5"/>
      <c r="F215" s="6"/>
    </row>
    <row r="216" spans="3:6" ht="12.75" customHeight="1" x14ac:dyDescent="0.25">
      <c r="C216" s="5"/>
      <c r="D216" s="5"/>
      <c r="F216" s="6"/>
    </row>
    <row r="217" spans="3:6" ht="12.75" customHeight="1" x14ac:dyDescent="0.25">
      <c r="C217" s="5"/>
      <c r="D217" s="5"/>
      <c r="F217" s="6"/>
    </row>
    <row r="218" spans="3:6" ht="12.75" customHeight="1" x14ac:dyDescent="0.25">
      <c r="C218" s="5"/>
      <c r="D218" s="5"/>
      <c r="F218" s="6"/>
    </row>
    <row r="219" spans="3:6" ht="12.75" customHeight="1" x14ac:dyDescent="0.25">
      <c r="C219" s="5"/>
      <c r="D219" s="5"/>
      <c r="F219" s="6"/>
    </row>
    <row r="220" spans="3:6" ht="12.75" customHeight="1" x14ac:dyDescent="0.25">
      <c r="C220" s="5"/>
      <c r="D220" s="5"/>
      <c r="F220" s="6"/>
    </row>
    <row r="221" spans="3:6" ht="15.75" customHeight="1" x14ac:dyDescent="0.25"/>
    <row r="222" spans="3:6" ht="15.75" customHeight="1" x14ac:dyDescent="0.25"/>
    <row r="223" spans="3:6" ht="15.75" customHeight="1" x14ac:dyDescent="0.25"/>
    <row r="224" spans="3: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3">
    <mergeCell ref="B2:C2"/>
    <mergeCell ref="H2:I2"/>
    <mergeCell ref="B11:C11"/>
  </mergeCells>
  <hyperlinks>
    <hyperlink ref="F14" r:id="rId1"/>
    <hyperlink ref="F15" r:id="rId2"/>
    <hyperlink ref="F16" r:id="rId3"/>
  </hyperlink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zoomScale="70" zoomScaleNormal="70" workbookViewId="0">
      <selection activeCell="B14" sqref="B14:E14"/>
    </sheetView>
  </sheetViews>
  <sheetFormatPr defaultColWidth="12.6328125" defaultRowHeight="15" customHeight="1" x14ac:dyDescent="0.25"/>
  <cols>
    <col min="1" max="1" width="5.7265625" customWidth="1"/>
    <col min="2" max="2" width="3.08984375" customWidth="1"/>
    <col min="3" max="3" width="6.6328125" customWidth="1"/>
    <col min="4" max="4" width="40.7265625" customWidth="1"/>
    <col min="5" max="5" width="12.6328125" customWidth="1"/>
    <col min="6" max="10" width="8" customWidth="1"/>
    <col min="11" max="11" width="64" customWidth="1"/>
    <col min="12" max="12" width="15.26953125" customWidth="1"/>
    <col min="13" max="26" width="8" customWidth="1"/>
  </cols>
  <sheetData>
    <row r="1" spans="1:13" ht="12.75" customHeight="1" x14ac:dyDescent="0.25">
      <c r="D1" s="35"/>
    </row>
    <row r="2" spans="1:13" ht="33" customHeight="1" x14ac:dyDescent="0.65">
      <c r="A2" s="84" t="s">
        <v>117</v>
      </c>
      <c r="B2" s="67"/>
      <c r="C2" s="67"/>
      <c r="D2" s="67"/>
      <c r="E2" s="67"/>
      <c r="F2" s="67"/>
      <c r="G2" s="67"/>
      <c r="H2" s="67"/>
      <c r="I2" s="67"/>
      <c r="J2" s="67"/>
      <c r="K2" s="67"/>
    </row>
    <row r="3" spans="1:13" ht="12.75" customHeight="1" x14ac:dyDescent="0.25">
      <c r="D3" s="35"/>
    </row>
    <row r="4" spans="1:13" ht="13.5" customHeight="1" x14ac:dyDescent="0.25">
      <c r="D4" s="35"/>
    </row>
    <row r="5" spans="1:13" ht="18.75" customHeight="1" x14ac:dyDescent="0.35">
      <c r="B5" s="85" t="s">
        <v>118</v>
      </c>
      <c r="C5" s="86"/>
      <c r="D5" s="86"/>
      <c r="E5" s="55"/>
      <c r="K5" s="19" t="s">
        <v>119</v>
      </c>
      <c r="L5" s="19" t="s">
        <v>120</v>
      </c>
    </row>
    <row r="6" spans="1:13" ht="15" customHeight="1" x14ac:dyDescent="0.35">
      <c r="B6" s="82" t="s">
        <v>121</v>
      </c>
      <c r="C6" s="51"/>
      <c r="D6" s="36" t="s">
        <v>122</v>
      </c>
      <c r="E6" s="37">
        <f>Technical!E16</f>
        <v>0.755</v>
      </c>
      <c r="K6" s="38" t="s">
        <v>123</v>
      </c>
      <c r="L6" s="39">
        <v>30</v>
      </c>
    </row>
    <row r="7" spans="1:13" ht="15" customHeight="1" x14ac:dyDescent="0.35">
      <c r="B7" s="82" t="s">
        <v>124</v>
      </c>
      <c r="C7" s="51"/>
      <c r="D7" s="36" t="s">
        <v>125</v>
      </c>
      <c r="E7" s="37">
        <f>Environmental!E11</f>
        <v>0.99499999999999988</v>
      </c>
      <c r="K7" s="38" t="s">
        <v>126</v>
      </c>
      <c r="L7" s="39" t="s">
        <v>127</v>
      </c>
    </row>
    <row r="8" spans="1:13" ht="15" customHeight="1" x14ac:dyDescent="0.35">
      <c r="B8" s="82" t="s">
        <v>128</v>
      </c>
      <c r="C8" s="51"/>
      <c r="D8" s="40" t="s">
        <v>129</v>
      </c>
      <c r="E8" s="37">
        <f>'Use Case'!E6</f>
        <v>60</v>
      </c>
      <c r="K8" s="38" t="s">
        <v>130</v>
      </c>
      <c r="L8" s="39">
        <v>18</v>
      </c>
    </row>
    <row r="9" spans="1:13" ht="15" customHeight="1" x14ac:dyDescent="0.35">
      <c r="B9" s="82" t="s">
        <v>131</v>
      </c>
      <c r="C9" s="51"/>
      <c r="D9" s="36" t="s">
        <v>132</v>
      </c>
      <c r="E9" s="37">
        <f>Actor!E6</f>
        <v>6</v>
      </c>
      <c r="K9" s="38" t="s">
        <v>133</v>
      </c>
      <c r="L9" s="41" t="s">
        <v>134</v>
      </c>
    </row>
    <row r="10" spans="1:13" ht="15" customHeight="1" x14ac:dyDescent="0.35">
      <c r="B10" s="83" t="s">
        <v>135</v>
      </c>
      <c r="C10" s="75"/>
      <c r="D10" s="75"/>
      <c r="E10" s="57"/>
      <c r="K10" s="38" t="s">
        <v>136</v>
      </c>
      <c r="L10" s="39" t="s">
        <v>137</v>
      </c>
    </row>
    <row r="11" spans="1:13" ht="15" customHeight="1" x14ac:dyDescent="0.35">
      <c r="B11" s="82" t="s">
        <v>138</v>
      </c>
      <c r="C11" s="51"/>
      <c r="D11" s="40" t="s">
        <v>139</v>
      </c>
      <c r="E11" s="42">
        <f>(E8+E9)*E6*E7</f>
        <v>49.580849999999991</v>
      </c>
      <c r="K11" s="38" t="s">
        <v>140</v>
      </c>
      <c r="L11" s="39" t="s">
        <v>141</v>
      </c>
    </row>
    <row r="12" spans="1:13" ht="15" customHeight="1" x14ac:dyDescent="0.35">
      <c r="B12" s="83" t="s">
        <v>142</v>
      </c>
      <c r="C12" s="75"/>
      <c r="D12" s="75"/>
      <c r="E12" s="57"/>
    </row>
    <row r="13" spans="1:13" ht="15" customHeight="1" x14ac:dyDescent="0.35">
      <c r="B13" s="82" t="s">
        <v>143</v>
      </c>
      <c r="C13" s="51"/>
      <c r="D13" s="40" t="s">
        <v>144</v>
      </c>
      <c r="E13" s="43">
        <v>10</v>
      </c>
      <c r="F13" s="73" t="s">
        <v>145</v>
      </c>
      <c r="G13" s="62"/>
      <c r="H13" s="62"/>
      <c r="I13" s="62"/>
      <c r="J13" s="62"/>
      <c r="K13" s="62"/>
      <c r="L13" s="62"/>
      <c r="M13" s="62"/>
    </row>
    <row r="14" spans="1:13" ht="15" customHeight="1" x14ac:dyDescent="0.35">
      <c r="B14" s="74"/>
      <c r="C14" s="75"/>
      <c r="D14" s="75"/>
      <c r="E14" s="57"/>
    </row>
    <row r="15" spans="1:13" ht="21" customHeight="1" x14ac:dyDescent="0.4">
      <c r="B15" s="76" t="s">
        <v>146</v>
      </c>
      <c r="C15" s="59"/>
      <c r="D15" s="63"/>
      <c r="E15" s="44">
        <f>E11*E13</f>
        <v>495.80849999999992</v>
      </c>
      <c r="F15" s="29" t="s">
        <v>147</v>
      </c>
    </row>
    <row r="16" spans="1:13" ht="12.75" customHeight="1" x14ac:dyDescent="0.25">
      <c r="D16" s="35"/>
    </row>
    <row r="17" spans="1:26" ht="12.75" customHeight="1" x14ac:dyDescent="0.25">
      <c r="D17" s="35"/>
    </row>
    <row r="18" spans="1:26" ht="20.25" customHeight="1" x14ac:dyDescent="0.4">
      <c r="B18" s="77" t="s">
        <v>148</v>
      </c>
      <c r="C18" s="75"/>
      <c r="D18" s="51"/>
      <c r="E18" s="45">
        <v>8</v>
      </c>
      <c r="F18" s="46" t="s">
        <v>149</v>
      </c>
    </row>
    <row r="19" spans="1:26" ht="20.25" customHeight="1" x14ac:dyDescent="0.4">
      <c r="B19" s="77" t="s">
        <v>150</v>
      </c>
      <c r="C19" s="75"/>
      <c r="D19" s="51"/>
      <c r="E19" s="1">
        <f>E15/E18</f>
        <v>61.976062499999991</v>
      </c>
    </row>
    <row r="20" spans="1:26" ht="12.75" customHeight="1" x14ac:dyDescent="0.25">
      <c r="D20" s="35"/>
    </row>
    <row r="21" spans="1:26" ht="20.25" customHeight="1" x14ac:dyDescent="0.4">
      <c r="B21" s="77" t="s">
        <v>151</v>
      </c>
      <c r="C21" s="75"/>
      <c r="D21" s="51"/>
      <c r="E21" s="47">
        <v>20000</v>
      </c>
      <c r="F21" s="46" t="s">
        <v>152</v>
      </c>
    </row>
    <row r="22" spans="1:26" ht="20.25" customHeight="1" x14ac:dyDescent="0.4">
      <c r="B22" s="77" t="s">
        <v>153</v>
      </c>
      <c r="C22" s="75"/>
      <c r="D22" s="51"/>
      <c r="E22" s="1">
        <f>E11/E21</f>
        <v>2.4790424999999996E-3</v>
      </c>
    </row>
    <row r="23" spans="1:26" ht="12.75" customHeight="1" x14ac:dyDescent="0.25">
      <c r="D23" s="35"/>
    </row>
    <row r="24" spans="1:26" ht="12.75" customHeight="1" x14ac:dyDescent="0.25">
      <c r="D24" s="35"/>
    </row>
    <row r="25" spans="1:26" ht="38.25" customHeight="1" x14ac:dyDescent="0.25">
      <c r="A25" s="7"/>
      <c r="B25" s="7"/>
      <c r="C25" s="79" t="s">
        <v>30</v>
      </c>
      <c r="D25" s="62"/>
      <c r="E25" s="62"/>
      <c r="F25" s="7"/>
      <c r="G25" s="7"/>
      <c r="H25" s="7"/>
      <c r="I25" s="7"/>
      <c r="J25" s="7"/>
      <c r="K25" s="7"/>
      <c r="L25" s="7"/>
      <c r="M25" s="7"/>
      <c r="N25" s="7"/>
      <c r="O25" s="7"/>
      <c r="P25" s="7"/>
      <c r="Q25" s="7"/>
      <c r="R25" s="7"/>
      <c r="S25" s="7"/>
      <c r="T25" s="7"/>
      <c r="U25" s="7"/>
      <c r="V25" s="7"/>
      <c r="W25" s="7"/>
      <c r="X25" s="7"/>
      <c r="Y25" s="7"/>
      <c r="Z25" s="7"/>
    </row>
    <row r="26" spans="1:26" ht="12.75" customHeight="1" x14ac:dyDescent="0.25">
      <c r="C26" s="80" t="s">
        <v>31</v>
      </c>
      <c r="D26" s="62"/>
      <c r="E26" s="62"/>
    </row>
    <row r="27" spans="1:26" ht="12.75" customHeight="1" x14ac:dyDescent="0.25">
      <c r="C27" s="80" t="s">
        <v>154</v>
      </c>
      <c r="D27" s="62"/>
      <c r="E27" s="62"/>
    </row>
    <row r="28" spans="1:26" ht="25.5" customHeight="1" x14ac:dyDescent="0.25">
      <c r="C28" s="81" t="s">
        <v>33</v>
      </c>
      <c r="D28" s="62"/>
      <c r="E28" s="62"/>
    </row>
    <row r="29" spans="1:26" ht="12.75" customHeight="1" x14ac:dyDescent="0.25">
      <c r="D29" s="35"/>
    </row>
    <row r="30" spans="1:26" ht="12.75" customHeight="1" x14ac:dyDescent="0.25">
      <c r="D30" s="35"/>
    </row>
    <row r="31" spans="1:26" ht="15" customHeight="1" x14ac:dyDescent="0.35">
      <c r="C31" s="78" t="s">
        <v>155</v>
      </c>
      <c r="D31" s="75"/>
      <c r="E31" s="51"/>
    </row>
    <row r="32" spans="1:26" ht="12.75" customHeight="1" x14ac:dyDescent="0.3">
      <c r="C32" s="48">
        <v>0</v>
      </c>
      <c r="D32" s="71" t="s">
        <v>156</v>
      </c>
      <c r="E32" s="67"/>
    </row>
    <row r="33" spans="3:5" ht="12.75" customHeight="1" x14ac:dyDescent="0.3">
      <c r="C33" s="48">
        <v>1</v>
      </c>
      <c r="D33" s="72" t="s">
        <v>157</v>
      </c>
      <c r="E33" s="62"/>
    </row>
    <row r="34" spans="3:5" ht="12.75" customHeight="1" x14ac:dyDescent="0.3">
      <c r="C34" s="48">
        <v>2</v>
      </c>
      <c r="D34" s="72" t="s">
        <v>158</v>
      </c>
      <c r="E34" s="62"/>
    </row>
    <row r="35" spans="3:5" ht="12.75" customHeight="1" x14ac:dyDescent="0.3">
      <c r="C35" s="48">
        <v>3</v>
      </c>
      <c r="D35" s="72" t="s">
        <v>159</v>
      </c>
      <c r="E35" s="62"/>
    </row>
    <row r="36" spans="3:5" ht="12.75" customHeight="1" x14ac:dyDescent="0.3">
      <c r="C36" s="48">
        <v>4</v>
      </c>
      <c r="D36" s="72" t="s">
        <v>160</v>
      </c>
      <c r="E36" s="62"/>
    </row>
    <row r="37" spans="3:5" ht="12.75" customHeight="1" x14ac:dyDescent="0.25">
      <c r="D37" s="49"/>
    </row>
    <row r="38" spans="3:5" ht="12.75" customHeight="1" x14ac:dyDescent="0.25">
      <c r="D38" s="35"/>
    </row>
    <row r="39" spans="3:5" ht="12.75" customHeight="1" x14ac:dyDescent="0.25">
      <c r="D39" s="35"/>
    </row>
    <row r="40" spans="3:5" ht="12.75" customHeight="1" x14ac:dyDescent="0.25">
      <c r="D40" s="35"/>
    </row>
    <row r="41" spans="3:5" ht="12.75" customHeight="1" x14ac:dyDescent="0.25">
      <c r="D41" s="35"/>
    </row>
    <row r="42" spans="3:5" ht="12.75" customHeight="1" x14ac:dyDescent="0.25">
      <c r="D42" s="35"/>
    </row>
    <row r="43" spans="3:5" ht="12.75" customHeight="1" x14ac:dyDescent="0.25">
      <c r="D43" s="35"/>
    </row>
    <row r="44" spans="3:5" ht="12.75" customHeight="1" x14ac:dyDescent="0.25">
      <c r="D44" s="35"/>
    </row>
    <row r="45" spans="3:5" ht="12.75" customHeight="1" x14ac:dyDescent="0.25">
      <c r="D45" s="35"/>
    </row>
    <row r="46" spans="3:5" ht="12.75" customHeight="1" x14ac:dyDescent="0.25">
      <c r="D46" s="35"/>
    </row>
    <row r="47" spans="3:5" ht="12.75" customHeight="1" x14ac:dyDescent="0.25">
      <c r="D47" s="35"/>
    </row>
    <row r="48" spans="3:5" ht="12.75" customHeight="1" x14ac:dyDescent="0.25">
      <c r="D48" s="35"/>
    </row>
    <row r="49" spans="4:4" ht="12.75" customHeight="1" x14ac:dyDescent="0.25">
      <c r="D49" s="35"/>
    </row>
    <row r="50" spans="4:4" ht="12.75" customHeight="1" x14ac:dyDescent="0.25">
      <c r="D50" s="35"/>
    </row>
    <row r="51" spans="4:4" ht="12.75" customHeight="1" x14ac:dyDescent="0.25">
      <c r="D51" s="35"/>
    </row>
    <row r="52" spans="4:4" ht="12.75" customHeight="1" x14ac:dyDescent="0.25">
      <c r="D52" s="35"/>
    </row>
    <row r="53" spans="4:4" ht="12.75" customHeight="1" x14ac:dyDescent="0.25">
      <c r="D53" s="35"/>
    </row>
    <row r="54" spans="4:4" ht="12.75" customHeight="1" x14ac:dyDescent="0.25">
      <c r="D54" s="35"/>
    </row>
    <row r="55" spans="4:4" ht="12.75" customHeight="1" x14ac:dyDescent="0.25">
      <c r="D55" s="35"/>
    </row>
    <row r="56" spans="4:4" ht="12.75" customHeight="1" x14ac:dyDescent="0.25">
      <c r="D56" s="35"/>
    </row>
    <row r="57" spans="4:4" ht="12.75" customHeight="1" x14ac:dyDescent="0.25">
      <c r="D57" s="35"/>
    </row>
    <row r="58" spans="4:4" ht="12.75" customHeight="1" x14ac:dyDescent="0.25">
      <c r="D58" s="35"/>
    </row>
    <row r="59" spans="4:4" ht="12.75" customHeight="1" x14ac:dyDescent="0.25">
      <c r="D59" s="35"/>
    </row>
    <row r="60" spans="4:4" ht="12.75" customHeight="1" x14ac:dyDescent="0.25">
      <c r="D60" s="35"/>
    </row>
    <row r="61" spans="4:4" ht="12.75" customHeight="1" x14ac:dyDescent="0.25">
      <c r="D61" s="35"/>
    </row>
    <row r="62" spans="4:4" ht="12.75" customHeight="1" x14ac:dyDescent="0.25">
      <c r="D62" s="35"/>
    </row>
    <row r="63" spans="4:4" ht="12.75" customHeight="1" x14ac:dyDescent="0.25">
      <c r="D63" s="35"/>
    </row>
    <row r="64" spans="4:4" ht="12.75" customHeight="1" x14ac:dyDescent="0.25">
      <c r="D64" s="35"/>
    </row>
    <row r="65" spans="4:4" ht="12.75" customHeight="1" x14ac:dyDescent="0.25">
      <c r="D65" s="35"/>
    </row>
    <row r="66" spans="4:4" ht="12.75" customHeight="1" x14ac:dyDescent="0.25">
      <c r="D66" s="35"/>
    </row>
    <row r="67" spans="4:4" ht="12.75" customHeight="1" x14ac:dyDescent="0.25">
      <c r="D67" s="35"/>
    </row>
    <row r="68" spans="4:4" ht="12.75" customHeight="1" x14ac:dyDescent="0.25">
      <c r="D68" s="35"/>
    </row>
    <row r="69" spans="4:4" ht="12.75" customHeight="1" x14ac:dyDescent="0.25">
      <c r="D69" s="35"/>
    </row>
    <row r="70" spans="4:4" ht="12.75" customHeight="1" x14ac:dyDescent="0.25">
      <c r="D70" s="35"/>
    </row>
    <row r="71" spans="4:4" ht="12.75" customHeight="1" x14ac:dyDescent="0.25">
      <c r="D71" s="35"/>
    </row>
    <row r="72" spans="4:4" ht="12.75" customHeight="1" x14ac:dyDescent="0.25">
      <c r="D72" s="35"/>
    </row>
    <row r="73" spans="4:4" ht="12.75" customHeight="1" x14ac:dyDescent="0.25">
      <c r="D73" s="35"/>
    </row>
    <row r="74" spans="4:4" ht="12.75" customHeight="1" x14ac:dyDescent="0.25">
      <c r="D74" s="35"/>
    </row>
    <row r="75" spans="4:4" ht="12.75" customHeight="1" x14ac:dyDescent="0.25">
      <c r="D75" s="35"/>
    </row>
    <row r="76" spans="4:4" ht="12.75" customHeight="1" x14ac:dyDescent="0.25">
      <c r="D76" s="35"/>
    </row>
    <row r="77" spans="4:4" ht="12.75" customHeight="1" x14ac:dyDescent="0.25">
      <c r="D77" s="35"/>
    </row>
    <row r="78" spans="4:4" ht="12.75" customHeight="1" x14ac:dyDescent="0.25">
      <c r="D78" s="35"/>
    </row>
    <row r="79" spans="4:4" ht="12.75" customHeight="1" x14ac:dyDescent="0.25">
      <c r="D79" s="35"/>
    </row>
    <row r="80" spans="4:4" ht="12.75" customHeight="1" x14ac:dyDescent="0.25">
      <c r="D80" s="35"/>
    </row>
    <row r="81" spans="4:4" ht="12.75" customHeight="1" x14ac:dyDescent="0.25">
      <c r="D81" s="35"/>
    </row>
    <row r="82" spans="4:4" ht="12.75" customHeight="1" x14ac:dyDescent="0.25">
      <c r="D82" s="35"/>
    </row>
    <row r="83" spans="4:4" ht="12.75" customHeight="1" x14ac:dyDescent="0.25">
      <c r="D83" s="35"/>
    </row>
    <row r="84" spans="4:4" ht="12.75" customHeight="1" x14ac:dyDescent="0.25">
      <c r="D84" s="35"/>
    </row>
    <row r="85" spans="4:4" ht="12.75" customHeight="1" x14ac:dyDescent="0.25">
      <c r="D85" s="35"/>
    </row>
    <row r="86" spans="4:4" ht="12.75" customHeight="1" x14ac:dyDescent="0.25">
      <c r="D86" s="35"/>
    </row>
    <row r="87" spans="4:4" ht="12.75" customHeight="1" x14ac:dyDescent="0.25">
      <c r="D87" s="35"/>
    </row>
    <row r="88" spans="4:4" ht="12.75" customHeight="1" x14ac:dyDescent="0.25">
      <c r="D88" s="35"/>
    </row>
    <row r="89" spans="4:4" ht="12.75" customHeight="1" x14ac:dyDescent="0.25">
      <c r="D89" s="35"/>
    </row>
    <row r="90" spans="4:4" ht="12.75" customHeight="1" x14ac:dyDescent="0.25">
      <c r="D90" s="35"/>
    </row>
    <row r="91" spans="4:4" ht="12.75" customHeight="1" x14ac:dyDescent="0.25">
      <c r="D91" s="35"/>
    </row>
    <row r="92" spans="4:4" ht="12.75" customHeight="1" x14ac:dyDescent="0.25">
      <c r="D92" s="35"/>
    </row>
    <row r="93" spans="4:4" ht="12.75" customHeight="1" x14ac:dyDescent="0.25">
      <c r="D93" s="35"/>
    </row>
    <row r="94" spans="4:4" ht="12.75" customHeight="1" x14ac:dyDescent="0.25">
      <c r="D94" s="35"/>
    </row>
    <row r="95" spans="4:4" ht="12.75" customHeight="1" x14ac:dyDescent="0.25">
      <c r="D95" s="35"/>
    </row>
    <row r="96" spans="4:4" ht="12.75" customHeight="1" x14ac:dyDescent="0.25">
      <c r="D96" s="35"/>
    </row>
    <row r="97" spans="4:4" ht="12.75" customHeight="1" x14ac:dyDescent="0.25">
      <c r="D97" s="35"/>
    </row>
    <row r="98" spans="4:4" ht="12.75" customHeight="1" x14ac:dyDescent="0.25">
      <c r="D98" s="35"/>
    </row>
    <row r="99" spans="4:4" ht="12.75" customHeight="1" x14ac:dyDescent="0.25">
      <c r="D99" s="35"/>
    </row>
    <row r="100" spans="4:4" ht="12.75" customHeight="1" x14ac:dyDescent="0.25">
      <c r="D100" s="35"/>
    </row>
    <row r="101" spans="4:4" ht="12.75" customHeight="1" x14ac:dyDescent="0.25">
      <c r="D101" s="35"/>
    </row>
    <row r="102" spans="4:4" ht="12.75" customHeight="1" x14ac:dyDescent="0.25">
      <c r="D102" s="35"/>
    </row>
    <row r="103" spans="4:4" ht="12.75" customHeight="1" x14ac:dyDescent="0.25">
      <c r="D103" s="35"/>
    </row>
    <row r="104" spans="4:4" ht="12.75" customHeight="1" x14ac:dyDescent="0.25">
      <c r="D104" s="35"/>
    </row>
    <row r="105" spans="4:4" ht="12.75" customHeight="1" x14ac:dyDescent="0.25">
      <c r="D105" s="35"/>
    </row>
    <row r="106" spans="4:4" ht="12.75" customHeight="1" x14ac:dyDescent="0.25">
      <c r="D106" s="35"/>
    </row>
    <row r="107" spans="4:4" ht="12.75" customHeight="1" x14ac:dyDescent="0.25">
      <c r="D107" s="35"/>
    </row>
    <row r="108" spans="4:4" ht="12.75" customHeight="1" x14ac:dyDescent="0.25">
      <c r="D108" s="35"/>
    </row>
    <row r="109" spans="4:4" ht="12.75" customHeight="1" x14ac:dyDescent="0.25">
      <c r="D109" s="35"/>
    </row>
    <row r="110" spans="4:4" ht="12.75" customHeight="1" x14ac:dyDescent="0.25">
      <c r="D110" s="35"/>
    </row>
    <row r="111" spans="4:4" ht="12.75" customHeight="1" x14ac:dyDescent="0.25">
      <c r="D111" s="35"/>
    </row>
    <row r="112" spans="4:4" ht="12.75" customHeight="1" x14ac:dyDescent="0.25">
      <c r="D112" s="35"/>
    </row>
    <row r="113" spans="4:4" ht="12.75" customHeight="1" x14ac:dyDescent="0.25">
      <c r="D113" s="35"/>
    </row>
    <row r="114" spans="4:4" ht="12.75" customHeight="1" x14ac:dyDescent="0.25">
      <c r="D114" s="35"/>
    </row>
    <row r="115" spans="4:4" ht="12.75" customHeight="1" x14ac:dyDescent="0.25">
      <c r="D115" s="35"/>
    </row>
    <row r="116" spans="4:4" ht="12.75" customHeight="1" x14ac:dyDescent="0.25">
      <c r="D116" s="35"/>
    </row>
    <row r="117" spans="4:4" ht="12.75" customHeight="1" x14ac:dyDescent="0.25">
      <c r="D117" s="35"/>
    </row>
    <row r="118" spans="4:4" ht="12.75" customHeight="1" x14ac:dyDescent="0.25">
      <c r="D118" s="35"/>
    </row>
    <row r="119" spans="4:4" ht="12.75" customHeight="1" x14ac:dyDescent="0.25">
      <c r="D119" s="35"/>
    </row>
    <row r="120" spans="4:4" ht="12.75" customHeight="1" x14ac:dyDescent="0.25">
      <c r="D120" s="35"/>
    </row>
    <row r="121" spans="4:4" ht="12.75" customHeight="1" x14ac:dyDescent="0.25">
      <c r="D121" s="35"/>
    </row>
    <row r="122" spans="4:4" ht="12.75" customHeight="1" x14ac:dyDescent="0.25">
      <c r="D122" s="35"/>
    </row>
    <row r="123" spans="4:4" ht="12.75" customHeight="1" x14ac:dyDescent="0.25">
      <c r="D123" s="35"/>
    </row>
    <row r="124" spans="4:4" ht="12.75" customHeight="1" x14ac:dyDescent="0.25">
      <c r="D124" s="35"/>
    </row>
    <row r="125" spans="4:4" ht="12.75" customHeight="1" x14ac:dyDescent="0.25">
      <c r="D125" s="35"/>
    </row>
    <row r="126" spans="4:4" ht="12.75" customHeight="1" x14ac:dyDescent="0.25">
      <c r="D126" s="35"/>
    </row>
    <row r="127" spans="4:4" ht="12.75" customHeight="1" x14ac:dyDescent="0.25">
      <c r="D127" s="35"/>
    </row>
    <row r="128" spans="4:4" ht="12.75" customHeight="1" x14ac:dyDescent="0.25">
      <c r="D128" s="35"/>
    </row>
    <row r="129" spans="4:4" ht="12.75" customHeight="1" x14ac:dyDescent="0.25">
      <c r="D129" s="35"/>
    </row>
    <row r="130" spans="4:4" ht="12.75" customHeight="1" x14ac:dyDescent="0.25">
      <c r="D130" s="35"/>
    </row>
    <row r="131" spans="4:4" ht="12.75" customHeight="1" x14ac:dyDescent="0.25">
      <c r="D131" s="35"/>
    </row>
    <row r="132" spans="4:4" ht="12.75" customHeight="1" x14ac:dyDescent="0.25">
      <c r="D132" s="35"/>
    </row>
    <row r="133" spans="4:4" ht="12.75" customHeight="1" x14ac:dyDescent="0.25">
      <c r="D133" s="35"/>
    </row>
    <row r="134" spans="4:4" ht="12.75" customHeight="1" x14ac:dyDescent="0.25">
      <c r="D134" s="35"/>
    </row>
    <row r="135" spans="4:4" ht="12.75" customHeight="1" x14ac:dyDescent="0.25">
      <c r="D135" s="35"/>
    </row>
    <row r="136" spans="4:4" ht="12.75" customHeight="1" x14ac:dyDescent="0.25">
      <c r="D136" s="35"/>
    </row>
    <row r="137" spans="4:4" ht="12.75" customHeight="1" x14ac:dyDescent="0.25">
      <c r="D137" s="35"/>
    </row>
    <row r="138" spans="4:4" ht="12.75" customHeight="1" x14ac:dyDescent="0.25">
      <c r="D138" s="35"/>
    </row>
    <row r="139" spans="4:4" ht="12.75" customHeight="1" x14ac:dyDescent="0.25">
      <c r="D139" s="35"/>
    </row>
    <row r="140" spans="4:4" ht="12.75" customHeight="1" x14ac:dyDescent="0.25">
      <c r="D140" s="35"/>
    </row>
    <row r="141" spans="4:4" ht="12.75" customHeight="1" x14ac:dyDescent="0.25">
      <c r="D141" s="35"/>
    </row>
    <row r="142" spans="4:4" ht="12.75" customHeight="1" x14ac:dyDescent="0.25">
      <c r="D142" s="35"/>
    </row>
    <row r="143" spans="4:4" ht="12.75" customHeight="1" x14ac:dyDescent="0.25">
      <c r="D143" s="35"/>
    </row>
    <row r="144" spans="4:4" ht="12.75" customHeight="1" x14ac:dyDescent="0.25">
      <c r="D144" s="35"/>
    </row>
    <row r="145" spans="4:4" ht="12.75" customHeight="1" x14ac:dyDescent="0.25">
      <c r="D145" s="35"/>
    </row>
    <row r="146" spans="4:4" ht="12.75" customHeight="1" x14ac:dyDescent="0.25">
      <c r="D146" s="35"/>
    </row>
    <row r="147" spans="4:4" ht="12.75" customHeight="1" x14ac:dyDescent="0.25">
      <c r="D147" s="35"/>
    </row>
    <row r="148" spans="4:4" ht="12.75" customHeight="1" x14ac:dyDescent="0.25">
      <c r="D148" s="35"/>
    </row>
    <row r="149" spans="4:4" ht="12.75" customHeight="1" x14ac:dyDescent="0.25">
      <c r="D149" s="35"/>
    </row>
    <row r="150" spans="4:4" ht="12.75" customHeight="1" x14ac:dyDescent="0.25">
      <c r="D150" s="35"/>
    </row>
    <row r="151" spans="4:4" ht="12.75" customHeight="1" x14ac:dyDescent="0.25">
      <c r="D151" s="35"/>
    </row>
    <row r="152" spans="4:4" ht="12.75" customHeight="1" x14ac:dyDescent="0.25">
      <c r="D152" s="35"/>
    </row>
    <row r="153" spans="4:4" ht="12.75" customHeight="1" x14ac:dyDescent="0.25">
      <c r="D153" s="35"/>
    </row>
    <row r="154" spans="4:4" ht="12.75" customHeight="1" x14ac:dyDescent="0.25">
      <c r="D154" s="35"/>
    </row>
    <row r="155" spans="4:4" ht="12.75" customHeight="1" x14ac:dyDescent="0.25">
      <c r="D155" s="35"/>
    </row>
    <row r="156" spans="4:4" ht="12.75" customHeight="1" x14ac:dyDescent="0.25">
      <c r="D156" s="35"/>
    </row>
    <row r="157" spans="4:4" ht="12.75" customHeight="1" x14ac:dyDescent="0.25">
      <c r="D157" s="35"/>
    </row>
    <row r="158" spans="4:4" ht="12.75" customHeight="1" x14ac:dyDescent="0.25">
      <c r="D158" s="35"/>
    </row>
    <row r="159" spans="4:4" ht="12.75" customHeight="1" x14ac:dyDescent="0.25">
      <c r="D159" s="35"/>
    </row>
    <row r="160" spans="4:4" ht="12.75" customHeight="1" x14ac:dyDescent="0.25">
      <c r="D160" s="35"/>
    </row>
    <row r="161" spans="4:4" ht="12.75" customHeight="1" x14ac:dyDescent="0.25">
      <c r="D161" s="35"/>
    </row>
    <row r="162" spans="4:4" ht="12.75" customHeight="1" x14ac:dyDescent="0.25">
      <c r="D162" s="35"/>
    </row>
    <row r="163" spans="4:4" ht="12.75" customHeight="1" x14ac:dyDescent="0.25">
      <c r="D163" s="35"/>
    </row>
    <row r="164" spans="4:4" ht="12.75" customHeight="1" x14ac:dyDescent="0.25">
      <c r="D164" s="35"/>
    </row>
    <row r="165" spans="4:4" ht="12.75" customHeight="1" x14ac:dyDescent="0.25">
      <c r="D165" s="35"/>
    </row>
    <row r="166" spans="4:4" ht="12.75" customHeight="1" x14ac:dyDescent="0.25">
      <c r="D166" s="35"/>
    </row>
    <row r="167" spans="4:4" ht="12.75" customHeight="1" x14ac:dyDescent="0.25">
      <c r="D167" s="35"/>
    </row>
    <row r="168" spans="4:4" ht="12.75" customHeight="1" x14ac:dyDescent="0.25">
      <c r="D168" s="35"/>
    </row>
    <row r="169" spans="4:4" ht="12.75" customHeight="1" x14ac:dyDescent="0.25">
      <c r="D169" s="35"/>
    </row>
    <row r="170" spans="4:4" ht="12.75" customHeight="1" x14ac:dyDescent="0.25">
      <c r="D170" s="35"/>
    </row>
    <row r="171" spans="4:4" ht="12.75" customHeight="1" x14ac:dyDescent="0.25">
      <c r="D171" s="35"/>
    </row>
    <row r="172" spans="4:4" ht="12.75" customHeight="1" x14ac:dyDescent="0.25">
      <c r="D172" s="35"/>
    </row>
    <row r="173" spans="4:4" ht="12.75" customHeight="1" x14ac:dyDescent="0.25">
      <c r="D173" s="35"/>
    </row>
    <row r="174" spans="4:4" ht="12.75" customHeight="1" x14ac:dyDescent="0.25">
      <c r="D174" s="35"/>
    </row>
    <row r="175" spans="4:4" ht="12.75" customHeight="1" x14ac:dyDescent="0.25">
      <c r="D175" s="35"/>
    </row>
    <row r="176" spans="4:4" ht="12.75" customHeight="1" x14ac:dyDescent="0.25">
      <c r="D176" s="35"/>
    </row>
    <row r="177" spans="4:4" ht="12.75" customHeight="1" x14ac:dyDescent="0.25">
      <c r="D177" s="35"/>
    </row>
    <row r="178" spans="4:4" ht="12.75" customHeight="1" x14ac:dyDescent="0.25">
      <c r="D178" s="35"/>
    </row>
    <row r="179" spans="4:4" ht="12.75" customHeight="1" x14ac:dyDescent="0.25">
      <c r="D179" s="35"/>
    </row>
    <row r="180" spans="4:4" ht="12.75" customHeight="1" x14ac:dyDescent="0.25">
      <c r="D180" s="35"/>
    </row>
    <row r="181" spans="4:4" ht="12.75" customHeight="1" x14ac:dyDescent="0.25">
      <c r="D181" s="35"/>
    </row>
    <row r="182" spans="4:4" ht="12.75" customHeight="1" x14ac:dyDescent="0.25">
      <c r="D182" s="35"/>
    </row>
    <row r="183" spans="4:4" ht="12.75" customHeight="1" x14ac:dyDescent="0.25">
      <c r="D183" s="35"/>
    </row>
    <row r="184" spans="4:4" ht="12.75" customHeight="1" x14ac:dyDescent="0.25">
      <c r="D184" s="35"/>
    </row>
    <row r="185" spans="4:4" ht="12.75" customHeight="1" x14ac:dyDescent="0.25">
      <c r="D185" s="35"/>
    </row>
    <row r="186" spans="4:4" ht="12.75" customHeight="1" x14ac:dyDescent="0.25">
      <c r="D186" s="35"/>
    </row>
    <row r="187" spans="4:4" ht="12.75" customHeight="1" x14ac:dyDescent="0.25">
      <c r="D187" s="35"/>
    </row>
    <row r="188" spans="4:4" ht="12.75" customHeight="1" x14ac:dyDescent="0.25">
      <c r="D188" s="35"/>
    </row>
    <row r="189" spans="4:4" ht="12.75" customHeight="1" x14ac:dyDescent="0.25">
      <c r="D189" s="35"/>
    </row>
    <row r="190" spans="4:4" ht="12.75" customHeight="1" x14ac:dyDescent="0.25">
      <c r="D190" s="35"/>
    </row>
    <row r="191" spans="4:4" ht="12.75" customHeight="1" x14ac:dyDescent="0.25">
      <c r="D191" s="35"/>
    </row>
    <row r="192" spans="4:4" ht="12.75" customHeight="1" x14ac:dyDescent="0.25">
      <c r="D192" s="35"/>
    </row>
    <row r="193" spans="4:4" ht="12.75" customHeight="1" x14ac:dyDescent="0.25">
      <c r="D193" s="35"/>
    </row>
    <row r="194" spans="4:4" ht="12.75" customHeight="1" x14ac:dyDescent="0.25">
      <c r="D194" s="35"/>
    </row>
    <row r="195" spans="4:4" ht="12.75" customHeight="1" x14ac:dyDescent="0.25">
      <c r="D195" s="35"/>
    </row>
    <row r="196" spans="4:4" ht="12.75" customHeight="1" x14ac:dyDescent="0.25">
      <c r="D196" s="35"/>
    </row>
    <row r="197" spans="4:4" ht="12.75" customHeight="1" x14ac:dyDescent="0.25">
      <c r="D197" s="35"/>
    </row>
    <row r="198" spans="4:4" ht="12.75" customHeight="1" x14ac:dyDescent="0.25">
      <c r="D198" s="35"/>
    </row>
    <row r="199" spans="4:4" ht="12.75" customHeight="1" x14ac:dyDescent="0.25">
      <c r="D199" s="35"/>
    </row>
    <row r="200" spans="4:4" ht="12.75" customHeight="1" x14ac:dyDescent="0.25">
      <c r="D200" s="35"/>
    </row>
    <row r="201" spans="4:4" ht="12.75" customHeight="1" x14ac:dyDescent="0.25">
      <c r="D201" s="35"/>
    </row>
    <row r="202" spans="4:4" ht="12.75" customHeight="1" x14ac:dyDescent="0.25">
      <c r="D202" s="35"/>
    </row>
    <row r="203" spans="4:4" ht="12.75" customHeight="1" x14ac:dyDescent="0.25">
      <c r="D203" s="35"/>
    </row>
    <row r="204" spans="4:4" ht="12.75" customHeight="1" x14ac:dyDescent="0.25">
      <c r="D204" s="35"/>
    </row>
    <row r="205" spans="4:4" ht="12.75" customHeight="1" x14ac:dyDescent="0.25">
      <c r="D205" s="35"/>
    </row>
    <row r="206" spans="4:4" ht="12.75" customHeight="1" x14ac:dyDescent="0.25">
      <c r="D206" s="35"/>
    </row>
    <row r="207" spans="4:4" ht="12.75" customHeight="1" x14ac:dyDescent="0.25">
      <c r="D207" s="35"/>
    </row>
    <row r="208" spans="4:4" ht="12.75" customHeight="1" x14ac:dyDescent="0.25">
      <c r="D208" s="35"/>
    </row>
    <row r="209" spans="4:4" ht="12.75" customHeight="1" x14ac:dyDescent="0.25">
      <c r="D209" s="35"/>
    </row>
    <row r="210" spans="4:4" ht="12.75" customHeight="1" x14ac:dyDescent="0.25">
      <c r="D210" s="35"/>
    </row>
    <row r="211" spans="4:4" ht="12.75" customHeight="1" x14ac:dyDescent="0.25">
      <c r="D211" s="35"/>
    </row>
    <row r="212" spans="4:4" ht="12.75" customHeight="1" x14ac:dyDescent="0.25">
      <c r="D212" s="35"/>
    </row>
    <row r="213" spans="4:4" ht="12.75" customHeight="1" x14ac:dyDescent="0.25">
      <c r="D213" s="35"/>
    </row>
    <row r="214" spans="4:4" ht="12.75" customHeight="1" x14ac:dyDescent="0.25">
      <c r="D214" s="35"/>
    </row>
    <row r="215" spans="4:4" ht="12.75" customHeight="1" x14ac:dyDescent="0.25">
      <c r="D215" s="35"/>
    </row>
    <row r="216" spans="4:4" ht="12.75" customHeight="1" x14ac:dyDescent="0.25">
      <c r="D216" s="35"/>
    </row>
    <row r="217" spans="4:4" ht="12.75" customHeight="1" x14ac:dyDescent="0.25">
      <c r="D217" s="35"/>
    </row>
    <row r="218" spans="4:4" ht="12.75" customHeight="1" x14ac:dyDescent="0.25">
      <c r="D218" s="35"/>
    </row>
    <row r="219" spans="4:4" ht="12.75" customHeight="1" x14ac:dyDescent="0.25">
      <c r="D219" s="35"/>
    </row>
    <row r="220" spans="4:4" ht="12.75" customHeight="1" x14ac:dyDescent="0.25">
      <c r="D220" s="35"/>
    </row>
    <row r="221" spans="4:4" ht="12.75" customHeight="1" x14ac:dyDescent="0.25">
      <c r="D221" s="35"/>
    </row>
    <row r="222" spans="4:4" ht="12.75" customHeight="1" x14ac:dyDescent="0.25">
      <c r="D222" s="35"/>
    </row>
    <row r="223" spans="4:4" ht="12.75" customHeight="1" x14ac:dyDescent="0.25">
      <c r="D223" s="35"/>
    </row>
    <row r="224" spans="4:4" ht="12.75" customHeight="1" x14ac:dyDescent="0.25">
      <c r="D224" s="35"/>
    </row>
    <row r="225" spans="4:4" ht="12.75" customHeight="1" x14ac:dyDescent="0.25">
      <c r="D225" s="35"/>
    </row>
    <row r="226" spans="4:4" ht="12.75" customHeight="1" x14ac:dyDescent="0.25">
      <c r="D226" s="35"/>
    </row>
    <row r="227" spans="4:4" ht="12.75" customHeight="1" x14ac:dyDescent="0.25">
      <c r="D227" s="35"/>
    </row>
    <row r="228" spans="4:4" ht="12.75" customHeight="1" x14ac:dyDescent="0.25">
      <c r="D228" s="35"/>
    </row>
    <row r="229" spans="4:4" ht="12.75" customHeight="1" x14ac:dyDescent="0.25">
      <c r="D229" s="35"/>
    </row>
    <row r="230" spans="4:4" ht="12.75" customHeight="1" x14ac:dyDescent="0.25">
      <c r="D230" s="35"/>
    </row>
    <row r="231" spans="4:4" ht="12.75" customHeight="1" x14ac:dyDescent="0.25">
      <c r="D231" s="35"/>
    </row>
    <row r="232" spans="4:4" ht="12.75" customHeight="1" x14ac:dyDescent="0.25">
      <c r="D232" s="35"/>
    </row>
    <row r="233" spans="4:4" ht="12.75" customHeight="1" x14ac:dyDescent="0.25">
      <c r="D233" s="35"/>
    </row>
    <row r="234" spans="4:4" ht="12.75" customHeight="1" x14ac:dyDescent="0.25">
      <c r="D234" s="35"/>
    </row>
    <row r="235" spans="4:4" ht="12.75" customHeight="1" x14ac:dyDescent="0.25">
      <c r="D235" s="35"/>
    </row>
    <row r="236" spans="4:4" ht="12.75" customHeight="1" x14ac:dyDescent="0.25">
      <c r="D236" s="35"/>
    </row>
    <row r="237" spans="4:4" ht="15.75" customHeight="1" x14ac:dyDescent="0.25"/>
    <row r="238" spans="4:4" ht="15.75" customHeight="1" x14ac:dyDescent="0.25"/>
    <row r="239" spans="4:4" ht="15.75" customHeight="1" x14ac:dyDescent="0.25"/>
    <row r="240" spans="4:4"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27">
    <mergeCell ref="A2:K2"/>
    <mergeCell ref="B5:E5"/>
    <mergeCell ref="B6:C6"/>
    <mergeCell ref="B7:C7"/>
    <mergeCell ref="B8:C8"/>
    <mergeCell ref="B9:C9"/>
    <mergeCell ref="B10:E10"/>
    <mergeCell ref="B11:C11"/>
    <mergeCell ref="B12:E12"/>
    <mergeCell ref="B13:C13"/>
    <mergeCell ref="F13:M13"/>
    <mergeCell ref="B14:E14"/>
    <mergeCell ref="B15:D15"/>
    <mergeCell ref="B18:D18"/>
    <mergeCell ref="C31:E31"/>
    <mergeCell ref="B19:D19"/>
    <mergeCell ref="B21:D21"/>
    <mergeCell ref="B22:D22"/>
    <mergeCell ref="C25:E25"/>
    <mergeCell ref="C26:E26"/>
    <mergeCell ref="C27:E27"/>
    <mergeCell ref="C28:E28"/>
    <mergeCell ref="D32:E32"/>
    <mergeCell ref="D33:E33"/>
    <mergeCell ref="D34:E34"/>
    <mergeCell ref="D35:E35"/>
    <mergeCell ref="D36:E36"/>
  </mergeCells>
  <hyperlinks>
    <hyperlink ref="C26" r:id="rId1"/>
    <hyperlink ref="C27" r:id="rId2"/>
    <hyperlink ref="C28" r:id="rId3"/>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Petunjuk pengerjaan</vt:lpstr>
      <vt:lpstr>Sheet2</vt:lpstr>
      <vt:lpstr>Actor</vt:lpstr>
      <vt:lpstr>Use Case</vt:lpstr>
      <vt:lpstr>Technical</vt:lpstr>
      <vt:lpstr>Environmental</vt:lpstr>
      <vt:lpstr>Final Calculations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modified xsi:type="dcterms:W3CDTF">2024-07-14T08:17:33Z</dcterms:modified>
</cp:coreProperties>
</file>