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5.xml" ContentType="application/vnd.openxmlformats-officedocument.spreadsheetml.comments+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Users/matt_/Desktop/Analisis y Diseño de Software/27835_G2_ADS/Unidad 1 G2/IREB/"/>
    </mc:Choice>
  </mc:AlternateContent>
  <xr:revisionPtr revIDLastSave="0" documentId="8_{8DC70C86-945C-4B4D-A14D-52DE2D253F6F}" xr6:coauthVersionLast="47" xr6:coauthVersionMax="47" xr10:uidLastSave="{00000000-0000-0000-0000-000000000000}"/>
  <bookViews>
    <workbookView xWindow="0" yWindow="500" windowWidth="28800" windowHeight="16040" firstSheet="2" activeTab="6" xr2:uid="{00000000-000D-0000-FFFF-FFFF00000000}"/>
  </bookViews>
  <sheets>
    <sheet name="Matriz Ckeck LIst" sheetId="1" r:id="rId1"/>
    <sheet name="MODELO LISTA DE COMPROBACION - " sheetId="2" r:id="rId2"/>
    <sheet name="MODELO DE LISTA DE COMPROBACION" sheetId="3" r:id="rId3"/>
    <sheet name=" MODELO DE LISTA DE COMPROBACIO" sheetId="4" r:id="rId4"/>
    <sheet name="Hoja 1" sheetId="5" r:id="rId5"/>
    <sheet name="RECOMENDACIONES - CU1.0" sheetId="6" r:id="rId6"/>
    <sheet name="RECOMENDACIONES - CU2.1" sheetId="7" r:id="rId7"/>
    <sheet name="RECOMENDACIONES - CU3.0" sheetId="8" r:id="rId8"/>
    <sheet name="RECOMENDACIONES - CU4.0"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5" l="1"/>
  <c r="D36" i="5" s="1"/>
  <c r="C35" i="5"/>
  <c r="C36" i="5" s="1"/>
  <c r="D27" i="5"/>
  <c r="D28" i="5" s="1"/>
  <c r="C27" i="5"/>
  <c r="C28" i="5" s="1"/>
  <c r="D17" i="5"/>
  <c r="D18" i="5" s="1"/>
  <c r="C17" i="5"/>
  <c r="C18" i="5" s="1"/>
  <c r="D35" i="4"/>
  <c r="D36" i="4" s="1"/>
  <c r="C35" i="4"/>
  <c r="C36" i="4" s="1"/>
  <c r="D27" i="4"/>
  <c r="D28" i="4" s="1"/>
  <c r="C27" i="4"/>
  <c r="C28" i="4" s="1"/>
  <c r="D17" i="4"/>
  <c r="D18" i="4" s="1"/>
  <c r="C17" i="4"/>
  <c r="C18" i="4" s="1"/>
  <c r="D35" i="3"/>
  <c r="D36" i="3" s="1"/>
  <c r="C35" i="3"/>
  <c r="C36" i="3" s="1"/>
  <c r="D27" i="3"/>
  <c r="D28" i="3" s="1"/>
  <c r="C27" i="3"/>
  <c r="C28" i="3" s="1"/>
  <c r="D17" i="3"/>
  <c r="D18" i="3" s="1"/>
  <c r="C17" i="3"/>
  <c r="C18" i="3" s="1"/>
  <c r="D35" i="2"/>
  <c r="D36" i="2" s="1"/>
  <c r="C35" i="2"/>
  <c r="C36" i="2" s="1"/>
  <c r="D27" i="2"/>
  <c r="D28" i="2" s="1"/>
  <c r="C27" i="2"/>
  <c r="C28" i="2" s="1"/>
  <c r="D17" i="2"/>
  <c r="D18" i="2" s="1"/>
  <c r="C17" i="2"/>
  <c r="C1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000-000001000000}">
      <text>
        <r>
          <rPr>
            <sz val="11"/>
            <color theme="1"/>
            <rFont val="Calibri"/>
            <scheme val="minor"/>
          </rPr>
          <t>jeny ruiz:
Control del nivel de acuedo entre las partes Cliente y Desarrollador</t>
        </r>
      </text>
    </comment>
    <comment ref="F7" authorId="0" shapeId="0" xr:uid="{00000000-0006-0000-0000-000002000000}">
      <text>
        <r>
          <rPr>
            <sz val="11"/>
            <color theme="1"/>
            <rFont val="Calibri"/>
            <scheme val="minor"/>
          </rPr>
          <t>jeny ruiz:
La información contenida en memoria se utiliza para actualizar los campos de la base de datos.</t>
        </r>
      </text>
    </comment>
    <comment ref="G7" authorId="0" shapeId="0" xr:uid="{00000000-0006-0000-0000-000003000000}">
      <text>
        <r>
          <rPr>
            <sz val="11"/>
            <color theme="1"/>
            <rFont val="Calibri"/>
            <scheme val="minor"/>
          </rPr>
          <t>jeny ruiz:
Control del nivel de acuedo entre las partes Cliente y Desarrollador</t>
        </r>
      </text>
    </comment>
    <comment ref="I7" authorId="0" shapeId="0" xr:uid="{00000000-0006-0000-0000-000004000000}">
      <text>
        <r>
          <rPr>
            <sz val="11"/>
            <color theme="1"/>
            <rFont val="Calibri"/>
            <scheme val="minor"/>
          </rPr>
          <t>jeny ruiz:
Se guarda en un archivo Excel los registros que dieron un problema en la actualización.</t>
        </r>
      </text>
    </comment>
    <comment ref="J7" authorId="0" shapeId="0" xr:uid="{00000000-0006-0000-0000-000005000000}">
      <text>
        <r>
          <rPr>
            <sz val="11"/>
            <color theme="1"/>
            <rFont val="Calibri"/>
            <scheme val="minor"/>
          </rPr>
          <t>jeny ruiz:
Control del nivel de acuedo entre las partes Cliente y Desarrollador</t>
        </r>
      </text>
    </comment>
    <comment ref="K7" authorId="0" shapeId="0" xr:uid="{00000000-0006-0000-0000-000006000000}">
      <text>
        <r>
          <rPr>
            <sz val="11"/>
            <color theme="1"/>
            <rFont val="Calibri"/>
            <scheme val="minor"/>
          </rPr>
          <t>jeny ruiz:
jeny ruiz:
Posterior a la actualización, se guardaran automáticamente el nombre de usuario, fecha, hora, registro antiguo, registro nuevo.</t>
        </r>
      </text>
    </comment>
    <comment ref="L7" authorId="0" shapeId="0" xr:uid="{00000000-0006-0000-0000-000007000000}">
      <text>
        <r>
          <rPr>
            <sz val="11"/>
            <color theme="1"/>
            <rFont val="Calibri"/>
            <scheme val="minor"/>
          </rPr>
          <t>jeny ruiz:
Control del nivel de acuedo entre las partes Cliente y Desarrollador</t>
        </r>
      </text>
    </comment>
    <comment ref="M7" authorId="0" shapeId="0" xr:uid="{00000000-0006-0000-0000-000008000000}">
      <text>
        <r>
          <rPr>
            <sz val="11"/>
            <color theme="1"/>
            <rFont val="Calibri"/>
            <scheme val="minor"/>
          </rPr>
          <t>jeny ruiz:
jeny ruiz:
Posterior a la actualización, se guardaran automáticamente el nombre de usuario, fecha, hora, registro antiguo, registro nuevo.</t>
        </r>
      </text>
    </comment>
    <comment ref="C9" authorId="0" shapeId="0" xr:uid="{00000000-0006-0000-0000-000009000000}">
      <text>
        <r>
          <rPr>
            <sz val="11"/>
            <color theme="1"/>
            <rFont val="Calibri"/>
            <scheme val="minor"/>
          </rPr>
          <t xml:space="preserve">jeny ruiz:
Todos los interesados reconocen que el  requisito es correcto y relevante
</t>
        </r>
      </text>
    </comment>
    <comment ref="F9" authorId="0" shapeId="0" xr:uid="{00000000-0006-0000-0000-00000A000000}">
      <text>
        <r>
          <rPr>
            <sz val="11"/>
            <color theme="1"/>
            <rFont val="Calibri"/>
            <scheme val="minor"/>
          </rPr>
          <t>jeny ruiz:
Es importante ingresar el archivo plano en formato excel para el cliente y el desarrollador</t>
        </r>
      </text>
    </comment>
    <comment ref="I9" authorId="0" shapeId="0" xr:uid="{00000000-0006-0000-0000-00000B000000}">
      <text>
        <r>
          <rPr>
            <sz val="11"/>
            <color theme="1"/>
            <rFont val="Calibri"/>
            <scheme val="minor"/>
          </rPr>
          <t>jeny ruiz:
Es importante ingresar el archivo plano en formato excel para el cliente y el desarrollador</t>
        </r>
      </text>
    </comment>
    <comment ref="K9" authorId="0" shapeId="0" xr:uid="{00000000-0006-0000-0000-00000C000000}">
      <text>
        <r>
          <rPr>
            <sz val="11"/>
            <color theme="1"/>
            <rFont val="Calibri"/>
            <scheme val="minor"/>
          </rPr>
          <t>jeny ruiz:
Es importante ingresar el archivo plano en formato excel para el cliente y el desarrollador</t>
        </r>
      </text>
    </comment>
    <comment ref="M9" authorId="0" shapeId="0" xr:uid="{00000000-0006-0000-0000-00000D000000}">
      <text>
        <r>
          <rPr>
            <sz val="11"/>
            <color theme="1"/>
            <rFont val="Calibri"/>
            <scheme val="minor"/>
          </rPr>
          <t>jeny ruiz:
Es importante ingresar el archivo plano en formato excel para el cliente y el desarrollador</t>
        </r>
      </text>
    </comment>
    <comment ref="C10" authorId="0" shapeId="0" xr:uid="{00000000-0006-0000-0000-00000E000000}">
      <text>
        <r>
          <rPr>
            <sz val="11"/>
            <color theme="1"/>
            <rFont val="Calibri"/>
            <scheme val="minor"/>
          </rPr>
          <t>jeny ruiz:
Ponderado por importancia o prioridad</t>
        </r>
      </text>
    </comment>
    <comment ref="C11" authorId="0" shapeId="0" xr:uid="{00000000-0006-0000-0000-00000F000000}">
      <text>
        <r>
          <rPr>
            <sz val="11"/>
            <color theme="1"/>
            <rFont val="Calibri"/>
            <scheme val="minor"/>
          </rPr>
          <t>jeny ruiz:
Todos los lectores comprenden de la misma manera, sólo una interpretación</t>
        </r>
      </text>
    </comment>
    <comment ref="C12" authorId="0" shapeId="0" xr:uid="{00000000-0006-0000-0000-000010000000}">
      <text>
        <r>
          <rPr>
            <sz val="11"/>
            <color theme="1"/>
            <rFont val="Calibri"/>
            <scheme val="minor"/>
          </rPr>
          <t>jeny ruiz:
Toda nueva información  ha sido incorporada</t>
        </r>
      </text>
    </comment>
    <comment ref="C13" authorId="0" shapeId="0" xr:uid="{00000000-0006-0000-0000-000011000000}">
      <text>
        <r>
          <rPr>
            <sz val="11"/>
            <color theme="1"/>
            <rFont val="Calibri"/>
            <scheme val="minor"/>
          </rPr>
          <t xml:space="preserve">jeny ruiz:
Refleja las espectativas  del implicado
</t>
        </r>
      </text>
    </comment>
    <comment ref="C14" authorId="0" shapeId="0" xr:uid="{00000000-0006-0000-0000-000012000000}">
      <text>
        <r>
          <rPr>
            <sz val="11"/>
            <color theme="1"/>
            <rFont val="Calibri"/>
            <scheme val="minor"/>
          </rPr>
          <t xml:space="preserve">jeny ruiz:
Sin contradicciones
</t>
        </r>
      </text>
    </comment>
    <comment ref="C15" authorId="0" shapeId="0" xr:uid="{00000000-0006-0000-0000-000013000000}">
      <text>
        <r>
          <rPr>
            <sz val="11"/>
            <color rgb="FF000000"/>
            <rFont val="Calibri"/>
            <family val="2"/>
          </rPr>
          <t xml:space="preserve">jeny ruiz:
</t>
        </r>
        <r>
          <rPr>
            <sz val="11"/>
            <color rgb="FF000000"/>
            <rFont val="Calibri"/>
            <family val="2"/>
          </rPr>
          <t>Su cumplimiento o no cumplimiento puede der probado con un esfuerzo razonable</t>
        </r>
      </text>
    </comment>
    <comment ref="C16" authorId="0" shapeId="0" xr:uid="{00000000-0006-0000-0000-000014000000}">
      <text>
        <r>
          <rPr>
            <sz val="11"/>
            <color theme="1"/>
            <rFont val="Calibri"/>
            <scheme val="minor"/>
          </rPr>
          <t>jeny ruiz:
Puede ser implementado  y desarrollado en las condiciones actuales(tiempo, Presupuest,, orgtanizaciòn, ect)</t>
        </r>
      </text>
    </comment>
    <comment ref="C17" authorId="0" shapeId="0" xr:uid="{00000000-0006-0000-0000-000015000000}">
      <text>
        <r>
          <rPr>
            <sz val="11"/>
            <color theme="1"/>
            <rFont val="Calibri"/>
            <scheme val="minor"/>
          </rPr>
          <t>jeny ruiz:
El origen del requisito y sus relaciones con otros requisitos  están claros.</t>
        </r>
      </text>
    </comment>
    <comment ref="C18" authorId="0" shapeId="0" xr:uid="{00000000-0006-0000-0000-000016000000}">
      <text>
        <r>
          <rPr>
            <sz val="11"/>
            <color theme="1"/>
            <rFont val="Calibri"/>
            <scheme val="minor"/>
          </rPr>
          <t>jeny ruiz:
Trata todos los asuntos relevantes</t>
        </r>
      </text>
    </comment>
    <comment ref="C19" authorId="0" shapeId="0" xr:uid="{00000000-0006-0000-0000-000017000000}">
      <text>
        <r>
          <rPr>
            <sz val="11"/>
            <color theme="1"/>
            <rFont val="Calibri"/>
            <scheme val="minor"/>
          </rPr>
          <t>jeny ruiz:
Para todos los interesados dependiendo  de la fase del proyecto podrían estar involucrados  distintos implicados,(Glosario de tèrminos)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1"/>
            <color theme="1"/>
            <rFont val="Calibri"/>
            <scheme val="minor"/>
          </rPr>
          <t>ESPE:
COMPLETITUD DOCUMENTO</t>
        </r>
      </text>
    </comment>
    <comment ref="B9" authorId="0" shapeId="0" xr:uid="{00000000-0006-0000-0100-000002000000}">
      <text>
        <r>
          <rPr>
            <sz val="11"/>
            <color theme="1"/>
            <rFont val="Calibri"/>
            <scheme val="minor"/>
          </rPr>
          <t xml:space="preserve">ESPE:
COMPLETITUD REQUISITO INDIVIDUAL
</t>
        </r>
      </text>
    </comment>
    <comment ref="B10" authorId="0" shapeId="0" xr:uid="{00000000-0006-0000-0100-000003000000}">
      <text>
        <r>
          <rPr>
            <sz val="11"/>
            <color theme="1"/>
            <rFont val="Calibri"/>
            <scheme val="minor"/>
          </rPr>
          <t>ESPE:
TRAZABILIDAD</t>
        </r>
      </text>
    </comment>
    <comment ref="B11" authorId="0" shapeId="0" xr:uid="{00000000-0006-0000-0100-000004000000}">
      <text>
        <r>
          <rPr>
            <sz val="11"/>
            <color theme="1"/>
            <rFont val="Calibri"/>
            <scheme val="minor"/>
          </rPr>
          <t xml:space="preserve">ESPE:
trazabilidad
</t>
        </r>
      </text>
    </comment>
    <comment ref="B12" authorId="0" shapeId="0" xr:uid="{00000000-0006-0000-0100-000005000000}">
      <text>
        <r>
          <rPr>
            <sz val="11"/>
            <color theme="1"/>
            <rFont val="Calibri"/>
            <scheme val="minor"/>
          </rPr>
          <t xml:space="preserve">ESPE:
TRAZABILIDAD
</t>
        </r>
      </text>
    </comment>
    <comment ref="B13" authorId="0" shapeId="0" xr:uid="{00000000-0006-0000-0100-000006000000}">
      <text>
        <r>
          <rPr>
            <sz val="11"/>
            <color theme="1"/>
            <rFont val="Calibri"/>
            <scheme val="minor"/>
          </rPr>
          <t xml:space="preserve">ESPE:
CORRECCION
</t>
        </r>
      </text>
    </comment>
    <comment ref="B14" authorId="0" shapeId="0" xr:uid="{00000000-0006-0000-0100-000007000000}">
      <text>
        <r>
          <rPr>
            <sz val="11"/>
            <color theme="1"/>
            <rFont val="Calibri"/>
            <scheme val="minor"/>
          </rPr>
          <t>ESPE:
CONSISTENCIA</t>
        </r>
      </text>
    </comment>
    <comment ref="B15" authorId="0" shapeId="0" xr:uid="{00000000-0006-0000-0100-000008000000}">
      <text>
        <r>
          <rPr>
            <sz val="11"/>
            <color theme="1"/>
            <rFont val="Calibri"/>
            <scheme val="minor"/>
          </rPr>
          <t xml:space="preserve">ESPE:
NECESIDAD
</t>
        </r>
      </text>
    </comment>
    <comment ref="B16" authorId="0" shapeId="0" xr:uid="{00000000-0006-0000-0100-000009000000}">
      <text>
        <r>
          <rPr>
            <sz val="11"/>
            <color theme="1"/>
            <rFont val="Calibri"/>
            <scheme val="minor"/>
          </rPr>
          <t xml:space="preserve">ESPE:
verificable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1000000}">
      <text>
        <r>
          <rPr>
            <sz val="11"/>
            <color theme="1"/>
            <rFont val="Calibri"/>
            <scheme val="minor"/>
          </rPr>
          <t>ESPE:
COMPLETITUD DOCUMENTO</t>
        </r>
      </text>
    </comment>
    <comment ref="B9" authorId="0" shapeId="0" xr:uid="{00000000-0006-0000-0200-000002000000}">
      <text>
        <r>
          <rPr>
            <sz val="11"/>
            <color theme="1"/>
            <rFont val="Calibri"/>
            <scheme val="minor"/>
          </rPr>
          <t xml:space="preserve">ESPE:
COMPLETITUD REQUISITO INDIVIDUAL
</t>
        </r>
      </text>
    </comment>
    <comment ref="B10" authorId="0" shapeId="0" xr:uid="{00000000-0006-0000-0200-000003000000}">
      <text>
        <r>
          <rPr>
            <sz val="11"/>
            <color theme="1"/>
            <rFont val="Calibri"/>
            <scheme val="minor"/>
          </rPr>
          <t>ESPE:
TRAZABILIDAD</t>
        </r>
      </text>
    </comment>
    <comment ref="B11" authorId="0" shapeId="0" xr:uid="{00000000-0006-0000-0200-000004000000}">
      <text>
        <r>
          <rPr>
            <sz val="11"/>
            <color theme="1"/>
            <rFont val="Calibri"/>
            <scheme val="minor"/>
          </rPr>
          <t xml:space="preserve">ESPE:
trazabilidad
</t>
        </r>
      </text>
    </comment>
    <comment ref="B12" authorId="0" shapeId="0" xr:uid="{00000000-0006-0000-0200-000005000000}">
      <text>
        <r>
          <rPr>
            <sz val="11"/>
            <color theme="1"/>
            <rFont val="Calibri"/>
            <scheme val="minor"/>
          </rPr>
          <t xml:space="preserve">ESPE:
TRAZABILIDAD
</t>
        </r>
      </text>
    </comment>
    <comment ref="B13" authorId="0" shapeId="0" xr:uid="{00000000-0006-0000-0200-000006000000}">
      <text>
        <r>
          <rPr>
            <sz val="11"/>
            <color theme="1"/>
            <rFont val="Calibri"/>
            <scheme val="minor"/>
          </rPr>
          <t xml:space="preserve">ESPE:
CORRECCION
</t>
        </r>
      </text>
    </comment>
    <comment ref="B14" authorId="0" shapeId="0" xr:uid="{00000000-0006-0000-0200-000007000000}">
      <text>
        <r>
          <rPr>
            <sz val="11"/>
            <color theme="1"/>
            <rFont val="Calibri"/>
            <scheme val="minor"/>
          </rPr>
          <t>ESPE:
CONSISTENCIA</t>
        </r>
      </text>
    </comment>
    <comment ref="B15" authorId="0" shapeId="0" xr:uid="{00000000-0006-0000-0200-000008000000}">
      <text>
        <r>
          <rPr>
            <sz val="11"/>
            <color theme="1"/>
            <rFont val="Calibri"/>
            <scheme val="minor"/>
          </rPr>
          <t xml:space="preserve">ESPE:
NECESIDAD
</t>
        </r>
      </text>
    </comment>
    <comment ref="B16" authorId="0" shapeId="0" xr:uid="{00000000-0006-0000-0200-000009000000}">
      <text>
        <r>
          <rPr>
            <sz val="11"/>
            <color theme="1"/>
            <rFont val="Calibri"/>
            <scheme val="minor"/>
          </rPr>
          <t xml:space="preserve">ESPE:
verificable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300-000001000000}">
      <text>
        <r>
          <rPr>
            <sz val="11"/>
            <color theme="1"/>
            <rFont val="Calibri"/>
            <scheme val="minor"/>
          </rPr>
          <t>ESPE:
COMPLETITUD DOCUMENTO</t>
        </r>
      </text>
    </comment>
    <comment ref="B9" authorId="0" shapeId="0" xr:uid="{00000000-0006-0000-0300-000002000000}">
      <text>
        <r>
          <rPr>
            <sz val="11"/>
            <color theme="1"/>
            <rFont val="Calibri"/>
            <scheme val="minor"/>
          </rPr>
          <t xml:space="preserve">ESPE:
COMPLETITUD REQUISITO INDIVIDUAL
</t>
        </r>
      </text>
    </comment>
    <comment ref="B10" authorId="0" shapeId="0" xr:uid="{00000000-0006-0000-0300-000003000000}">
      <text>
        <r>
          <rPr>
            <sz val="11"/>
            <color theme="1"/>
            <rFont val="Calibri"/>
            <scheme val="minor"/>
          </rPr>
          <t>ESPE:
TRAZABILIDAD</t>
        </r>
      </text>
    </comment>
    <comment ref="B11" authorId="0" shapeId="0" xr:uid="{00000000-0006-0000-0300-000004000000}">
      <text>
        <r>
          <rPr>
            <sz val="11"/>
            <color theme="1"/>
            <rFont val="Calibri"/>
            <scheme val="minor"/>
          </rPr>
          <t xml:space="preserve">ESPE:
trazabilidad
</t>
        </r>
      </text>
    </comment>
    <comment ref="B12" authorId="0" shapeId="0" xr:uid="{00000000-0006-0000-0300-000005000000}">
      <text>
        <r>
          <rPr>
            <sz val="11"/>
            <color theme="1"/>
            <rFont val="Calibri"/>
            <scheme val="minor"/>
          </rPr>
          <t xml:space="preserve">ESPE:
TRAZABILIDAD
</t>
        </r>
      </text>
    </comment>
    <comment ref="B13" authorId="0" shapeId="0" xr:uid="{00000000-0006-0000-0300-000006000000}">
      <text>
        <r>
          <rPr>
            <sz val="11"/>
            <color theme="1"/>
            <rFont val="Calibri"/>
            <scheme val="minor"/>
          </rPr>
          <t xml:space="preserve">ESPE:
CORRECCION
</t>
        </r>
      </text>
    </comment>
    <comment ref="B14" authorId="0" shapeId="0" xr:uid="{00000000-0006-0000-0300-000007000000}">
      <text>
        <r>
          <rPr>
            <sz val="11"/>
            <color theme="1"/>
            <rFont val="Calibri"/>
            <scheme val="minor"/>
          </rPr>
          <t>ESPE:
CONSISTENCIA</t>
        </r>
      </text>
    </comment>
    <comment ref="B15" authorId="0" shapeId="0" xr:uid="{00000000-0006-0000-0300-000008000000}">
      <text>
        <r>
          <rPr>
            <sz val="11"/>
            <color theme="1"/>
            <rFont val="Calibri"/>
            <scheme val="minor"/>
          </rPr>
          <t xml:space="preserve">ESPE:
NECESIDAD
</t>
        </r>
      </text>
    </comment>
    <comment ref="B16" authorId="0" shapeId="0" xr:uid="{00000000-0006-0000-0300-000009000000}">
      <text>
        <r>
          <rPr>
            <sz val="11"/>
            <color theme="1"/>
            <rFont val="Calibri"/>
            <scheme val="minor"/>
          </rPr>
          <t xml:space="preserve">ESPE:
verificable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400-000001000000}">
      <text>
        <r>
          <rPr>
            <sz val="11"/>
            <color theme="1"/>
            <rFont val="Calibri"/>
            <scheme val="minor"/>
          </rPr>
          <t>ESPE:
COMPLETITUD DOCUMENTO</t>
        </r>
      </text>
    </comment>
    <comment ref="B9" authorId="0" shapeId="0" xr:uid="{00000000-0006-0000-0400-000002000000}">
      <text>
        <r>
          <rPr>
            <sz val="11"/>
            <color theme="1"/>
            <rFont val="Calibri"/>
            <scheme val="minor"/>
          </rPr>
          <t xml:space="preserve">ESPE:
COMPLETITUD REQUISITO INDIVIDUAL
</t>
        </r>
      </text>
    </comment>
    <comment ref="B10" authorId="0" shapeId="0" xr:uid="{00000000-0006-0000-0400-000003000000}">
      <text>
        <r>
          <rPr>
            <sz val="11"/>
            <color theme="1"/>
            <rFont val="Calibri"/>
            <scheme val="minor"/>
          </rPr>
          <t>ESPE:
TRAZABILIDAD</t>
        </r>
      </text>
    </comment>
    <comment ref="B11" authorId="0" shapeId="0" xr:uid="{00000000-0006-0000-0400-000004000000}">
      <text>
        <r>
          <rPr>
            <sz val="11"/>
            <color theme="1"/>
            <rFont val="Calibri"/>
            <scheme val="minor"/>
          </rPr>
          <t xml:space="preserve">ESPE:
trazabilidad
</t>
        </r>
      </text>
    </comment>
    <comment ref="B12" authorId="0" shapeId="0" xr:uid="{00000000-0006-0000-0400-000005000000}">
      <text>
        <r>
          <rPr>
            <sz val="11"/>
            <color theme="1"/>
            <rFont val="Calibri"/>
            <scheme val="minor"/>
          </rPr>
          <t xml:space="preserve">ESPE:
TRAZABILIDAD
</t>
        </r>
      </text>
    </comment>
    <comment ref="B13" authorId="0" shapeId="0" xr:uid="{00000000-0006-0000-0400-000006000000}">
      <text>
        <r>
          <rPr>
            <sz val="11"/>
            <color theme="1"/>
            <rFont val="Calibri"/>
            <scheme val="minor"/>
          </rPr>
          <t xml:space="preserve">ESPE:
CORRECCION
</t>
        </r>
      </text>
    </comment>
    <comment ref="B14" authorId="0" shapeId="0" xr:uid="{00000000-0006-0000-0400-000007000000}">
      <text>
        <r>
          <rPr>
            <sz val="11"/>
            <color theme="1"/>
            <rFont val="Calibri"/>
            <scheme val="minor"/>
          </rPr>
          <t>ESPE:
CONSISTENCIA</t>
        </r>
      </text>
    </comment>
    <comment ref="B15" authorId="0" shapeId="0" xr:uid="{00000000-0006-0000-0400-000008000000}">
      <text>
        <r>
          <rPr>
            <sz val="11"/>
            <color theme="1"/>
            <rFont val="Calibri"/>
            <scheme val="minor"/>
          </rPr>
          <t xml:space="preserve">ESPE:
NECESIDAD
</t>
        </r>
      </text>
    </comment>
    <comment ref="B16" authorId="0" shapeId="0" xr:uid="{00000000-0006-0000-0400-000009000000}">
      <text>
        <r>
          <rPr>
            <sz val="11"/>
            <color theme="1"/>
            <rFont val="Calibri"/>
            <scheme val="minor"/>
          </rPr>
          <t xml:space="preserve">ESPE:
verificable 
</t>
        </r>
      </text>
    </comment>
  </commentList>
</comments>
</file>

<file path=xl/sharedStrings.xml><?xml version="1.0" encoding="utf-8"?>
<sst xmlns="http://schemas.openxmlformats.org/spreadsheetml/2006/main" count="406" uniqueCount="117">
  <si>
    <t>MATRIZ PARA COMPROBACIÓN REQUERIMIENTOS DE CALIDAD DE PROYECTO ACADEMICO</t>
  </si>
  <si>
    <t>SISTEMA:</t>
  </si>
  <si>
    <t>SISTEMA DE GESTIÓN DE MEZCLAS Y VENTAS (Kairos Mix)</t>
  </si>
  <si>
    <t>Requerimientos  Funcionales</t>
  </si>
  <si>
    <t>Nº</t>
  </si>
  <si>
    <t>CRITERIOS DE CALIDAD (Documento/Requerimientos)</t>
  </si>
  <si>
    <t>Status
Nivel de Acuerdo</t>
  </si>
  <si>
    <t>CU1.0 Gestionar Producto</t>
  </si>
  <si>
    <t>CU2.1 Registrar CLIENTE</t>
  </si>
  <si>
    <t>CU3.0 Gestionar Pedido</t>
  </si>
  <si>
    <t>CU4.0 Diseñar Mezcla Personalizada</t>
  </si>
  <si>
    <t>Agreed</t>
  </si>
  <si>
    <t>OK</t>
  </si>
  <si>
    <t>1. Videoconferencia de la entrevista
2. Minuta de la entrevista
3. Aceptación por videoconferencia</t>
  </si>
  <si>
    <t>1. Videoconferencia de la entrevista                                                                                                                    2. Minuta de la entrevista
3. Aceptación del prototipo no funcional mediante videoconferencia</t>
  </si>
  <si>
    <t>Ranked</t>
  </si>
  <si>
    <t>1. El requisito se clasifica como Alta/Esencial, lo cual se indica explícitamente en el apartado de requisitos funcionales RF-1 (CU-KairosMix-1.0-Gestionar Producto)</t>
  </si>
  <si>
    <t xml:space="preserve">1. En la descripción del caso de Uso se especifica la prioridad Alta/Escencial para el sistema </t>
  </si>
  <si>
    <t>1. En la descripción del caso de Uso se especifica la prioridad Alta/Esencial</t>
  </si>
  <si>
    <t>1. En el SRS se ordenan los casos de uso por prioridad</t>
  </si>
  <si>
    <t>Unambiguos</t>
  </si>
  <si>
    <t>1. La redacción es clara y precisa: se detalla paso a paso la secuencia normal, validaciones y excepciones</t>
  </si>
  <si>
    <t>1. La descripción del requisito funcional CU-KAIROSMIX-2.1 está redactada de forma clara y específica.                                                          2.Los documentos definen exactamente qué se debe ingresar y qué validaciones se deben realizar, eliminando la necesidad de interpretaciones.</t>
  </si>
  <si>
    <t>1.  Información incompleta
2. explicación poco clara
3. no existe criterio de aceptación</t>
  </si>
  <si>
    <t>1.  Redacción en lenguaje claro.                           2. Bien definido, tanto entradas, proceso y salidas, además de los flujos alternos</t>
  </si>
  <si>
    <t>Valid and up-to date</t>
  </si>
  <si>
    <t>1. La versión del documento (V1.0, agosto 2025) es la más reciente y refleja los últimos cambios realizados tras la validación académica y del cliente</t>
  </si>
  <si>
    <t>NOK</t>
  </si>
  <si>
    <t>1. El requisito está validado por el negocio (Propietario) y es actualizado (Revisión 1 con fecha reciente de agosto de 2025).                                                                        2.Cumple con la necesidad actual de automatizar la gestión de clientes que hoy se hace de forma manual.</t>
  </si>
  <si>
    <t>Correct</t>
  </si>
  <si>
    <t>1. Los requisitos están alineados con los objetivos del sistema descritos en el propósito y alcance: digitalizar la gestión de productos, clientes y pedidos</t>
  </si>
  <si>
    <t>1.El requisito refleja directamente las expectativas del Propietario de la tienda ("Kairos de Dios") al permitirle automatizar la gestión de la base de datos de clientes, que actualmente se realiza de forma manual.                                                                                      2.El documento está formalmente validado y firmado por él.</t>
  </si>
  <si>
    <t>1. Está en concordancia con las metas del sistema.
2. Representa fielmente los requerimientos del cliente.</t>
  </si>
  <si>
    <t>1. Está alineado con los objetivos del sistema.                                                                                                                                                                                                                        2. Su flujo representa lo que realmente necesita el cliente.</t>
  </si>
  <si>
    <t>Consistente</t>
  </si>
  <si>
    <t>1. El formato de todos los casos de uso sigue el mismo patrón.
2. Tiene terminología</t>
  </si>
  <si>
    <t>1.No se encuentran contradicciones internas en el requisito "Registrar Cliente".                                                                                                                                                                                                                2.Las reglas de validación (ej. campos obligatorios, ID única) son mutuamente compatibles y están en línea con el requisito de Gestionar Cliente a nivel general (CU2.0).</t>
  </si>
  <si>
    <t xml:space="preserve">1. Documentación basada en modelos: Diagrama de Casos de Uso
2. Usa términos definidos previamente.                                                    3. Palabras repetitivas.                                              </t>
  </si>
  <si>
    <t xml:space="preserve">1. Documentación basada en modelos: Diagrama de Casos de Uso
2. Mantiene consistencia con los demás CU                                </t>
  </si>
  <si>
    <t>Verifiable</t>
  </si>
  <si>
    <t>1. Requisito Medible                                                           2.  Falta Casos de Prueba</t>
  </si>
  <si>
    <t>Realizable</t>
  </si>
  <si>
    <t>1. No demanda funcionalidades imposibles para el entorno propuesto</t>
  </si>
  <si>
    <t>Traceable</t>
  </si>
  <si>
    <t>1. Aunque los nombres de los casos de uso referencian a otros, no existe matriz de trazabilidad.</t>
  </si>
  <si>
    <t>Complete</t>
  </si>
  <si>
    <t xml:space="preserve">1. Contiene toda la información necesaria (entradas, salidas, precondiciones, postcondiciones) para entender y diseñar la función. 
</t>
  </si>
  <si>
    <t>1. Contiene toda la información necesaria (entradas, salidas, precondiciones, postcondiciones) para entender y diseñar la función.                                                                              2. Describe completamente la funcionalidad esperada.</t>
  </si>
  <si>
    <t>1. Incluye flujos normales, alternativos, excepciones, pre y postcondiciones.
2. Cubre todas las operaciones del ciclo de vida del pedido</t>
  </si>
  <si>
    <t>Understandability</t>
  </si>
  <si>
    <t xml:space="preserve">1. Redactado en lenguaje natural, estructurado, con secciones claras y definiciones en el glosario. Puede ser comprendido tanto por técnicos como por usuarios no técnicos
</t>
  </si>
  <si>
    <t>1. Se involucra al cliente 
2.Uso de términos respaldado por un glosario de términos</t>
  </si>
  <si>
    <t>1. Lenguaje claro
2. Utiliza estructura estándar de casos de uso y sin tecnicismos excesivos.
3. Adecuado para usuarios y desarrolladores.</t>
  </si>
  <si>
    <t>FECHA:</t>
  </si>
  <si>
    <t>AUTOR:</t>
  </si>
  <si>
    <t>Camilo Orrico</t>
  </si>
  <si>
    <t>REQUERIMIENTOS EVALUADOS :</t>
  </si>
  <si>
    <t>CONTENIDO</t>
  </si>
  <si>
    <t>No.</t>
  </si>
  <si>
    <t>Pregunta</t>
  </si>
  <si>
    <t>SI</t>
  </si>
  <si>
    <t xml:space="preserve">NO </t>
  </si>
  <si>
    <t>Todos los requerimientos relevantes se han documentado?</t>
  </si>
  <si>
    <t>X</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</si>
  <si>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</si>
  <si>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</si>
  <si>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</si>
  <si>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</si>
  <si>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</si>
  <si>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</si>
  <si>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</si>
  <si>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</si>
  <si>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</si>
  <si>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</si>
  <si>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</si>
  <si>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</si>
  <si>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</si>
  <si>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</si>
  <si>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</si>
  <si>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</si>
  <si>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</si>
  <si>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</si>
  <si>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</si>
  <si>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</si>
  <si>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</si>
  <si>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 xml:space="preserve">CONTENIDO </t>
  </si>
  <si>
    <t>Kairos MIX</t>
  </si>
  <si>
    <t>Lugmaña Matias</t>
  </si>
  <si>
    <t>CU02.1 Registrar Cliente</t>
  </si>
  <si>
    <t>Denise Rea</t>
  </si>
  <si>
    <t>CU03.1</t>
  </si>
  <si>
    <t>x</t>
  </si>
  <si>
    <t>Matias Lugmaña, Camilo Orrico, Denise Rea, Julio Viche</t>
  </si>
  <si>
    <t>CU4.0 Crear Mezclas Personalizadas</t>
  </si>
  <si>
    <t>PREGUNTA</t>
  </si>
  <si>
    <t>RECOMENDACIÓN</t>
  </si>
  <si>
    <t>¿Se han definido criterios de aceptación y casos de prueba que permitan medir objetivamente el cumplimiento del requisito “Gestionar Producto”?</t>
  </si>
  <si>
    <t>Elaborar una lista de Criterios de Aceptación en formato Given–When–Then para cada flujo del caso de uso (registrar, actualizar, consultar, eliminar), complementada con casos de prueba funcionales y de validación de datos, de modo que cada requisito sea verificable mediante pruebas unitarias o de aceptación automatizadas y documentadas en la matriz de trazabilidad.</t>
  </si>
  <si>
    <t>¿Se ha documentado una matriz de trazabilidad que relacione los requisitos funcionales con sus casos de uso, fuentes y casos de prueba?</t>
  </si>
  <si>
    <t>Implementar una Matriz de Trazabilidad de Requisitos que vincule cada requisito funcional (por ejemplo, CU-KAIROSMIX-1.0) con su origen, caso de uso asociado, casos de prueba y módulos de implementación, garantizando así el seguimiento bidireccional entre los requisitos del cliente, el diseño, el desarrollo y las pruebas.</t>
  </si>
  <si>
    <t>¿Se ha establecido una trazabilidad completa entre el requisito, los casos de uso, el diseño, las pruebas y la validación final?</t>
  </si>
  <si>
    <t>Se recomienda construir una matriz de trazabilidad bidireccional que relacione cada requisito con su caso de uso, diseño técnico y caso de prueba correspondiente, de modo que sea posible rastrear fácilmente el cumplimiento y detectar impactos ante cualquier cambio.</t>
  </si>
  <si>
    <t>¿Se ha realizado una revisión cruzada de los casos de prueba para garantizar su validez y correspondencia con los requisitos?</t>
  </si>
  <si>
    <t>Se recomienda efectuar revisiones cruzadas entre analistas y testers, verificando que las pruebas diseñadas cubran completamente los criterios del requisito y que no existan omisiones o duplicidades en la verificación.</t>
  </si>
  <si>
    <t>¿El caso de uso CU4.0 refleja claramente el objetivo funcional que busca lograr el usuario final?</t>
  </si>
  <si>
    <t>Se recomienda revisar que el propósito del CU4.0 esté expresado de forma clara y centrada en el valor para el usuario. Si el objetivo se percibe técnico o ambiguo, conviene reformularlo para enfatizar la acción del usuario y el resultado esperado dentro del sistema.</t>
  </si>
  <si>
    <t>¿Los subcasos CU4.1 a CU4.4 mantienen una estructura homogénea en su descripción (actores, flujo, precondiciones, postcondiciones)?</t>
  </si>
  <si>
    <t>Debe verificarse que todos los subcasos sigan el mismo formato y nivel de detalle. Esto mejora la legibilidad del documento y facilita la trazabilidad entre requerimientos. Si algún subcaso carece de elementos (por ejemplo, flujo alternativo o condiciones claras), es recomendable completarlo para mantener la coherencia.</t>
  </si>
  <si>
    <t>¿Existen dependencias o interacciones entre CU4.0 y otros casos de uso que deban especificarse explícitamente?</t>
  </si>
  <si>
    <t>Se sugiere identificar y documentar cualquier vínculo con otros casos de uso, como precondiciones compartidas o acciones que se encadenan. Esto evita inconsistencias en el diseño y ayuda a planificar adecuadamente las pruebas y la integración del sistema.</t>
  </si>
  <si>
    <t>¿El requisito documenta las asunciones y dependencias que afectan su desarrollo o uso?</t>
  </si>
  <si>
    <t>Añadir una sección de "Supuestos y Dependencias" dentro del detalle de CU-2.1 Registrar Cliente, indicando: "Supuesto: El Propietario ha recibido la capacitación adecuada sobre la diferencia entre registrar un cliente nuevo y actualizar uno existente." Esto clarifica el alcance y mejora la Completitud.</t>
  </si>
  <si>
    <t>¿El requisito incluye una métrica precisa de desempeño que pueda ser probada objetivamente por el equipo de QA?</t>
  </si>
  <si>
    <t>Vincular el requisito con el RNF de Rendimiento e incluir una métrica de tiempo específica y verificable. Por ejemplo: "El registro exitoso de un cliente no debe exceder los 2 segundos bajo la carga máxima de usuarios concurrentes." La falta de métrica hace que el rendimiento sea subjetivo y no Verificable</t>
  </si>
  <si>
    <t>¿Se ha establecido una trazabilidad completa que vincule el requisito con sus artefactos de diseño y pruebas?</t>
  </si>
  <si>
    <t xml:space="preserve"> R</t>
  </si>
  <si>
    <t>Construir una Matriz de Trazabilidad Bidireccional que relacione explícitamente el código CU-2.1 Registrar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</si>
</sst>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scheme val="minor"/>
    </font>
    <font>
      <sz val="8"/>
      <color theme="1"/>
      <name val="Arial"/>
    </font>
    <font>
      <b/>
      <sz val="18"/>
      <color rgb="FF1F497D"/>
      <name val="Calibri"/>
    </font>
    <font>
      <b/>
      <sz val="18"/>
      <color theme="1"/>
      <name val="Calibri"/>
    </font>
    <font>
      <b/>
      <sz val="18"/>
      <color theme="1"/>
      <name val="Arial"/>
    </font>
    <font>
      <sz val="11"/>
      <name val="Calibri"/>
    </font>
    <font>
      <b/>
      <sz val="12"/>
      <color theme="1"/>
      <name val="Arial"/>
    </font>
    <font>
      <b/>
      <sz val="11"/>
      <color theme="1"/>
      <name val="Arial"/>
    </font>
    <font>
      <sz val="11"/>
      <color theme="1"/>
      <name val="Calibri"/>
    </font>
    <font>
      <b/>
      <sz val="16"/>
      <color theme="0"/>
      <name val="Calibri"/>
    </font>
    <font>
      <b/>
      <sz val="16"/>
      <color theme="1"/>
      <name val="Calibri"/>
    </font>
    <font>
      <b/>
      <sz val="12"/>
      <color rgb="FFFFFFFF"/>
      <name val="Calibri"/>
    </font>
    <font>
      <sz val="11"/>
      <color theme="1"/>
      <name val="Calibri"/>
    </font>
    <font>
      <b/>
      <sz val="17"/>
      <color theme="1"/>
      <name val="Calibri"/>
    </font>
    <font>
      <b/>
      <sz val="17"/>
      <color rgb="FFFFFFFF"/>
      <name val="Calibri"/>
    </font>
    <font>
      <b/>
      <sz val="14"/>
      <color theme="1"/>
      <name val="Calibri"/>
    </font>
    <font>
      <sz val="14"/>
      <color theme="1"/>
      <name val="Calibri"/>
    </font>
    <font>
      <b/>
      <sz val="18"/>
      <color rgb="FFFA7D00"/>
      <name val="Calibri"/>
    </font>
    <font>
      <sz val="11"/>
      <color theme="1"/>
      <name val="Calibri"/>
      <scheme val="minor"/>
    </font>
    <font>
      <b/>
      <sz val="11"/>
      <color theme="0"/>
      <name val="Calibri"/>
    </font>
    <font>
      <sz val="11"/>
      <color theme="1"/>
      <name val="Calibri"/>
      <family val="2"/>
    </font>
    <font>
      <sz val="11"/>
      <color theme="1"/>
      <name val="Calibri"/>
      <family val="2"/>
      <scheme val="minor"/>
    </font>
    <font>
      <sz val="11"/>
      <color rgb="FF000000"/>
      <name val="Calibri"/>
      <family val="2"/>
    </font>
  </fonts>
  <fills count="9">
    <fill>
      <patternFill patternType="none"/>
    </fill>
    <fill>
      <patternFill patternType="gray125"/>
    </fill>
    <fill>
      <patternFill patternType="solid">
        <fgColor rgb="FFD8D8D8"/>
        <bgColor rgb="FFD8D8D8"/>
      </patternFill>
    </fill>
    <fill>
      <patternFill patternType="solid">
        <fgColor theme="4"/>
        <bgColor theme="4"/>
      </patternFill>
    </fill>
    <fill>
      <patternFill patternType="solid">
        <fgColor rgb="FF92D050"/>
        <bgColor rgb="FF92D050"/>
      </patternFill>
    </fill>
    <fill>
      <patternFill patternType="solid">
        <fgColor rgb="FF6AA84F"/>
        <bgColor rgb="FF6AA84F"/>
      </patternFill>
    </fill>
    <fill>
      <patternFill patternType="solid">
        <fgColor rgb="FFFF0000"/>
        <bgColor rgb="FFFF0000"/>
      </patternFill>
    </fill>
    <fill>
      <patternFill patternType="solid">
        <fgColor rgb="FFB8CCE4"/>
        <bgColor rgb="FFB8CCE4"/>
      </patternFill>
    </fill>
    <fill>
      <patternFill patternType="solid">
        <fgColor rgb="FFC2D69B"/>
        <bgColor rgb="FFC2D69B"/>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76">
    <xf numFmtId="0" fontId="0" fillId="0" borderId="0" xfId="0"/>
    <xf numFmtId="0" fontId="1" fillId="0" borderId="0" xfId="0" applyFont="1" applyAlignment="1">
      <alignment horizont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7" xfId="0" applyFont="1" applyBorder="1"/>
    <xf numFmtId="0" fontId="9" fillId="3" borderId="11"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1" fillId="3" borderId="12" xfId="0" applyFont="1" applyFill="1" applyBorder="1" applyAlignment="1">
      <alignment horizontal="left" vertical="center" wrapText="1"/>
    </xf>
    <xf numFmtId="0" fontId="12" fillId="0" borderId="0" xfId="0" applyFont="1"/>
    <xf numFmtId="0" fontId="11" fillId="3" borderId="13" xfId="0" applyFont="1" applyFill="1" applyBorder="1" applyAlignment="1">
      <alignment horizontal="left" vertical="center" wrapText="1"/>
    </xf>
    <xf numFmtId="0" fontId="11" fillId="3" borderId="7" xfId="0" applyFont="1" applyFill="1" applyBorder="1" applyAlignment="1">
      <alignment vertical="center" wrapText="1"/>
    </xf>
    <xf numFmtId="0" fontId="13" fillId="5" borderId="7" xfId="0" applyFont="1" applyFill="1" applyBorder="1" applyAlignment="1">
      <alignment horizontal="center" vertical="center" wrapText="1"/>
    </xf>
    <xf numFmtId="0" fontId="11" fillId="3" borderId="7" xfId="0" applyFont="1" applyFill="1" applyBorder="1" applyAlignment="1">
      <alignment horizontal="left" vertical="center" wrapText="1"/>
    </xf>
    <xf numFmtId="0" fontId="10" fillId="6" borderId="7"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11" fillId="3" borderId="14" xfId="0" applyFont="1" applyFill="1" applyBorder="1" applyAlignment="1">
      <alignment horizontal="left" vertical="center" wrapText="1"/>
    </xf>
    <xf numFmtId="0" fontId="8" fillId="0" borderId="0" xfId="0" applyFont="1" applyAlignment="1">
      <alignment vertical="top"/>
    </xf>
    <xf numFmtId="0" fontId="15" fillId="0" borderId="0" xfId="0" applyFont="1" applyAlignment="1">
      <alignment horizontal="left" vertical="top"/>
    </xf>
    <xf numFmtId="0" fontId="15" fillId="0" borderId="0" xfId="0" applyFont="1" applyAlignment="1">
      <alignment horizontal="left"/>
    </xf>
    <xf numFmtId="0" fontId="16" fillId="7" borderId="13" xfId="0" applyFont="1" applyFill="1" applyBorder="1" applyAlignment="1">
      <alignment horizontal="center" vertical="center"/>
    </xf>
    <xf numFmtId="0" fontId="16" fillId="7" borderId="15" xfId="0" applyFont="1" applyFill="1" applyBorder="1" applyAlignment="1">
      <alignment horizontal="center" vertical="center"/>
    </xf>
    <xf numFmtId="0" fontId="16" fillId="7" borderId="16" xfId="0" applyFont="1" applyFill="1" applyBorder="1" applyAlignment="1">
      <alignment horizontal="center" vertical="center"/>
    </xf>
    <xf numFmtId="0" fontId="8" fillId="0" borderId="3" xfId="0" applyFont="1" applyBorder="1" applyAlignment="1">
      <alignment horizontal="center" vertical="center"/>
    </xf>
    <xf numFmtId="0" fontId="8" fillId="0" borderId="7" xfId="0" applyFont="1" applyBorder="1" applyAlignment="1">
      <alignment wrapText="1"/>
    </xf>
    <xf numFmtId="0" fontId="8" fillId="0" borderId="7" xfId="0" applyFont="1" applyBorder="1" applyAlignment="1">
      <alignment horizontal="center" vertical="center"/>
    </xf>
    <xf numFmtId="0" fontId="8" fillId="0" borderId="1" xfId="0" applyFont="1" applyBorder="1" applyAlignment="1">
      <alignment horizontal="center" vertical="center"/>
    </xf>
    <xf numFmtId="0" fontId="8" fillId="0" borderId="6" xfId="0" applyFont="1" applyBorder="1" applyAlignment="1">
      <alignment horizontal="center" vertical="center"/>
    </xf>
    <xf numFmtId="0" fontId="8" fillId="0" borderId="4" xfId="0" applyFont="1" applyBorder="1" applyAlignment="1">
      <alignment wrapText="1"/>
    </xf>
    <xf numFmtId="0" fontId="8" fillId="0" borderId="4" xfId="0" applyFont="1" applyBorder="1" applyAlignment="1">
      <alignment horizontal="center" vertical="center"/>
    </xf>
    <xf numFmtId="0" fontId="15" fillId="0" borderId="0" xfId="0" applyFont="1" applyAlignment="1">
      <alignment horizontal="left" vertical="center"/>
    </xf>
    <xf numFmtId="0" fontId="8" fillId="0" borderId="0" xfId="0" applyFont="1"/>
    <xf numFmtId="9" fontId="8" fillId="0" borderId="0" xfId="0" applyNumberFormat="1" applyFont="1"/>
    <xf numFmtId="0" fontId="15" fillId="0" borderId="10" xfId="0" applyFont="1" applyBorder="1" applyAlignment="1">
      <alignment horizontal="center" vertical="center"/>
    </xf>
    <xf numFmtId="0" fontId="15" fillId="0" borderId="8"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8" fillId="0" borderId="5" xfId="0" applyFont="1" applyBorder="1" applyAlignment="1">
      <alignment horizontal="center" vertical="center"/>
    </xf>
    <xf numFmtId="0" fontId="18" fillId="0" borderId="0" xfId="0" applyFont="1"/>
    <xf numFmtId="0" fontId="19" fillId="8" borderId="7" xfId="0" applyFont="1" applyFill="1" applyBorder="1" applyAlignment="1">
      <alignment horizontal="center" vertical="center"/>
    </xf>
    <xf numFmtId="0" fontId="18" fillId="0" borderId="7" xfId="0" applyFont="1" applyBorder="1" applyAlignment="1">
      <alignment horizontal="left" vertical="center" wrapText="1"/>
    </xf>
    <xf numFmtId="0" fontId="8" fillId="0" borderId="7" xfId="0" applyFont="1" applyBorder="1" applyAlignment="1">
      <alignment horizontal="center" vertical="top" wrapText="1"/>
    </xf>
    <xf numFmtId="0" fontId="8" fillId="0" borderId="7" xfId="0" applyFont="1" applyBorder="1" applyAlignment="1">
      <alignment vertical="top" wrapText="1"/>
    </xf>
    <xf numFmtId="0" fontId="8" fillId="0" borderId="0" xfId="0" applyFont="1" applyAlignment="1">
      <alignment wrapText="1"/>
    </xf>
    <xf numFmtId="0" fontId="12" fillId="0" borderId="0" xfId="0" applyFont="1" applyAlignment="1">
      <alignment vertical="top" wrapText="1"/>
    </xf>
    <xf numFmtId="0" fontId="12" fillId="0" borderId="0" xfId="0" applyFont="1" applyAlignment="1">
      <alignment wrapText="1"/>
    </xf>
    <xf numFmtId="0" fontId="12" fillId="0" borderId="7" xfId="0" applyFont="1" applyBorder="1" applyAlignment="1">
      <alignment horizontal="center" vertical="top" wrapText="1"/>
    </xf>
    <xf numFmtId="0" fontId="12" fillId="0" borderId="7" xfId="0" applyFont="1" applyBorder="1" applyAlignment="1">
      <alignment wrapText="1"/>
    </xf>
    <xf numFmtId="0" fontId="7" fillId="2" borderId="4" xfId="0" applyFont="1" applyFill="1" applyBorder="1" applyAlignment="1">
      <alignment horizontal="center" vertical="center" wrapText="1"/>
    </xf>
    <xf numFmtId="0" fontId="5" fillId="0" borderId="8" xfId="0" applyFont="1" applyBorder="1"/>
    <xf numFmtId="0" fontId="6" fillId="2" borderId="4" xfId="0" applyFont="1" applyFill="1" applyBorder="1" applyAlignment="1">
      <alignment horizontal="center" vertical="center" wrapText="1"/>
    </xf>
    <xf numFmtId="0" fontId="2" fillId="0" borderId="0" xfId="0" applyFont="1" applyAlignment="1">
      <alignment horizontal="center" vertical="center" wrapText="1"/>
    </xf>
    <xf numFmtId="0" fontId="0" fillId="0" borderId="0" xfId="0"/>
    <xf numFmtId="0" fontId="3" fillId="0" borderId="0" xfId="0" applyFont="1" applyAlignment="1">
      <alignment horizontal="left" vertical="center" wrapText="1"/>
    </xf>
    <xf numFmtId="0" fontId="4" fillId="2" borderId="1" xfId="0" applyFont="1" applyFill="1" applyBorder="1" applyAlignment="1">
      <alignment horizontal="center" vertical="center"/>
    </xf>
    <xf numFmtId="0" fontId="5" fillId="0" borderId="2" xfId="0" applyFont="1" applyBorder="1"/>
    <xf numFmtId="0" fontId="5" fillId="0" borderId="3" xfId="0" applyFont="1" applyBorder="1"/>
    <xf numFmtId="0" fontId="6" fillId="2" borderId="5" xfId="0" applyFont="1" applyFill="1" applyBorder="1" applyAlignment="1">
      <alignment horizontal="center" vertical="center" wrapText="1"/>
    </xf>
    <xf numFmtId="0" fontId="5" fillId="0" borderId="6" xfId="0" applyFont="1" applyBorder="1"/>
    <xf numFmtId="0" fontId="5" fillId="0" borderId="9" xfId="0" applyFont="1" applyBorder="1"/>
    <xf numFmtId="0" fontId="5" fillId="0" borderId="10" xfId="0" applyFont="1" applyBorder="1"/>
    <xf numFmtId="0" fontId="9" fillId="3"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5" fillId="0" borderId="0" xfId="0" applyFont="1" applyAlignment="1">
      <alignment horizontal="left" vertical="center"/>
    </xf>
    <xf numFmtId="0" fontId="17" fillId="0" borderId="0" xfId="0" applyFont="1" applyAlignment="1">
      <alignment horizontal="center" vertical="center"/>
    </xf>
    <xf numFmtId="0" fontId="15" fillId="0" borderId="0" xfId="0" applyFont="1" applyAlignment="1">
      <alignment horizontal="center"/>
    </xf>
    <xf numFmtId="0" fontId="16" fillId="0" borderId="0" xfId="0" applyFont="1" applyAlignment="1">
      <alignment horizontal="left" vertical="top" wrapText="1"/>
    </xf>
    <xf numFmtId="15" fontId="16" fillId="0" borderId="0" xfId="0" applyNumberFormat="1" applyFont="1" applyAlignment="1">
      <alignment horizontal="left" wrapText="1"/>
    </xf>
    <xf numFmtId="0" fontId="16" fillId="0" borderId="0" xfId="0" applyFont="1" applyAlignment="1">
      <alignment horizontal="left" wrapText="1"/>
    </xf>
    <xf numFmtId="0" fontId="17" fillId="0" borderId="17" xfId="0" applyFont="1" applyBorder="1" applyAlignment="1">
      <alignment horizontal="center" vertical="center"/>
    </xf>
    <xf numFmtId="0" fontId="5" fillId="0" borderId="17" xfId="0" applyFont="1" applyBorder="1"/>
    <xf numFmtId="0" fontId="21" fillId="0" borderId="7" xfId="0" applyFont="1" applyBorder="1" applyAlignment="1">
      <alignment horizontal="left" vertical="center" wrapText="1"/>
    </xf>
    <xf numFmtId="0" fontId="20" fillId="0" borderId="7" xfId="0" applyFont="1" applyBorder="1" applyAlignment="1">
      <alignment wrapText="1"/>
    </xf>
    <xf numFmtId="0" fontId="20" fillId="0" borderId="7" xfId="0" applyFont="1" applyBorder="1" applyAlignment="1">
      <alignment horizontal="center" vertical="top" wrapText="1"/>
    </xf>
    <xf numFmtId="0" fontId="20" fillId="0" borderId="7" xfId="0" applyFont="1" applyBorder="1" applyAlignment="1">
      <alignment vertical="top" wrapText="1"/>
    </xf>
    <xf numFmtId="0" fontId="21" fillId="0" borderId="7" xfId="0" applyFont="1" applyBorder="1" applyAlignment="1">
      <alignment horizontal="left" wrapText="1"/>
    </xf>
    <xf numFmtId="0" fontId="21" fillId="0" borderId="0" xfId="0" applyFont="1"/>
  </cellXfs>
  <cellStyles count="1">
    <cellStyle name="Normal" xfId="0" builtinId="0"/>
  </cellStyles>
  <dxfs count="68">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s>
  <tableStyles count="12">
    <tableStyle name="MODELO LISTA DE COMPROBACION - -style" pivot="0" count="3" xr9:uid="{00000000-0011-0000-FFFF-FFFF00000000}">
      <tableStyleElement type="headerRow" dxfId="67"/>
      <tableStyleElement type="firstRowStripe" dxfId="66"/>
      <tableStyleElement type="secondRowStripe" dxfId="65"/>
    </tableStyle>
    <tableStyle name="MODELO LISTA DE COMPROBACION - -style 2" pivot="0" count="3" xr9:uid="{00000000-0011-0000-FFFF-FFFF01000000}">
      <tableStyleElement type="headerRow" dxfId="64"/>
      <tableStyleElement type="firstRowStripe" dxfId="63"/>
      <tableStyleElement type="secondRowStripe" dxfId="62"/>
    </tableStyle>
    <tableStyle name="MODELO LISTA DE COMPROBACION - -style 3" pivot="0" count="3" xr9:uid="{00000000-0011-0000-FFFF-FFFF02000000}">
      <tableStyleElement type="headerRow" dxfId="61"/>
      <tableStyleElement type="firstRowStripe" dxfId="60"/>
      <tableStyleElement type="secondRowStripe" dxfId="59"/>
    </tableStyle>
    <tableStyle name="MODELO DE LISTA DE COMPROBACION-style" pivot="0" count="3" xr9:uid="{00000000-0011-0000-FFFF-FFFF03000000}">
      <tableStyleElement type="headerRow" dxfId="58"/>
      <tableStyleElement type="firstRowStripe" dxfId="57"/>
      <tableStyleElement type="secondRowStripe" dxfId="56"/>
    </tableStyle>
    <tableStyle name="MODELO DE LISTA DE COMPROBACION-style 2" pivot="0" count="3" xr9:uid="{00000000-0011-0000-FFFF-FFFF04000000}">
      <tableStyleElement type="headerRow" dxfId="55"/>
      <tableStyleElement type="firstRowStripe" dxfId="54"/>
      <tableStyleElement type="secondRowStripe" dxfId="53"/>
    </tableStyle>
    <tableStyle name="MODELO DE LISTA DE COMPROBACION-style 3" pivot="0" count="3" xr9:uid="{00000000-0011-0000-FFFF-FFFF05000000}">
      <tableStyleElement type="headerRow" dxfId="52"/>
      <tableStyleElement type="firstRowStripe" dxfId="51"/>
      <tableStyleElement type="secondRowStripe" dxfId="50"/>
    </tableStyle>
    <tableStyle name=" MODELO DE LISTA DE COMPROBACIO-style" pivot="0" count="3" xr9:uid="{00000000-0011-0000-FFFF-FFFF06000000}">
      <tableStyleElement type="headerRow" dxfId="49"/>
      <tableStyleElement type="firstRowStripe" dxfId="48"/>
      <tableStyleElement type="secondRowStripe" dxfId="47"/>
    </tableStyle>
    <tableStyle name=" MODELO DE LISTA DE COMPROBACIO-style 2" pivot="0" count="3" xr9:uid="{00000000-0011-0000-FFFF-FFFF07000000}">
      <tableStyleElement type="headerRow" dxfId="46"/>
      <tableStyleElement type="firstRowStripe" dxfId="45"/>
      <tableStyleElement type="secondRowStripe" dxfId="44"/>
    </tableStyle>
    <tableStyle name=" MODELO DE LISTA DE COMPROBACIO-style 3" pivot="0" count="3" xr9:uid="{00000000-0011-0000-FFFF-FFFF08000000}">
      <tableStyleElement type="headerRow" dxfId="43"/>
      <tableStyleElement type="firstRowStripe" dxfId="42"/>
      <tableStyleElement type="secondRowStripe" dxfId="41"/>
    </tableStyle>
    <tableStyle name="Hoja 1-style" pivot="0" count="3" xr9:uid="{00000000-0011-0000-FFFF-FFFF09000000}">
      <tableStyleElement type="headerRow" dxfId="40"/>
      <tableStyleElement type="firstRowStripe" dxfId="39"/>
      <tableStyleElement type="secondRowStripe" dxfId="38"/>
    </tableStyle>
    <tableStyle name="Hoja 1-style 2" pivot="0" count="3" xr9:uid="{00000000-0011-0000-FFFF-FFFF0A000000}">
      <tableStyleElement type="headerRow" dxfId="37"/>
      <tableStyleElement type="firstRowStripe" dxfId="36"/>
      <tableStyleElement type="secondRowStripe" dxfId="35"/>
    </tableStyle>
    <tableStyle name="Hoja 1-style 3" pivot="0" count="3" xr9:uid="{00000000-0011-0000-FFFF-FFFF0B000000}">
      <tableStyleElement type="headerRow" dxfId="34"/>
      <tableStyleElement type="firstRowStripe" dxfId="33"/>
      <tableStyleElement type="secondRowStripe"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c:style val="2"/>
  <c:chart>
    <c:title>
      <c:tx>
        <c:rich>
          <a:bodyPr/>
          <a:lstStyle/>
          <a:p>
            <a:pPr lvl="0">
              <a:defRPr b="1" i="0">
                <a:solidFill>
                  <a:srgbClr val="757575"/>
                </a:solidFill>
                <a:latin typeface="+mn-lt"/>
              </a:defRPr>
            </a:pPr>
            <a:r>
              <a:rPr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D829-2D4D-88E5-13BFB1B23E2F}"/>
              </c:ext>
            </c:extLst>
          </c:dPt>
          <c:dPt>
            <c:idx val="1"/>
            <c:bubble3D val="0"/>
            <c:spPr>
              <a:solidFill>
                <a:srgbClr val="C0504D"/>
              </a:solidFill>
            </c:spPr>
            <c:extLst>
              <c:ext xmlns:c16="http://schemas.microsoft.com/office/drawing/2014/chart" uri="{C3380CC4-5D6E-409C-BE32-E72D297353CC}">
                <c16:uniqueId val="{00000003-D829-2D4D-88E5-13BFB1B23E2F}"/>
              </c:ext>
            </c:extLst>
          </c:dPt>
          <c:dPt>
            <c:idx val="2"/>
            <c:bubble3D val="0"/>
            <c:spPr>
              <a:solidFill>
                <a:srgbClr val="9BBB59"/>
              </a:solidFill>
            </c:spPr>
            <c:extLst>
              <c:ext xmlns:c16="http://schemas.microsoft.com/office/drawing/2014/chart" uri="{C3380CC4-5D6E-409C-BE32-E72D297353CC}">
                <c16:uniqueId val="{00000005-D829-2D4D-88E5-13BFB1B23E2F}"/>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 - '!$B$41:$B$43</c:f>
              <c:strCache>
                <c:ptCount val="3"/>
                <c:pt idx="0">
                  <c:v>CONTENIDO </c:v>
                </c:pt>
                <c:pt idx="1">
                  <c:v>DOCUMENTACIÓN</c:v>
                </c:pt>
                <c:pt idx="2">
                  <c:v>NIVEL DE ACUERDO</c:v>
                </c:pt>
              </c:strCache>
            </c:strRef>
          </c:cat>
          <c:val>
            <c:numRef>
              <c:f>'MODELO LISTA DE COMPROBACION - '!$C$41:$C$43</c:f>
              <c:numCache>
                <c:formatCode>General</c:formatCode>
                <c:ptCount val="3"/>
                <c:pt idx="0">
                  <c:v>89</c:v>
                </c:pt>
                <c:pt idx="1">
                  <c:v>100</c:v>
                </c:pt>
                <c:pt idx="2">
                  <c:v>100</c:v>
                </c:pt>
              </c:numCache>
            </c:numRef>
          </c:val>
          <c:extLst>
            <c:ext xmlns:c16="http://schemas.microsoft.com/office/drawing/2014/chart" uri="{C3380CC4-5D6E-409C-BE32-E72D297353CC}">
              <c16:uniqueId val="{00000006-D829-2D4D-88E5-13BFB1B23E2F}"/>
            </c:ext>
          </c:extLst>
        </c:ser>
        <c:dLbls>
          <c:showLegendKey val="0"/>
          <c:showVal val="0"/>
          <c:showCatName val="0"/>
          <c:showSerName val="0"/>
          <c:showPercent val="0"/>
          <c:showBubbleSize val="0"/>
          <c:showLeaderLines val="1"/>
        </c:dLbls>
      </c:pie3DChart>
    </c:plotArea>
    <c:legend>
      <c:legendPos val="r"/>
      <c:overlay val="0"/>
      <c:txPr>
        <a:bodyPr/>
        <a:lstStyle/>
        <a:p>
          <a:pPr lvl="0">
            <a:defRPr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c:style val="2"/>
  <c:chart>
    <c:title>
      <c:tx>
        <c:rich>
          <a:bodyPr/>
          <a:lstStyle/>
          <a:p>
            <a:pPr lvl="0">
              <a:defRPr b="1" i="0">
                <a:solidFill>
                  <a:srgbClr val="757575"/>
                </a:solidFill>
                <a:latin typeface="+mn-lt"/>
              </a:defRPr>
            </a:pPr>
            <a:r>
              <a:rPr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04A1-4349-A3AF-FD574F85FB08}"/>
              </c:ext>
            </c:extLst>
          </c:dPt>
          <c:dPt>
            <c:idx val="1"/>
            <c:bubble3D val="0"/>
            <c:spPr>
              <a:solidFill>
                <a:srgbClr val="C0504D"/>
              </a:solidFill>
            </c:spPr>
            <c:extLst>
              <c:ext xmlns:c16="http://schemas.microsoft.com/office/drawing/2014/chart" uri="{C3380CC4-5D6E-409C-BE32-E72D297353CC}">
                <c16:uniqueId val="{00000003-04A1-4349-A3AF-FD574F85FB08}"/>
              </c:ext>
            </c:extLst>
          </c:dPt>
          <c:dPt>
            <c:idx val="2"/>
            <c:bubble3D val="0"/>
            <c:spPr>
              <a:solidFill>
                <a:srgbClr val="9BBB59"/>
              </a:solidFill>
            </c:spPr>
            <c:extLst>
              <c:ext xmlns:c16="http://schemas.microsoft.com/office/drawing/2014/chart" uri="{C3380CC4-5D6E-409C-BE32-E72D297353CC}">
                <c16:uniqueId val="{00000005-04A1-4349-A3AF-FD574F85FB08}"/>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DE LISTA DE COMPROBACION'!$B$41:$B$43</c:f>
              <c:strCache>
                <c:ptCount val="3"/>
                <c:pt idx="0">
                  <c:v>CONTENIDO </c:v>
                </c:pt>
                <c:pt idx="1">
                  <c:v>DOCUMENTACIÓN</c:v>
                </c:pt>
                <c:pt idx="2">
                  <c:v>NIVEL DE ACUERDO</c:v>
                </c:pt>
              </c:strCache>
            </c:strRef>
          </c:cat>
          <c:val>
            <c:numRef>
              <c:f>'MODELO DE LISTA DE COMPROBACION'!$C$41:$C$43</c:f>
              <c:numCache>
                <c:formatCode>General</c:formatCode>
                <c:ptCount val="3"/>
                <c:pt idx="0">
                  <c:v>78</c:v>
                </c:pt>
                <c:pt idx="1">
                  <c:v>100</c:v>
                </c:pt>
                <c:pt idx="2">
                  <c:v>33</c:v>
                </c:pt>
              </c:numCache>
            </c:numRef>
          </c:val>
          <c:extLst>
            <c:ext xmlns:c16="http://schemas.microsoft.com/office/drawing/2014/chart" uri="{C3380CC4-5D6E-409C-BE32-E72D297353CC}">
              <c16:uniqueId val="{00000006-04A1-4349-A3AF-FD574F85FB08}"/>
            </c:ext>
          </c:extLst>
        </c:ser>
        <c:dLbls>
          <c:showLegendKey val="0"/>
          <c:showVal val="0"/>
          <c:showCatName val="0"/>
          <c:showSerName val="0"/>
          <c:showPercent val="0"/>
          <c:showBubbleSize val="0"/>
          <c:showLeaderLines val="1"/>
        </c:dLbls>
      </c:pie3DChart>
    </c:plotArea>
    <c:legend>
      <c:legendPos val="r"/>
      <c:overlay val="0"/>
      <c:txPr>
        <a:bodyPr/>
        <a:lstStyle/>
        <a:p>
          <a:pPr lvl="0">
            <a:defRPr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c:style val="2"/>
  <c:chart>
    <c:title>
      <c:tx>
        <c:rich>
          <a:bodyPr/>
          <a:lstStyle/>
          <a:p>
            <a:pPr lvl="0">
              <a:defRPr b="1" i="0">
                <a:solidFill>
                  <a:srgbClr val="757575"/>
                </a:solidFill>
                <a:latin typeface="+mn-lt"/>
              </a:defRPr>
            </a:pPr>
            <a:r>
              <a:rPr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B964-704F-ADBB-D4CE4D56E5A8}"/>
              </c:ext>
            </c:extLst>
          </c:dPt>
          <c:dPt>
            <c:idx val="1"/>
            <c:bubble3D val="0"/>
            <c:spPr>
              <a:solidFill>
                <a:srgbClr val="C0504D"/>
              </a:solidFill>
            </c:spPr>
            <c:extLst>
              <c:ext xmlns:c16="http://schemas.microsoft.com/office/drawing/2014/chart" uri="{C3380CC4-5D6E-409C-BE32-E72D297353CC}">
                <c16:uniqueId val="{00000003-B964-704F-ADBB-D4CE4D56E5A8}"/>
              </c:ext>
            </c:extLst>
          </c:dPt>
          <c:dPt>
            <c:idx val="2"/>
            <c:bubble3D val="0"/>
            <c:spPr>
              <a:solidFill>
                <a:srgbClr val="9BBB59"/>
              </a:solidFill>
            </c:spPr>
            <c:extLst>
              <c:ext xmlns:c16="http://schemas.microsoft.com/office/drawing/2014/chart" uri="{C3380CC4-5D6E-409C-BE32-E72D297353CC}">
                <c16:uniqueId val="{00000005-B964-704F-ADBB-D4CE4D56E5A8}"/>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 MODELO DE LISTA DE COMPROBACIO'!$B$41:$B$43</c:f>
              <c:strCache>
                <c:ptCount val="3"/>
                <c:pt idx="0">
                  <c:v>CONTENIDO </c:v>
                </c:pt>
                <c:pt idx="1">
                  <c:v>DOCUMENTACIÓN</c:v>
                </c:pt>
                <c:pt idx="2">
                  <c:v>NIVEL DE ACUERDO</c:v>
                </c:pt>
              </c:strCache>
            </c:strRef>
          </c:cat>
          <c:val>
            <c:numRef>
              <c:f>' MODELO DE LISTA DE COMPROBACIO'!$C$41:$C$43</c:f>
              <c:numCache>
                <c:formatCode>General</c:formatCode>
                <c:ptCount val="3"/>
                <c:pt idx="0">
                  <c:v>78</c:v>
                </c:pt>
                <c:pt idx="1">
                  <c:v>100</c:v>
                </c:pt>
                <c:pt idx="2">
                  <c:v>33</c:v>
                </c:pt>
              </c:numCache>
            </c:numRef>
          </c:val>
          <c:extLst>
            <c:ext xmlns:c16="http://schemas.microsoft.com/office/drawing/2014/chart" uri="{C3380CC4-5D6E-409C-BE32-E72D297353CC}">
              <c16:uniqueId val="{00000006-B964-704F-ADBB-D4CE4D56E5A8}"/>
            </c:ext>
          </c:extLst>
        </c:ser>
        <c:dLbls>
          <c:showLegendKey val="0"/>
          <c:showVal val="0"/>
          <c:showCatName val="0"/>
          <c:showSerName val="0"/>
          <c:showPercent val="0"/>
          <c:showBubbleSize val="0"/>
          <c:showLeaderLines val="1"/>
        </c:dLbls>
      </c:pie3DChart>
    </c:plotArea>
    <c:legend>
      <c:legendPos val="r"/>
      <c:overlay val="0"/>
      <c:txPr>
        <a:bodyPr/>
        <a:lstStyle/>
        <a:p>
          <a:pPr lvl="0">
            <a:defRPr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1"/>
  <c:style val="2"/>
  <c:chart>
    <c:title>
      <c:tx>
        <c:rich>
          <a:bodyPr/>
          <a:lstStyle/>
          <a:p>
            <a:pPr lvl="0">
              <a:defRPr b="1" i="0">
                <a:solidFill>
                  <a:srgbClr val="757575"/>
                </a:solidFill>
                <a:latin typeface="+mn-lt"/>
              </a:defRPr>
            </a:pPr>
            <a:r>
              <a:rPr lang="es-EC"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B201-7948-BAA8-D20DE77F04F4}"/>
              </c:ext>
            </c:extLst>
          </c:dPt>
          <c:dPt>
            <c:idx val="1"/>
            <c:bubble3D val="0"/>
            <c:spPr>
              <a:solidFill>
                <a:srgbClr val="C0504D"/>
              </a:solidFill>
            </c:spPr>
            <c:extLst>
              <c:ext xmlns:c16="http://schemas.microsoft.com/office/drawing/2014/chart" uri="{C3380CC4-5D6E-409C-BE32-E72D297353CC}">
                <c16:uniqueId val="{00000003-B201-7948-BAA8-D20DE77F04F4}"/>
              </c:ext>
            </c:extLst>
          </c:dPt>
          <c:dPt>
            <c:idx val="2"/>
            <c:bubble3D val="0"/>
            <c:spPr>
              <a:solidFill>
                <a:srgbClr val="9BBB59"/>
              </a:solidFill>
            </c:spPr>
            <c:extLst>
              <c:ext xmlns:c16="http://schemas.microsoft.com/office/drawing/2014/chart" uri="{C3380CC4-5D6E-409C-BE32-E72D297353CC}">
                <c16:uniqueId val="{00000005-B201-7948-BAA8-D20DE77F04F4}"/>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'Hoja 1'!$B$41:$B$43</c:f>
              <c:strCache>
                <c:ptCount val="3"/>
                <c:pt idx="0">
                  <c:v>CONTENIDO </c:v>
                </c:pt>
                <c:pt idx="1">
                  <c:v>DOCUMENTACIÓN</c:v>
                </c:pt>
                <c:pt idx="2">
                  <c:v>NIVEL DE ACUERDO</c:v>
                </c:pt>
              </c:strCache>
            </c:strRef>
          </c:cat>
          <c:val>
            <c:numRef>
              <c:f>'Hoja 1'!$C$41:$C$43</c:f>
              <c:numCache>
                <c:formatCode>General</c:formatCode>
                <c:ptCount val="3"/>
                <c:pt idx="0">
                  <c:v>89</c:v>
                </c:pt>
                <c:pt idx="1">
                  <c:v>100</c:v>
                </c:pt>
                <c:pt idx="2">
                  <c:v>67</c:v>
                </c:pt>
              </c:numCache>
            </c:numRef>
          </c:val>
          <c:extLst>
            <c:ext xmlns:c16="http://schemas.microsoft.com/office/drawing/2014/chart" uri="{C3380CC4-5D6E-409C-BE32-E72D297353CC}">
              <c16:uniqueId val="{00000006-B201-7948-BAA8-D20DE77F04F4}"/>
            </c:ext>
          </c:extLst>
        </c:ser>
        <c:dLbls>
          <c:showLegendKey val="0"/>
          <c:showVal val="0"/>
          <c:showCatName val="0"/>
          <c:showSerName val="0"/>
          <c:showPercent val="0"/>
          <c:showBubbleSize val="0"/>
          <c:showLeaderLines val="1"/>
        </c:dLbls>
      </c:pie3DChart>
    </c:plotArea>
    <c:legend>
      <c:legendPos val="r"/>
      <c:overlay val="0"/>
      <c:txPr>
        <a:bodyPr/>
        <a:lstStyle/>
        <a:p>
          <a:pPr lvl="0">
            <a:defRPr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4" name="Chart 4" title="Gráfico">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D16">
  <tableColumns count="4">
    <tableColumn id="1" xr3:uid="{00000000-0010-0000-0000-000001000000}" name="No."/>
    <tableColumn id="2" xr3:uid="{00000000-0010-0000-0000-000002000000}" name="Pregunta"/>
    <tableColumn id="3" xr3:uid="{00000000-0010-0000-0000-000003000000}" name="SI"/>
    <tableColumn id="4" xr3:uid="{00000000-0010-0000-0000-000004000000}" name="NO "/>
  </tableColumns>
  <tableStyleInfo name="MODELO LISTA DE COMPROBACION - -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A7:D16">
  <tableColumns count="4">
    <tableColumn id="1" xr3:uid="{00000000-0010-0000-0900-000001000000}" name="No."/>
    <tableColumn id="2" xr3:uid="{00000000-0010-0000-0900-000002000000}" name="Pregunta"/>
    <tableColumn id="3" xr3:uid="{00000000-0010-0000-0900-000003000000}" name="SI"/>
    <tableColumn id="4" xr3:uid="{00000000-0010-0000-0900-000004000000}" name="NO "/>
  </tableColumns>
  <tableStyleInfo name="Hoja 1-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A21:D26">
  <tableColumns count="4">
    <tableColumn id="1" xr3:uid="{00000000-0010-0000-0A00-000001000000}" name="No."/>
    <tableColumn id="2" xr3:uid="{00000000-0010-0000-0A00-000002000000}" name="Pregunta"/>
    <tableColumn id="3" xr3:uid="{00000000-0010-0000-0A00-000003000000}" name="SI"/>
    <tableColumn id="4" xr3:uid="{00000000-0010-0000-0A00-000004000000}" name="NO "/>
  </tableColumns>
  <tableStyleInfo name="Hoja 1-style 2"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A31:D34">
  <tableColumns count="4">
    <tableColumn id="1" xr3:uid="{00000000-0010-0000-0B00-000001000000}" name="No."/>
    <tableColumn id="2" xr3:uid="{00000000-0010-0000-0B00-000002000000}" name="Pregunta"/>
    <tableColumn id="3" xr3:uid="{00000000-0010-0000-0B00-000003000000}" name="SI"/>
    <tableColumn id="4" xr3:uid="{00000000-0010-0000-0B00-000004000000}" name="NO "/>
  </tableColumns>
  <tableStyleInfo name="Hoja 1-style 3"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1:D26">
  <tableColumns count="4">
    <tableColumn id="1" xr3:uid="{00000000-0010-0000-0100-000001000000}" name="No."/>
    <tableColumn id="2" xr3:uid="{00000000-0010-0000-0100-000002000000}" name="Pregunta"/>
    <tableColumn id="3" xr3:uid="{00000000-0010-0000-0100-000003000000}" name="SI"/>
    <tableColumn id="4" xr3:uid="{00000000-0010-0000-0100-000004000000}" name="NO "/>
  </tableColumns>
  <tableStyleInfo name="MODELO LISTA DE COMPROBACION - -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31:D34">
  <tableColumns count="4">
    <tableColumn id="1" xr3:uid="{00000000-0010-0000-0200-000001000000}" name="No."/>
    <tableColumn id="2" xr3:uid="{00000000-0010-0000-0200-000002000000}" name="Pregunta"/>
    <tableColumn id="3" xr3:uid="{00000000-0010-0000-0200-000003000000}" name="SI"/>
    <tableColumn id="4" xr3:uid="{00000000-0010-0000-0200-000004000000}" name="NO "/>
  </tableColumns>
  <tableStyleInfo name="MODELO LISTA DE COMPROBACION - -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D16">
  <tableColumns count="4">
    <tableColumn id="1" xr3:uid="{00000000-0010-0000-0300-000001000000}" name="No."/>
    <tableColumn id="2" xr3:uid="{00000000-0010-0000-0300-000002000000}" name="Pregunta"/>
    <tableColumn id="3" xr3:uid="{00000000-0010-0000-0300-000003000000}" name="SI"/>
    <tableColumn id="4" xr3:uid="{00000000-0010-0000-0300-000004000000}" name="NO "/>
  </tableColumns>
  <tableStyleInfo name="MODELO DE LISTA DE COMPROBACIO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21:D26">
  <tableColumns count="4">
    <tableColumn id="1" xr3:uid="{00000000-0010-0000-0400-000001000000}" name="No."/>
    <tableColumn id="2" xr3:uid="{00000000-0010-0000-0400-000002000000}" name="Pregunta"/>
    <tableColumn id="3" xr3:uid="{00000000-0010-0000-0400-000003000000}" name="SI"/>
    <tableColumn id="4" xr3:uid="{00000000-0010-0000-0400-000004000000}" name="NO "/>
  </tableColumns>
  <tableStyleInfo name="MODELO DE LISTA DE COMPROBACIO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31:D34">
  <tableColumns count="4">
    <tableColumn id="1" xr3:uid="{00000000-0010-0000-0500-000001000000}" name="No."/>
    <tableColumn id="2" xr3:uid="{00000000-0010-0000-0500-000002000000}" name="Pregunta"/>
    <tableColumn id="3" xr3:uid="{00000000-0010-0000-0500-000003000000}" name="SI"/>
    <tableColumn id="4" xr3:uid="{00000000-0010-0000-0500-000004000000}" name="NO "/>
  </tableColumns>
  <tableStyleInfo name="MODELO DE LISTA DE COMPROBACION-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7:D16">
  <tableColumns count="4">
    <tableColumn id="1" xr3:uid="{00000000-0010-0000-0600-000001000000}" name="No."/>
    <tableColumn id="2" xr3:uid="{00000000-0010-0000-0600-000002000000}" name="Pregunta"/>
    <tableColumn id="3" xr3:uid="{00000000-0010-0000-0600-000003000000}" name="SI"/>
    <tableColumn id="4" xr3:uid="{00000000-0010-0000-0600-000004000000}" name="NO "/>
  </tableColumns>
  <tableStyleInfo name=" MODELO DE LISTA DE COMPROBACIO-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21:D26">
  <tableColumns count="4">
    <tableColumn id="1" xr3:uid="{00000000-0010-0000-0700-000001000000}" name="No."/>
    <tableColumn id="2" xr3:uid="{00000000-0010-0000-0700-000002000000}" name="Pregunta"/>
    <tableColumn id="3" xr3:uid="{00000000-0010-0000-0700-000003000000}" name="SI"/>
    <tableColumn id="4" xr3:uid="{00000000-0010-0000-0700-000004000000}" name="NO "/>
  </tableColumns>
  <tableStyleInfo name=" MODELO DE LISTA DE COMPROBACIO-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31:D34">
  <tableColumns count="4">
    <tableColumn id="1" xr3:uid="{00000000-0010-0000-0800-000001000000}" name="No."/>
    <tableColumn id="2" xr3:uid="{00000000-0010-0000-0800-000002000000}" name="Pregunta"/>
    <tableColumn id="3" xr3:uid="{00000000-0010-0000-0800-000003000000}" name="SI"/>
    <tableColumn id="4" xr3:uid="{00000000-0010-0000-0800-000004000000}" name="NO "/>
  </tableColumns>
  <tableStyleInfo name=" MODELO DE LISTA DE COMPROBACIO-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drawing" Target="../drawings/drawing1.xml"/><Relationship Id="rId6" Type="http://schemas.openxmlformats.org/officeDocument/2006/relationships/comments" Target="../comments2.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6" Type="http://schemas.openxmlformats.org/officeDocument/2006/relationships/comments" Target="../comments3.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4.vml"/><Relationship Id="rId1" Type="http://schemas.openxmlformats.org/officeDocument/2006/relationships/drawing" Target="../drawings/drawing3.xml"/><Relationship Id="rId6" Type="http://schemas.openxmlformats.org/officeDocument/2006/relationships/comments" Target="../comments4.xml"/><Relationship Id="rId5" Type="http://schemas.openxmlformats.org/officeDocument/2006/relationships/table" Target="../tables/table9.xm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5.vml"/><Relationship Id="rId1" Type="http://schemas.openxmlformats.org/officeDocument/2006/relationships/drawing" Target="../drawings/drawing4.xml"/><Relationship Id="rId6" Type="http://schemas.openxmlformats.org/officeDocument/2006/relationships/comments" Target="../comments5.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000"/>
  <sheetViews>
    <sheetView showGridLines="0" topLeftCell="B14" workbookViewId="0"/>
  </sheetViews>
  <sheetFormatPr baseColWidth="10" defaultColWidth="14.5" defaultRowHeight="15" customHeight="1" x14ac:dyDescent="0.2"/>
  <cols>
    <col min="1" max="2" width="4.5" customWidth="1"/>
    <col min="3" max="3" width="3.6640625" customWidth="1"/>
    <col min="4" max="4" width="34.83203125" customWidth="1"/>
    <col min="5" max="5" width="9.6640625" customWidth="1"/>
    <col min="6" max="6" width="42.6640625" customWidth="1"/>
    <col min="7" max="7" width="10.1640625" customWidth="1"/>
    <col min="8" max="8" width="4.6640625" hidden="1" customWidth="1"/>
    <col min="9" max="9" width="42.6640625" customWidth="1"/>
    <col min="10" max="10" width="9.83203125" customWidth="1"/>
    <col min="11" max="11" width="39.5" customWidth="1"/>
    <col min="12" max="12" width="12" customWidth="1"/>
    <col min="13" max="13" width="39.6640625" customWidth="1"/>
  </cols>
  <sheetData>
    <row r="1" spans="2:13" ht="14.25" customHeight="1" x14ac:dyDescent="0.2">
      <c r="C1" s="1"/>
    </row>
    <row r="2" spans="2:13" ht="14.25" customHeight="1" x14ac:dyDescent="0.2">
      <c r="C2" s="1"/>
    </row>
    <row r="3" spans="2:13" ht="30" customHeight="1" x14ac:dyDescent="0.2">
      <c r="C3" s="50" t="s">
        <v>0</v>
      </c>
      <c r="D3" s="51"/>
      <c r="E3" s="51"/>
      <c r="F3" s="51"/>
      <c r="G3" s="51"/>
      <c r="H3" s="51"/>
      <c r="I3" s="51"/>
      <c r="J3" s="51"/>
      <c r="K3" s="51"/>
    </row>
    <row r="4" spans="2:13" ht="30" customHeight="1" x14ac:dyDescent="0.2">
      <c r="C4" s="51"/>
      <c r="D4" s="51"/>
      <c r="E4" s="51"/>
      <c r="F4" s="51"/>
      <c r="G4" s="51"/>
      <c r="H4" s="51"/>
      <c r="I4" s="51"/>
      <c r="J4" s="51"/>
      <c r="K4" s="51"/>
    </row>
    <row r="5" spans="2:13" ht="30" customHeight="1" x14ac:dyDescent="0.2">
      <c r="C5" s="2"/>
      <c r="D5" s="3" t="s">
        <v>1</v>
      </c>
      <c r="E5" s="52" t="s">
        <v>2</v>
      </c>
      <c r="F5" s="51"/>
      <c r="G5" s="51"/>
      <c r="H5" s="51"/>
      <c r="I5" s="51"/>
      <c r="J5" s="51"/>
      <c r="K5" s="51"/>
    </row>
    <row r="6" spans="2:13" ht="55.5" customHeight="1" x14ac:dyDescent="0.2">
      <c r="C6" s="1"/>
      <c r="F6" s="53" t="s">
        <v>3</v>
      </c>
      <c r="G6" s="54"/>
      <c r="H6" s="54"/>
      <c r="I6" s="54"/>
      <c r="J6" s="54"/>
      <c r="K6" s="54"/>
      <c r="L6" s="54"/>
      <c r="M6" s="55"/>
    </row>
    <row r="7" spans="2:13" ht="45" customHeight="1" x14ac:dyDescent="0.2">
      <c r="B7" s="49" t="s">
        <v>4</v>
      </c>
      <c r="C7" s="56" t="s">
        <v>5</v>
      </c>
      <c r="D7" s="57"/>
      <c r="E7" s="47" t="s">
        <v>6</v>
      </c>
      <c r="F7" s="49" t="s">
        <v>7</v>
      </c>
      <c r="G7" s="47" t="s">
        <v>6</v>
      </c>
      <c r="H7" s="4">
        <v>100</v>
      </c>
      <c r="I7" s="49" t="s">
        <v>8</v>
      </c>
      <c r="J7" s="47" t="s">
        <v>6</v>
      </c>
      <c r="K7" s="49" t="s">
        <v>9</v>
      </c>
      <c r="L7" s="47" t="s">
        <v>6</v>
      </c>
      <c r="M7" s="49" t="s">
        <v>10</v>
      </c>
    </row>
    <row r="8" spans="2:13" ht="60" customHeight="1" x14ac:dyDescent="0.2">
      <c r="B8" s="48"/>
      <c r="C8" s="58"/>
      <c r="D8" s="59"/>
      <c r="E8" s="48"/>
      <c r="F8" s="48"/>
      <c r="G8" s="48"/>
      <c r="H8" s="4">
        <v>0</v>
      </c>
      <c r="I8" s="48"/>
      <c r="J8" s="48"/>
      <c r="K8" s="48"/>
      <c r="L8" s="48"/>
      <c r="M8" s="48"/>
    </row>
    <row r="9" spans="2:13" ht="72" customHeight="1" x14ac:dyDescent="0.2">
      <c r="B9" s="5">
        <v>1</v>
      </c>
      <c r="C9" s="60" t="s">
        <v>11</v>
      </c>
      <c r="D9" s="55"/>
      <c r="E9" s="6" t="s">
        <v>12</v>
      </c>
      <c r="F9" s="7" t="s">
        <v>13</v>
      </c>
      <c r="G9" s="6" t="s">
        <v>12</v>
      </c>
      <c r="H9" s="8">
        <v>1</v>
      </c>
      <c r="I9" s="9" t="s">
        <v>14</v>
      </c>
      <c r="J9" s="6" t="s">
        <v>12</v>
      </c>
      <c r="K9" s="9" t="s">
        <v>14</v>
      </c>
      <c r="L9" s="6" t="s">
        <v>12</v>
      </c>
      <c r="M9" s="9" t="s">
        <v>14</v>
      </c>
    </row>
    <row r="10" spans="2:13" ht="80.25" customHeight="1" x14ac:dyDescent="0.2">
      <c r="B10" s="5">
        <v>2</v>
      </c>
      <c r="C10" s="60" t="s">
        <v>15</v>
      </c>
      <c r="D10" s="55"/>
      <c r="E10" s="6" t="s">
        <v>12</v>
      </c>
      <c r="F10" s="10" t="s">
        <v>16</v>
      </c>
      <c r="G10" s="6" t="s">
        <v>12</v>
      </c>
      <c r="I10" s="10" t="s">
        <v>17</v>
      </c>
      <c r="J10" s="6" t="s">
        <v>12</v>
      </c>
      <c r="K10" s="10" t="s">
        <v>18</v>
      </c>
      <c r="L10" s="6" t="s">
        <v>12</v>
      </c>
      <c r="M10" s="10" t="s">
        <v>19</v>
      </c>
    </row>
    <row r="11" spans="2:13" ht="121.5" customHeight="1" x14ac:dyDescent="0.2">
      <c r="B11" s="5">
        <v>3</v>
      </c>
      <c r="C11" s="60" t="s">
        <v>20</v>
      </c>
      <c r="D11" s="55"/>
      <c r="E11" s="6" t="s">
        <v>12</v>
      </c>
      <c r="F11" s="10" t="s">
        <v>21</v>
      </c>
      <c r="G11" s="6" t="s">
        <v>12</v>
      </c>
      <c r="I11" s="10" t="s">
        <v>22</v>
      </c>
      <c r="J11" s="11" t="s">
        <v>12</v>
      </c>
      <c r="K11" s="10" t="s">
        <v>23</v>
      </c>
      <c r="L11" s="6" t="s">
        <v>12</v>
      </c>
      <c r="M11" s="10" t="s">
        <v>24</v>
      </c>
    </row>
    <row r="12" spans="2:13" ht="96.75" customHeight="1" x14ac:dyDescent="0.2">
      <c r="B12" s="5">
        <v>4</v>
      </c>
      <c r="C12" s="61" t="s">
        <v>25</v>
      </c>
      <c r="D12" s="55"/>
      <c r="E12" s="6" t="s">
        <v>12</v>
      </c>
      <c r="F12" s="12" t="s">
        <v>26</v>
      </c>
      <c r="G12" s="13" t="s">
        <v>27</v>
      </c>
      <c r="I12" s="12" t="s">
        <v>28</v>
      </c>
      <c r="J12" s="6" t="s">
        <v>12</v>
      </c>
      <c r="K12" s="12" t="s">
        <v>26</v>
      </c>
      <c r="L12" s="6" t="s">
        <v>12</v>
      </c>
      <c r="M12" s="12" t="s">
        <v>26</v>
      </c>
    </row>
    <row r="13" spans="2:13" ht="136.5" customHeight="1" x14ac:dyDescent="0.2">
      <c r="B13" s="5">
        <v>5</v>
      </c>
      <c r="C13" s="60" t="s">
        <v>29</v>
      </c>
      <c r="D13" s="55"/>
      <c r="E13" s="6" t="s">
        <v>12</v>
      </c>
      <c r="F13" s="12" t="s">
        <v>30</v>
      </c>
      <c r="G13" s="6" t="s">
        <v>12</v>
      </c>
      <c r="I13" s="12" t="s">
        <v>31</v>
      </c>
      <c r="J13" s="6" t="s">
        <v>12</v>
      </c>
      <c r="K13" s="12" t="s">
        <v>32</v>
      </c>
      <c r="L13" s="6" t="s">
        <v>12</v>
      </c>
      <c r="M13" s="12" t="s">
        <v>33</v>
      </c>
    </row>
    <row r="14" spans="2:13" ht="135" customHeight="1" x14ac:dyDescent="0.2">
      <c r="B14" s="5">
        <v>6</v>
      </c>
      <c r="C14" s="61" t="s">
        <v>34</v>
      </c>
      <c r="D14" s="55"/>
      <c r="E14" s="6" t="s">
        <v>12</v>
      </c>
      <c r="F14" s="12" t="s">
        <v>35</v>
      </c>
      <c r="G14" s="13" t="s">
        <v>27</v>
      </c>
      <c r="I14" s="12" t="s">
        <v>36</v>
      </c>
      <c r="J14" s="6" t="s">
        <v>12</v>
      </c>
      <c r="K14" s="12" t="s">
        <v>37</v>
      </c>
      <c r="L14" s="6" t="s">
        <v>12</v>
      </c>
      <c r="M14" s="12" t="s">
        <v>38</v>
      </c>
    </row>
    <row r="15" spans="2:13" ht="75" customHeight="1" x14ac:dyDescent="0.2">
      <c r="B15" s="5">
        <v>7</v>
      </c>
      <c r="C15" s="60" t="s">
        <v>39</v>
      </c>
      <c r="D15" s="55"/>
      <c r="E15" s="13" t="s">
        <v>27</v>
      </c>
      <c r="F15" s="12" t="s">
        <v>40</v>
      </c>
      <c r="G15" s="13" t="s">
        <v>27</v>
      </c>
      <c r="I15" s="12" t="s">
        <v>40</v>
      </c>
      <c r="J15" s="14" t="s">
        <v>27</v>
      </c>
      <c r="K15" s="12" t="s">
        <v>40</v>
      </c>
      <c r="L15" s="13" t="s">
        <v>27</v>
      </c>
      <c r="M15" s="12" t="s">
        <v>40</v>
      </c>
    </row>
    <row r="16" spans="2:13" ht="84.75" customHeight="1" x14ac:dyDescent="0.2">
      <c r="B16" s="5">
        <v>8</v>
      </c>
      <c r="C16" s="60" t="s">
        <v>41</v>
      </c>
      <c r="D16" s="55"/>
      <c r="E16" s="6" t="s">
        <v>12</v>
      </c>
      <c r="F16" s="12" t="s">
        <v>42</v>
      </c>
      <c r="G16" s="6" t="s">
        <v>12</v>
      </c>
      <c r="I16" s="12" t="s">
        <v>42</v>
      </c>
      <c r="J16" s="6" t="s">
        <v>12</v>
      </c>
      <c r="K16" s="12" t="s">
        <v>42</v>
      </c>
      <c r="L16" s="6" t="s">
        <v>12</v>
      </c>
      <c r="M16" s="12" t="s">
        <v>42</v>
      </c>
    </row>
    <row r="17" spans="2:13" ht="76.5" customHeight="1" x14ac:dyDescent="0.2">
      <c r="B17" s="5">
        <v>9</v>
      </c>
      <c r="C17" s="60" t="s">
        <v>43</v>
      </c>
      <c r="D17" s="55"/>
      <c r="E17" s="13" t="s">
        <v>27</v>
      </c>
      <c r="F17" s="15" t="s">
        <v>44</v>
      </c>
      <c r="G17" s="13" t="s">
        <v>27</v>
      </c>
      <c r="I17" s="15" t="s">
        <v>44</v>
      </c>
      <c r="J17" s="13" t="s">
        <v>27</v>
      </c>
      <c r="K17" s="15" t="s">
        <v>44</v>
      </c>
      <c r="L17" s="13" t="s">
        <v>27</v>
      </c>
      <c r="M17" s="15" t="s">
        <v>44</v>
      </c>
    </row>
    <row r="18" spans="2:13" ht="86.25" customHeight="1" x14ac:dyDescent="0.2">
      <c r="B18" s="5">
        <v>10</v>
      </c>
      <c r="C18" s="60" t="s">
        <v>45</v>
      </c>
      <c r="D18" s="55"/>
      <c r="E18" s="6" t="s">
        <v>12</v>
      </c>
      <c r="F18" s="12" t="s">
        <v>46</v>
      </c>
      <c r="G18" s="6" t="s">
        <v>12</v>
      </c>
      <c r="I18" s="12" t="s">
        <v>47</v>
      </c>
      <c r="J18" s="6" t="s">
        <v>12</v>
      </c>
      <c r="K18" s="12" t="s">
        <v>48</v>
      </c>
      <c r="L18" s="6" t="s">
        <v>12</v>
      </c>
      <c r="M18" s="12" t="s">
        <v>47</v>
      </c>
    </row>
    <row r="19" spans="2:13" ht="87" customHeight="1" x14ac:dyDescent="0.2">
      <c r="B19" s="5">
        <v>11</v>
      </c>
      <c r="C19" s="60" t="s">
        <v>49</v>
      </c>
      <c r="D19" s="55"/>
      <c r="E19" s="6" t="s">
        <v>12</v>
      </c>
      <c r="F19" s="12" t="s">
        <v>50</v>
      </c>
      <c r="G19" s="6" t="s">
        <v>12</v>
      </c>
      <c r="I19" s="12" t="s">
        <v>51</v>
      </c>
      <c r="J19" s="6" t="s">
        <v>12</v>
      </c>
      <c r="K19" s="12" t="s">
        <v>52</v>
      </c>
      <c r="L19" s="6" t="s">
        <v>12</v>
      </c>
      <c r="M19" s="12" t="s">
        <v>51</v>
      </c>
    </row>
    <row r="20" spans="2:13" ht="14.25" customHeight="1" x14ac:dyDescent="0.2">
      <c r="C20" s="1"/>
    </row>
    <row r="21" spans="2:13" ht="14.25" customHeight="1" x14ac:dyDescent="0.2">
      <c r="C21" s="1"/>
    </row>
    <row r="22" spans="2:13" ht="14.25" customHeight="1" x14ac:dyDescent="0.2">
      <c r="C22" s="1"/>
    </row>
    <row r="23" spans="2:13" ht="14.25" customHeight="1" x14ac:dyDescent="0.2">
      <c r="C23" s="1"/>
    </row>
    <row r="24" spans="2:13" ht="14.25" customHeight="1" x14ac:dyDescent="0.2">
      <c r="C24" s="1"/>
    </row>
    <row r="25" spans="2:13" ht="14.25" customHeight="1" x14ac:dyDescent="0.2">
      <c r="C25" s="1"/>
    </row>
    <row r="26" spans="2:13" ht="14.25" customHeight="1" x14ac:dyDescent="0.2">
      <c r="C26" s="1"/>
    </row>
    <row r="27" spans="2:13" ht="14.25" customHeight="1" x14ac:dyDescent="0.2">
      <c r="C27" s="1"/>
    </row>
    <row r="28" spans="2:13" ht="14.25" customHeight="1" x14ac:dyDescent="0.2">
      <c r="C28" s="1"/>
    </row>
    <row r="29" spans="2:13" ht="14.25" customHeight="1" x14ac:dyDescent="0.2">
      <c r="C29" s="1"/>
    </row>
    <row r="30" spans="2:13" ht="14.25" customHeight="1" x14ac:dyDescent="0.2">
      <c r="C30" s="1"/>
    </row>
    <row r="31" spans="2:13" ht="14.25" customHeight="1" x14ac:dyDescent="0.2">
      <c r="C31" s="1"/>
    </row>
    <row r="32" spans="2:13" ht="14.25" customHeight="1" x14ac:dyDescent="0.2">
      <c r="C32" s="1"/>
    </row>
    <row r="33" spans="3:3" ht="14.25" customHeight="1" x14ac:dyDescent="0.2">
      <c r="C33" s="1"/>
    </row>
    <row r="34" spans="3:3" ht="14.25" customHeight="1" x14ac:dyDescent="0.2">
      <c r="C34" s="1"/>
    </row>
    <row r="35" spans="3:3" ht="14.25" customHeight="1" x14ac:dyDescent="0.2">
      <c r="C35" s="1"/>
    </row>
    <row r="36" spans="3:3" ht="14.25" customHeight="1" x14ac:dyDescent="0.2">
      <c r="C36" s="1"/>
    </row>
    <row r="37" spans="3:3" ht="14.25" customHeight="1" x14ac:dyDescent="0.2">
      <c r="C37" s="1"/>
    </row>
    <row r="38" spans="3:3" ht="14.25" customHeight="1" x14ac:dyDescent="0.2">
      <c r="C38" s="1"/>
    </row>
    <row r="39" spans="3:3" ht="14.25" customHeight="1" x14ac:dyDescent="0.2">
      <c r="C39" s="1"/>
    </row>
    <row r="40" spans="3:3" ht="14.25" customHeight="1" x14ac:dyDescent="0.2">
      <c r="C40" s="1"/>
    </row>
    <row r="41" spans="3:3" ht="14.25" customHeight="1" x14ac:dyDescent="0.2">
      <c r="C41" s="1"/>
    </row>
    <row r="42" spans="3:3" ht="14.25" customHeight="1" x14ac:dyDescent="0.2">
      <c r="C42" s="1"/>
    </row>
    <row r="43" spans="3:3" ht="14.25" customHeight="1" x14ac:dyDescent="0.2">
      <c r="C43" s="1"/>
    </row>
    <row r="44" spans="3:3" ht="14.25" customHeight="1" x14ac:dyDescent="0.2">
      <c r="C44" s="1"/>
    </row>
    <row r="45" spans="3:3" ht="14.25" customHeight="1" x14ac:dyDescent="0.2">
      <c r="C45" s="1"/>
    </row>
    <row r="46" spans="3:3" ht="14.25" customHeight="1" x14ac:dyDescent="0.2">
      <c r="C46" s="1"/>
    </row>
    <row r="47" spans="3:3" ht="14.25" customHeight="1" x14ac:dyDescent="0.2">
      <c r="C47" s="1"/>
    </row>
    <row r="48" spans="3:3" ht="14.25" customHeight="1" x14ac:dyDescent="0.2">
      <c r="C48" s="1"/>
    </row>
    <row r="49" spans="3:3" ht="14.25" customHeight="1" x14ac:dyDescent="0.2">
      <c r="C49" s="1"/>
    </row>
    <row r="50" spans="3:3" ht="14.25" customHeight="1" x14ac:dyDescent="0.2">
      <c r="C50" s="1"/>
    </row>
    <row r="51" spans="3:3" ht="14.25" customHeight="1" x14ac:dyDescent="0.2">
      <c r="C51" s="1"/>
    </row>
    <row r="52" spans="3:3" ht="14.25" customHeight="1" x14ac:dyDescent="0.2">
      <c r="C52" s="1"/>
    </row>
    <row r="53" spans="3:3" ht="14.25" customHeight="1" x14ac:dyDescent="0.2">
      <c r="C53" s="1"/>
    </row>
    <row r="54" spans="3:3" ht="14.25" customHeight="1" x14ac:dyDescent="0.2">
      <c r="C54" s="1"/>
    </row>
    <row r="55" spans="3:3" ht="14.25" customHeight="1" x14ac:dyDescent="0.2">
      <c r="C55" s="1"/>
    </row>
    <row r="56" spans="3:3" ht="14.25" customHeight="1" x14ac:dyDescent="0.2">
      <c r="C56" s="1"/>
    </row>
    <row r="57" spans="3:3" ht="14.25" customHeight="1" x14ac:dyDescent="0.2">
      <c r="C57" s="1"/>
    </row>
    <row r="58" spans="3:3" ht="14.25" customHeight="1" x14ac:dyDescent="0.2">
      <c r="C58" s="1"/>
    </row>
    <row r="59" spans="3:3" ht="14.25" customHeight="1" x14ac:dyDescent="0.2">
      <c r="C59" s="1"/>
    </row>
    <row r="60" spans="3:3" ht="14.25" customHeight="1" x14ac:dyDescent="0.2">
      <c r="C60" s="1"/>
    </row>
    <row r="61" spans="3:3" ht="14.25" customHeight="1" x14ac:dyDescent="0.2">
      <c r="C61" s="1"/>
    </row>
    <row r="62" spans="3:3" ht="14.25" customHeight="1" x14ac:dyDescent="0.2">
      <c r="C62" s="1"/>
    </row>
    <row r="63" spans="3:3" ht="14.25" customHeight="1" x14ac:dyDescent="0.2">
      <c r="C63" s="1"/>
    </row>
    <row r="64" spans="3:3" ht="14.25" customHeight="1" x14ac:dyDescent="0.2">
      <c r="C64" s="1"/>
    </row>
    <row r="65" spans="3:3" ht="14.25" customHeight="1" x14ac:dyDescent="0.2">
      <c r="C65" s="1"/>
    </row>
    <row r="66" spans="3:3" ht="14.25" customHeight="1" x14ac:dyDescent="0.2">
      <c r="C66" s="1"/>
    </row>
    <row r="67" spans="3:3" ht="14.25" customHeight="1" x14ac:dyDescent="0.2">
      <c r="C67" s="1"/>
    </row>
    <row r="68" spans="3:3" ht="14.25" customHeight="1" x14ac:dyDescent="0.2">
      <c r="C68" s="1"/>
    </row>
    <row r="69" spans="3:3" ht="14.25" customHeight="1" x14ac:dyDescent="0.2">
      <c r="C69" s="1"/>
    </row>
    <row r="70" spans="3:3" ht="14.25" customHeight="1" x14ac:dyDescent="0.2">
      <c r="C70" s="1"/>
    </row>
    <row r="71" spans="3:3" ht="14.25" customHeight="1" x14ac:dyDescent="0.2">
      <c r="C71" s="1"/>
    </row>
    <row r="72" spans="3:3" ht="14.25" customHeight="1" x14ac:dyDescent="0.2">
      <c r="C72" s="1"/>
    </row>
    <row r="73" spans="3:3" ht="14.25" customHeight="1" x14ac:dyDescent="0.2">
      <c r="C73" s="1"/>
    </row>
    <row r="74" spans="3:3" ht="14.25" customHeight="1" x14ac:dyDescent="0.2">
      <c r="C74" s="1"/>
    </row>
    <row r="75" spans="3:3" ht="14.25" customHeight="1" x14ac:dyDescent="0.2">
      <c r="C75" s="1"/>
    </row>
    <row r="76" spans="3:3" ht="14.25" customHeight="1" x14ac:dyDescent="0.2">
      <c r="C76" s="1"/>
    </row>
    <row r="77" spans="3:3" ht="14.25" customHeight="1" x14ac:dyDescent="0.2">
      <c r="C77" s="1"/>
    </row>
    <row r="78" spans="3:3" ht="14.25" customHeight="1" x14ac:dyDescent="0.2">
      <c r="C78" s="1"/>
    </row>
    <row r="79" spans="3:3" ht="14.25" customHeight="1" x14ac:dyDescent="0.2">
      <c r="C79" s="1"/>
    </row>
    <row r="80" spans="3:3" ht="14.25" customHeight="1" x14ac:dyDescent="0.2">
      <c r="C80" s="1"/>
    </row>
    <row r="81" spans="3:3" ht="14.25" customHeight="1" x14ac:dyDescent="0.2">
      <c r="C81" s="1"/>
    </row>
    <row r="82" spans="3:3" ht="14.25" customHeight="1" x14ac:dyDescent="0.2">
      <c r="C82" s="1"/>
    </row>
    <row r="83" spans="3:3" ht="14.25" customHeight="1" x14ac:dyDescent="0.2">
      <c r="C83" s="1"/>
    </row>
    <row r="84" spans="3:3" ht="14.25" customHeight="1" x14ac:dyDescent="0.2">
      <c r="C84" s="1"/>
    </row>
    <row r="85" spans="3:3" ht="14.25" customHeight="1" x14ac:dyDescent="0.2">
      <c r="C85" s="1"/>
    </row>
    <row r="86" spans="3:3" ht="14.25" customHeight="1" x14ac:dyDescent="0.2">
      <c r="C86" s="1"/>
    </row>
    <row r="87" spans="3:3" ht="14.25" customHeight="1" x14ac:dyDescent="0.2">
      <c r="C87" s="1"/>
    </row>
    <row r="88" spans="3:3" ht="14.25" customHeight="1" x14ac:dyDescent="0.2">
      <c r="C88" s="1"/>
    </row>
    <row r="89" spans="3:3" ht="14.25" customHeight="1" x14ac:dyDescent="0.2">
      <c r="C89" s="1"/>
    </row>
    <row r="90" spans="3:3" ht="14.25" customHeight="1" x14ac:dyDescent="0.2">
      <c r="C90" s="1"/>
    </row>
    <row r="91" spans="3:3" ht="14.25" customHeight="1" x14ac:dyDescent="0.2">
      <c r="C91" s="1"/>
    </row>
    <row r="92" spans="3:3" ht="14.25" customHeight="1" x14ac:dyDescent="0.2">
      <c r="C92" s="1"/>
    </row>
    <row r="93" spans="3:3" ht="14.25" customHeight="1" x14ac:dyDescent="0.2">
      <c r="C93" s="1"/>
    </row>
    <row r="94" spans="3:3" ht="14.25" customHeight="1" x14ac:dyDescent="0.2">
      <c r="C94" s="1"/>
    </row>
    <row r="95" spans="3:3" ht="14.25" customHeight="1" x14ac:dyDescent="0.2">
      <c r="C95" s="1"/>
    </row>
    <row r="96" spans="3:3" ht="14.25" customHeight="1" x14ac:dyDescent="0.2">
      <c r="C96" s="1"/>
    </row>
    <row r="97" spans="3:3" ht="14.25" customHeight="1" x14ac:dyDescent="0.2">
      <c r="C97" s="1"/>
    </row>
    <row r="98" spans="3:3" ht="14.25" customHeight="1" x14ac:dyDescent="0.2">
      <c r="C98" s="1"/>
    </row>
    <row r="99" spans="3:3" ht="14.25" customHeight="1" x14ac:dyDescent="0.2">
      <c r="C99" s="1"/>
    </row>
    <row r="100" spans="3:3" ht="14.25" customHeight="1" x14ac:dyDescent="0.2">
      <c r="C100" s="1"/>
    </row>
    <row r="101" spans="3:3" ht="14.25" customHeight="1" x14ac:dyDescent="0.2">
      <c r="C101" s="1"/>
    </row>
    <row r="102" spans="3:3" ht="14.25" customHeight="1" x14ac:dyDescent="0.2">
      <c r="C102" s="1"/>
    </row>
    <row r="103" spans="3:3" ht="14.25" customHeight="1" x14ac:dyDescent="0.2">
      <c r="C103" s="1"/>
    </row>
    <row r="104" spans="3:3" ht="14.25" customHeight="1" x14ac:dyDescent="0.2">
      <c r="C104" s="1"/>
    </row>
    <row r="105" spans="3:3" ht="14.25" customHeight="1" x14ac:dyDescent="0.2">
      <c r="C105" s="1"/>
    </row>
    <row r="106" spans="3:3" ht="14.25" customHeight="1" x14ac:dyDescent="0.2">
      <c r="C106" s="1"/>
    </row>
    <row r="107" spans="3:3" ht="14.25" customHeight="1" x14ac:dyDescent="0.2">
      <c r="C107" s="1"/>
    </row>
    <row r="108" spans="3:3" ht="14.25" customHeight="1" x14ac:dyDescent="0.2">
      <c r="C108" s="1"/>
    </row>
    <row r="109" spans="3:3" ht="14.25" customHeight="1" x14ac:dyDescent="0.2">
      <c r="C109" s="1"/>
    </row>
    <row r="110" spans="3:3" ht="14.25" customHeight="1" x14ac:dyDescent="0.2">
      <c r="C110" s="1"/>
    </row>
    <row r="111" spans="3:3" ht="14.25" customHeight="1" x14ac:dyDescent="0.2">
      <c r="C111" s="1"/>
    </row>
    <row r="112" spans="3:3" ht="14.25" customHeight="1" x14ac:dyDescent="0.2">
      <c r="C112" s="1"/>
    </row>
    <row r="113" spans="3:3" ht="14.25" customHeight="1" x14ac:dyDescent="0.2">
      <c r="C113" s="1"/>
    </row>
    <row r="114" spans="3:3" ht="14.25" customHeight="1" x14ac:dyDescent="0.2">
      <c r="C114" s="1"/>
    </row>
    <row r="115" spans="3:3" ht="14.25" customHeight="1" x14ac:dyDescent="0.2">
      <c r="C115" s="1"/>
    </row>
    <row r="116" spans="3:3" ht="14.25" customHeight="1" x14ac:dyDescent="0.2">
      <c r="C116" s="1"/>
    </row>
    <row r="117" spans="3:3" ht="14.25" customHeight="1" x14ac:dyDescent="0.2">
      <c r="C117" s="1"/>
    </row>
    <row r="118" spans="3:3" ht="14.25" customHeight="1" x14ac:dyDescent="0.2">
      <c r="C118" s="1"/>
    </row>
    <row r="119" spans="3:3" ht="14.25" customHeight="1" x14ac:dyDescent="0.2">
      <c r="C119" s="1"/>
    </row>
    <row r="120" spans="3:3" ht="14.25" customHeight="1" x14ac:dyDescent="0.2">
      <c r="C120" s="1"/>
    </row>
    <row r="121" spans="3:3" ht="14.25" customHeight="1" x14ac:dyDescent="0.2">
      <c r="C121" s="1"/>
    </row>
    <row r="122" spans="3:3" ht="14.25" customHeight="1" x14ac:dyDescent="0.2">
      <c r="C122" s="1"/>
    </row>
    <row r="123" spans="3:3" ht="14.25" customHeight="1" x14ac:dyDescent="0.2">
      <c r="C123" s="1"/>
    </row>
    <row r="124" spans="3:3" ht="14.25" customHeight="1" x14ac:dyDescent="0.2">
      <c r="C124" s="1"/>
    </row>
    <row r="125" spans="3:3" ht="14.25" customHeight="1" x14ac:dyDescent="0.2">
      <c r="C125" s="1"/>
    </row>
    <row r="126" spans="3:3" ht="14.25" customHeight="1" x14ac:dyDescent="0.2">
      <c r="C126" s="1"/>
    </row>
    <row r="127" spans="3:3" ht="14.25" customHeight="1" x14ac:dyDescent="0.2">
      <c r="C127" s="1"/>
    </row>
    <row r="128" spans="3:3" ht="14.25" customHeight="1" x14ac:dyDescent="0.2">
      <c r="C128" s="1"/>
    </row>
    <row r="129" spans="3:3" ht="14.25" customHeight="1" x14ac:dyDescent="0.2">
      <c r="C129" s="1"/>
    </row>
    <row r="130" spans="3:3" ht="14.25" customHeight="1" x14ac:dyDescent="0.2">
      <c r="C130" s="1"/>
    </row>
    <row r="131" spans="3:3" ht="14.25" customHeight="1" x14ac:dyDescent="0.2">
      <c r="C131" s="1"/>
    </row>
    <row r="132" spans="3:3" ht="14.25" customHeight="1" x14ac:dyDescent="0.2">
      <c r="C132" s="1"/>
    </row>
    <row r="133" spans="3:3" ht="14.25" customHeight="1" x14ac:dyDescent="0.2">
      <c r="C133" s="1"/>
    </row>
    <row r="134" spans="3:3" ht="14.25" customHeight="1" x14ac:dyDescent="0.2">
      <c r="C134" s="1"/>
    </row>
    <row r="135" spans="3:3" ht="14.25" customHeight="1" x14ac:dyDescent="0.2">
      <c r="C135" s="1"/>
    </row>
    <row r="136" spans="3:3" ht="14.25" customHeight="1" x14ac:dyDescent="0.2">
      <c r="C136" s="1"/>
    </row>
    <row r="137" spans="3:3" ht="14.25" customHeight="1" x14ac:dyDescent="0.2">
      <c r="C137" s="1"/>
    </row>
    <row r="138" spans="3:3" ht="14.25" customHeight="1" x14ac:dyDescent="0.2">
      <c r="C138" s="1"/>
    </row>
    <row r="139" spans="3:3" ht="14.25" customHeight="1" x14ac:dyDescent="0.2">
      <c r="C139" s="1"/>
    </row>
    <row r="140" spans="3:3" ht="14.25" customHeight="1" x14ac:dyDescent="0.2">
      <c r="C140" s="1"/>
    </row>
    <row r="141" spans="3:3" ht="14.25" customHeight="1" x14ac:dyDescent="0.2">
      <c r="C141" s="1"/>
    </row>
    <row r="142" spans="3:3" ht="14.25" customHeight="1" x14ac:dyDescent="0.2">
      <c r="C142" s="1"/>
    </row>
    <row r="143" spans="3:3" ht="14.25" customHeight="1" x14ac:dyDescent="0.2">
      <c r="C143" s="1"/>
    </row>
    <row r="144" spans="3:3" ht="14.25" customHeight="1" x14ac:dyDescent="0.2">
      <c r="C144" s="1"/>
    </row>
    <row r="145" spans="3:3" ht="14.25" customHeight="1" x14ac:dyDescent="0.2">
      <c r="C145" s="1"/>
    </row>
    <row r="146" spans="3:3" ht="14.25" customHeight="1" x14ac:dyDescent="0.2">
      <c r="C146" s="1"/>
    </row>
    <row r="147" spans="3:3" ht="14.25" customHeight="1" x14ac:dyDescent="0.2">
      <c r="C147" s="1"/>
    </row>
    <row r="148" spans="3:3" ht="14.25" customHeight="1" x14ac:dyDescent="0.2">
      <c r="C148" s="1"/>
    </row>
    <row r="149" spans="3:3" ht="14.25" customHeight="1" x14ac:dyDescent="0.2">
      <c r="C149" s="1"/>
    </row>
    <row r="150" spans="3:3" ht="14.25" customHeight="1" x14ac:dyDescent="0.2">
      <c r="C150" s="1"/>
    </row>
    <row r="151" spans="3:3" ht="14.25" customHeight="1" x14ac:dyDescent="0.2">
      <c r="C151" s="1"/>
    </row>
    <row r="152" spans="3:3" ht="14.25" customHeight="1" x14ac:dyDescent="0.2">
      <c r="C152" s="1"/>
    </row>
    <row r="153" spans="3:3" ht="14.25" customHeight="1" x14ac:dyDescent="0.2">
      <c r="C153" s="1"/>
    </row>
    <row r="154" spans="3:3" ht="14.25" customHeight="1" x14ac:dyDescent="0.2">
      <c r="C154" s="1"/>
    </row>
    <row r="155" spans="3:3" ht="14.25" customHeight="1" x14ac:dyDescent="0.2">
      <c r="C155" s="1"/>
    </row>
    <row r="156" spans="3:3" ht="14.25" customHeight="1" x14ac:dyDescent="0.2">
      <c r="C156" s="1"/>
    </row>
    <row r="157" spans="3:3" ht="14.25" customHeight="1" x14ac:dyDescent="0.2">
      <c r="C157" s="1"/>
    </row>
    <row r="158" spans="3:3" ht="14.25" customHeight="1" x14ac:dyDescent="0.2">
      <c r="C158" s="1"/>
    </row>
    <row r="159" spans="3:3" ht="14.25" customHeight="1" x14ac:dyDescent="0.2">
      <c r="C159" s="1"/>
    </row>
    <row r="160" spans="3:3" ht="14.25" customHeight="1" x14ac:dyDescent="0.2">
      <c r="C160" s="1"/>
    </row>
    <row r="161" spans="3:3" ht="14.25" customHeight="1" x14ac:dyDescent="0.2">
      <c r="C161" s="1"/>
    </row>
    <row r="162" spans="3:3" ht="14.25" customHeight="1" x14ac:dyDescent="0.2">
      <c r="C162" s="1"/>
    </row>
    <row r="163" spans="3:3" ht="14.25" customHeight="1" x14ac:dyDescent="0.2">
      <c r="C163" s="1"/>
    </row>
    <row r="164" spans="3:3" ht="14.25" customHeight="1" x14ac:dyDescent="0.2">
      <c r="C164" s="1"/>
    </row>
    <row r="165" spans="3:3" ht="14.25" customHeight="1" x14ac:dyDescent="0.2">
      <c r="C165" s="1"/>
    </row>
    <row r="166" spans="3:3" ht="14.25" customHeight="1" x14ac:dyDescent="0.2">
      <c r="C166" s="1"/>
    </row>
    <row r="167" spans="3:3" ht="14.25" customHeight="1" x14ac:dyDescent="0.2">
      <c r="C167" s="1"/>
    </row>
    <row r="168" spans="3:3" ht="14.25" customHeight="1" x14ac:dyDescent="0.2">
      <c r="C168" s="1"/>
    </row>
    <row r="169" spans="3:3" ht="14.25" customHeight="1" x14ac:dyDescent="0.2">
      <c r="C169" s="1"/>
    </row>
    <row r="170" spans="3:3" ht="14.25" customHeight="1" x14ac:dyDescent="0.2">
      <c r="C170" s="1"/>
    </row>
    <row r="171" spans="3:3" ht="14.25" customHeight="1" x14ac:dyDescent="0.2">
      <c r="C171" s="1"/>
    </row>
    <row r="172" spans="3:3" ht="14.25" customHeight="1" x14ac:dyDescent="0.2">
      <c r="C172" s="1"/>
    </row>
    <row r="173" spans="3:3" ht="14.25" customHeight="1" x14ac:dyDescent="0.2">
      <c r="C173" s="1"/>
    </row>
    <row r="174" spans="3:3" ht="14.25" customHeight="1" x14ac:dyDescent="0.2">
      <c r="C174" s="1"/>
    </row>
    <row r="175" spans="3:3" ht="14.25" customHeight="1" x14ac:dyDescent="0.2">
      <c r="C175" s="1"/>
    </row>
    <row r="176" spans="3:3" ht="14.25" customHeight="1" x14ac:dyDescent="0.2">
      <c r="C176" s="1"/>
    </row>
    <row r="177" spans="3:3" ht="14.25" customHeight="1" x14ac:dyDescent="0.2">
      <c r="C177" s="1"/>
    </row>
    <row r="178" spans="3:3" ht="14.25" customHeight="1" x14ac:dyDescent="0.2">
      <c r="C178" s="1"/>
    </row>
    <row r="179" spans="3:3" ht="14.25" customHeight="1" x14ac:dyDescent="0.2">
      <c r="C179" s="1"/>
    </row>
    <row r="180" spans="3:3" ht="14.25" customHeight="1" x14ac:dyDescent="0.2">
      <c r="C180" s="1"/>
    </row>
    <row r="181" spans="3:3" ht="14.25" customHeight="1" x14ac:dyDescent="0.2">
      <c r="C181" s="1"/>
    </row>
    <row r="182" spans="3:3" ht="14.25" customHeight="1" x14ac:dyDescent="0.2">
      <c r="C182" s="1"/>
    </row>
    <row r="183" spans="3:3" ht="14.25" customHeight="1" x14ac:dyDescent="0.2">
      <c r="C183" s="1"/>
    </row>
    <row r="184" spans="3:3" ht="14.25" customHeight="1" x14ac:dyDescent="0.2">
      <c r="C184" s="1"/>
    </row>
    <row r="185" spans="3:3" ht="14.25" customHeight="1" x14ac:dyDescent="0.2">
      <c r="C185" s="1"/>
    </row>
    <row r="186" spans="3:3" ht="14.25" customHeight="1" x14ac:dyDescent="0.2">
      <c r="C186" s="1"/>
    </row>
    <row r="187" spans="3:3" ht="14.25" customHeight="1" x14ac:dyDescent="0.2">
      <c r="C187" s="1"/>
    </row>
    <row r="188" spans="3:3" ht="14.25" customHeight="1" x14ac:dyDescent="0.2">
      <c r="C188" s="1"/>
    </row>
    <row r="189" spans="3:3" ht="14.25" customHeight="1" x14ac:dyDescent="0.2">
      <c r="C189" s="1"/>
    </row>
    <row r="190" spans="3:3" ht="14.25" customHeight="1" x14ac:dyDescent="0.2">
      <c r="C190" s="1"/>
    </row>
    <row r="191" spans="3:3" ht="14.25" customHeight="1" x14ac:dyDescent="0.2">
      <c r="C191" s="1"/>
    </row>
    <row r="192" spans="3:3" ht="14.25" customHeight="1" x14ac:dyDescent="0.2">
      <c r="C192" s="1"/>
    </row>
    <row r="193" spans="3:3" ht="14.25" customHeight="1" x14ac:dyDescent="0.2">
      <c r="C193" s="1"/>
    </row>
    <row r="194" spans="3:3" ht="14.25" customHeight="1" x14ac:dyDescent="0.2">
      <c r="C194" s="1"/>
    </row>
    <row r="195" spans="3:3" ht="14.25" customHeight="1" x14ac:dyDescent="0.2">
      <c r="C195" s="1"/>
    </row>
    <row r="196" spans="3:3" ht="14.25" customHeight="1" x14ac:dyDescent="0.2">
      <c r="C196" s="1"/>
    </row>
    <row r="197" spans="3:3" ht="14.25" customHeight="1" x14ac:dyDescent="0.2">
      <c r="C197" s="1"/>
    </row>
    <row r="198" spans="3:3" ht="14.25" customHeight="1" x14ac:dyDescent="0.2">
      <c r="C198" s="1"/>
    </row>
    <row r="199" spans="3:3" ht="14.25" customHeight="1" x14ac:dyDescent="0.2">
      <c r="C199" s="1"/>
    </row>
    <row r="200" spans="3:3" ht="14.25" customHeight="1" x14ac:dyDescent="0.2">
      <c r="C200" s="1"/>
    </row>
    <row r="201" spans="3:3" ht="14.25" customHeight="1" x14ac:dyDescent="0.2">
      <c r="C201" s="1"/>
    </row>
    <row r="202" spans="3:3" ht="14.25" customHeight="1" x14ac:dyDescent="0.2">
      <c r="C202" s="1"/>
    </row>
    <row r="203" spans="3:3" ht="14.25" customHeight="1" x14ac:dyDescent="0.2">
      <c r="C203" s="1"/>
    </row>
    <row r="204" spans="3:3" ht="14.25" customHeight="1" x14ac:dyDescent="0.2">
      <c r="C204" s="1"/>
    </row>
    <row r="205" spans="3:3" ht="14.25" customHeight="1" x14ac:dyDescent="0.2">
      <c r="C205" s="1"/>
    </row>
    <row r="206" spans="3:3" ht="14.25" customHeight="1" x14ac:dyDescent="0.2">
      <c r="C206" s="1"/>
    </row>
    <row r="207" spans="3:3" ht="14.25" customHeight="1" x14ac:dyDescent="0.2">
      <c r="C207" s="1"/>
    </row>
    <row r="208" spans="3:3" ht="14.25" customHeight="1" x14ac:dyDescent="0.2">
      <c r="C208" s="1"/>
    </row>
    <row r="209" spans="3:3" ht="14.25" customHeight="1" x14ac:dyDescent="0.2">
      <c r="C209" s="1"/>
    </row>
    <row r="210" spans="3:3" ht="14.25" customHeight="1" x14ac:dyDescent="0.2">
      <c r="C210" s="1"/>
    </row>
    <row r="211" spans="3:3" ht="14.25" customHeight="1" x14ac:dyDescent="0.2">
      <c r="C211" s="1"/>
    </row>
    <row r="212" spans="3:3" ht="14.25" customHeight="1" x14ac:dyDescent="0.2">
      <c r="C212" s="1"/>
    </row>
    <row r="213" spans="3:3" ht="14.25" customHeight="1" x14ac:dyDescent="0.2">
      <c r="C213" s="1"/>
    </row>
    <row r="214" spans="3:3" ht="14.25" customHeight="1" x14ac:dyDescent="0.2">
      <c r="C214" s="1"/>
    </row>
    <row r="215" spans="3:3" ht="14.25" customHeight="1" x14ac:dyDescent="0.2">
      <c r="C215" s="1"/>
    </row>
    <row r="216" spans="3:3" ht="14.25" customHeight="1" x14ac:dyDescent="0.2">
      <c r="C216" s="1"/>
    </row>
    <row r="217" spans="3:3" ht="14.25" customHeight="1" x14ac:dyDescent="0.2">
      <c r="C217" s="1"/>
    </row>
    <row r="218" spans="3:3" ht="14.25" customHeight="1" x14ac:dyDescent="0.2">
      <c r="C218" s="1"/>
    </row>
    <row r="219" spans="3:3" ht="14.25" customHeight="1" x14ac:dyDescent="0.2">
      <c r="C219" s="1"/>
    </row>
    <row r="220" spans="3:3" ht="14.25" customHeight="1" x14ac:dyDescent="0.2">
      <c r="C220" s="1"/>
    </row>
    <row r="221" spans="3:3" ht="15.75" customHeight="1" x14ac:dyDescent="0.2"/>
    <row r="222" spans="3:3" ht="15.75" customHeight="1" x14ac:dyDescent="0.2"/>
    <row r="223" spans="3:3" ht="15.75" customHeight="1" x14ac:dyDescent="0.2"/>
    <row r="224" spans="3:3"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4">
    <mergeCell ref="C16:D16"/>
    <mergeCell ref="C17:D17"/>
    <mergeCell ref="C18:D18"/>
    <mergeCell ref="C19:D19"/>
    <mergeCell ref="C9:D9"/>
    <mergeCell ref="C10:D10"/>
    <mergeCell ref="C11:D11"/>
    <mergeCell ref="C12:D12"/>
    <mergeCell ref="C13:D13"/>
    <mergeCell ref="C14:D14"/>
    <mergeCell ref="C15:D15"/>
    <mergeCell ref="M7:M8"/>
    <mergeCell ref="C3:K4"/>
    <mergeCell ref="E5:K5"/>
    <mergeCell ref="F6:M6"/>
    <mergeCell ref="B7:B8"/>
    <mergeCell ref="C7:D8"/>
    <mergeCell ref="E7:E8"/>
    <mergeCell ref="F7:F8"/>
    <mergeCell ref="G7:G8"/>
    <mergeCell ref="I7:I8"/>
    <mergeCell ref="J7:J8"/>
    <mergeCell ref="K7:K8"/>
    <mergeCell ref="L7:L8"/>
  </mergeCells>
  <printOptions horizontalCentered="1" verticalCentered="1"/>
  <pageMargins left="0.47" right="0.70866141732283472" top="0.74803149606299213" bottom="0.74803149606299213" header="0" footer="0"/>
  <pageSetup paperSize="9" scale="56" orientation="landscape"/>
  <headerFooter>
    <oddFooter>&amp;LElaborado por: Ing Jenny A Ruiz R, Mónica  Gómez Docentes TC del Departamento de Ciencias de la  Computación IREB PROYECTO DE CHECK LIST  (CASO DE ESTUDIO ACADÉMICO)&amp;C&amp;P de &amp;R&amp;D</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x14ac:dyDescent="0.2"/>
  <cols>
    <col min="1" max="1" width="10.6640625" customWidth="1"/>
    <col min="2" max="2" width="34.5" customWidth="1"/>
    <col min="3" max="3" width="16.1640625" customWidth="1"/>
    <col min="4" max="24" width="10.6640625" customWidth="1"/>
  </cols>
  <sheetData>
    <row r="1" spans="1:26" ht="51" customHeight="1" x14ac:dyDescent="0.2">
      <c r="A1" s="16"/>
      <c r="B1" s="17" t="s">
        <v>1</v>
      </c>
      <c r="C1" s="65" t="s">
        <v>2</v>
      </c>
      <c r="D1" s="51"/>
      <c r="E1" s="16"/>
      <c r="F1" s="16"/>
      <c r="G1" s="16"/>
      <c r="H1" s="16"/>
      <c r="I1" s="16"/>
      <c r="J1" s="16"/>
      <c r="K1" s="16"/>
      <c r="L1" s="16"/>
      <c r="M1" s="16"/>
      <c r="N1" s="16"/>
      <c r="O1" s="16"/>
      <c r="P1" s="16"/>
      <c r="Q1" s="16"/>
      <c r="R1" s="16"/>
      <c r="S1" s="16"/>
      <c r="T1" s="16"/>
      <c r="U1" s="16"/>
      <c r="V1" s="16"/>
      <c r="W1" s="16"/>
      <c r="X1" s="16"/>
      <c r="Y1" s="16"/>
      <c r="Z1" s="16"/>
    </row>
    <row r="2" spans="1:26" ht="19" x14ac:dyDescent="0.25">
      <c r="B2" s="18" t="s">
        <v>53</v>
      </c>
      <c r="C2" s="66">
        <v>45946</v>
      </c>
      <c r="D2" s="51"/>
    </row>
    <row r="3" spans="1:26" ht="19" x14ac:dyDescent="0.25">
      <c r="B3" s="18" t="s">
        <v>54</v>
      </c>
      <c r="C3" s="67" t="s">
        <v>55</v>
      </c>
      <c r="D3" s="51"/>
    </row>
    <row r="4" spans="1:26" ht="19" x14ac:dyDescent="0.25">
      <c r="B4" s="18" t="s">
        <v>56</v>
      </c>
      <c r="C4" s="67" t="s">
        <v>7</v>
      </c>
      <c r="D4" s="51"/>
    </row>
    <row r="5" spans="1:26" ht="14.25" customHeight="1" x14ac:dyDescent="0.2"/>
    <row r="6" spans="1:26" ht="24" x14ac:dyDescent="0.2">
      <c r="A6" s="63" t="s">
        <v>57</v>
      </c>
      <c r="B6" s="51"/>
      <c r="C6" s="51"/>
      <c r="D6" s="51"/>
    </row>
    <row r="7" spans="1:26" ht="19" x14ac:dyDescent="0.2">
      <c r="A7" s="19" t="s">
        <v>58</v>
      </c>
      <c r="B7" s="20" t="s">
        <v>59</v>
      </c>
      <c r="C7" s="20" t="s">
        <v>60</v>
      </c>
      <c r="D7" s="21" t="s">
        <v>61</v>
      </c>
    </row>
    <row r="8" spans="1:26" ht="32" x14ac:dyDescent="0.2">
      <c r="A8" s="22">
        <v>1</v>
      </c>
      <c r="B8" s="23" t="s">
        <v>62</v>
      </c>
      <c r="C8" s="24" t="s">
        <v>63</v>
      </c>
      <c r="D8" s="25"/>
    </row>
    <row r="9" spans="1:26" ht="32" x14ac:dyDescent="0.2">
      <c r="A9" s="22">
        <v>2</v>
      </c>
      <c r="B9" s="23" t="s">
        <v>64</v>
      </c>
      <c r="C9" s="24" t="s">
        <v>63</v>
      </c>
      <c r="D9" s="25"/>
    </row>
    <row r="10" spans="1:26" ht="64" x14ac:dyDescent="0.2">
      <c r="A10" s="22">
        <v>3</v>
      </c>
      <c r="B10" s="23" t="s">
        <v>65</v>
      </c>
      <c r="C10" s="24" t="s">
        <v>63</v>
      </c>
      <c r="D10" s="25"/>
    </row>
    <row r="11" spans="1:26" ht="32" x14ac:dyDescent="0.2">
      <c r="A11" s="22">
        <v>4</v>
      </c>
      <c r="B11" s="23" t="s">
        <v>66</v>
      </c>
      <c r="C11" s="24" t="s">
        <v>63</v>
      </c>
      <c r="D11" s="25"/>
    </row>
    <row r="12" spans="1:26" ht="32" x14ac:dyDescent="0.2">
      <c r="A12" s="22">
        <v>5</v>
      </c>
      <c r="B12" s="23" t="s">
        <v>67</v>
      </c>
      <c r="C12" s="24" t="s">
        <v>63</v>
      </c>
      <c r="D12" s="25"/>
    </row>
    <row r="13" spans="1:26" ht="32" x14ac:dyDescent="0.2">
      <c r="A13" s="22">
        <v>6</v>
      </c>
      <c r="B13" s="23" t="s">
        <v>68</v>
      </c>
      <c r="C13" s="24" t="s">
        <v>63</v>
      </c>
      <c r="D13" s="25"/>
    </row>
    <row r="14" spans="1:26" ht="32" x14ac:dyDescent="0.2">
      <c r="A14" s="22">
        <v>7</v>
      </c>
      <c r="B14" s="23" t="s">
        <v>69</v>
      </c>
      <c r="C14" s="24" t="s">
        <v>63</v>
      </c>
      <c r="D14" s="25"/>
    </row>
    <row r="15" spans="1:26" ht="48" x14ac:dyDescent="0.2">
      <c r="A15" s="22">
        <v>8</v>
      </c>
      <c r="B15" s="23" t="s">
        <v>70</v>
      </c>
      <c r="C15" s="24" t="s">
        <v>63</v>
      </c>
      <c r="D15" s="25"/>
    </row>
    <row r="16" spans="1:26" ht="64" x14ac:dyDescent="0.2">
      <c r="A16" s="26">
        <v>9</v>
      </c>
      <c r="B16" s="27" t="s">
        <v>71</v>
      </c>
      <c r="C16" s="28"/>
      <c r="D16" s="28" t="s">
        <v>63</v>
      </c>
    </row>
    <row r="17" spans="1:4" ht="14.25" customHeight="1" x14ac:dyDescent="0.2">
      <c r="A17" s="62" t="s">
        <v>72</v>
      </c>
      <c r="B17" s="51"/>
      <c r="C17" s="30">
        <f>COUNTA('MODELO LISTA DE COMPROBACION - '!$C$8:$C$16)</f>
        <v>8</v>
      </c>
      <c r="D17" s="30">
        <f>COUNTA('MODELO LISTA DE COMPROBACION - '!$D$8:$D$16)</f>
        <v>1</v>
      </c>
    </row>
    <row r="18" spans="1:4" ht="14.25" customHeight="1" x14ac:dyDescent="0.2">
      <c r="A18" s="62" t="s">
        <v>73</v>
      </c>
      <c r="B18" s="51"/>
      <c r="C18" s="31">
        <f t="shared" ref="C18:D18" si="0">C17/9</f>
        <v>0.88888888888888884</v>
      </c>
      <c r="D18" s="31">
        <f t="shared" si="0"/>
        <v>0.1111111111111111</v>
      </c>
    </row>
    <row r="19" spans="1:4" ht="14.25" customHeight="1" x14ac:dyDescent="0.2">
      <c r="A19" s="29"/>
      <c r="B19" s="29"/>
      <c r="C19" s="31"/>
      <c r="D19" s="30"/>
    </row>
    <row r="20" spans="1:4" ht="24" x14ac:dyDescent="0.2">
      <c r="A20" s="68" t="s">
        <v>74</v>
      </c>
      <c r="B20" s="69"/>
      <c r="C20" s="69"/>
      <c r="D20" s="69"/>
    </row>
    <row r="21" spans="1:4" ht="21" x14ac:dyDescent="0.2">
      <c r="A21" s="32" t="s">
        <v>58</v>
      </c>
      <c r="B21" s="33" t="s">
        <v>59</v>
      </c>
      <c r="C21" s="34" t="s">
        <v>60</v>
      </c>
      <c r="D21" s="35" t="s">
        <v>61</v>
      </c>
    </row>
    <row r="22" spans="1:4" ht="32" x14ac:dyDescent="0.2">
      <c r="A22" s="22">
        <v>1</v>
      </c>
      <c r="B22" s="23" t="s">
        <v>75</v>
      </c>
      <c r="C22" s="28" t="s">
        <v>63</v>
      </c>
      <c r="D22" s="25"/>
    </row>
    <row r="23" spans="1:4" ht="32" x14ac:dyDescent="0.2">
      <c r="A23" s="22">
        <v>2</v>
      </c>
      <c r="B23" s="23" t="s">
        <v>76</v>
      </c>
      <c r="C23" s="28" t="s">
        <v>63</v>
      </c>
      <c r="D23" s="25"/>
    </row>
    <row r="24" spans="1:4" ht="32" x14ac:dyDescent="0.2">
      <c r="A24" s="22">
        <v>3</v>
      </c>
      <c r="B24" s="23" t="s">
        <v>77</v>
      </c>
      <c r="C24" s="28" t="s">
        <v>63</v>
      </c>
      <c r="D24" s="25"/>
    </row>
    <row r="25" spans="1:4" ht="32" x14ac:dyDescent="0.2">
      <c r="A25" s="22">
        <v>4</v>
      </c>
      <c r="B25" s="23" t="s">
        <v>78</v>
      </c>
      <c r="C25" s="28" t="s">
        <v>63</v>
      </c>
      <c r="D25" s="25"/>
    </row>
    <row r="26" spans="1:4" ht="16" x14ac:dyDescent="0.2">
      <c r="A26" s="26">
        <v>5</v>
      </c>
      <c r="B26" s="27" t="s">
        <v>79</v>
      </c>
      <c r="C26" s="28" t="s">
        <v>63</v>
      </c>
      <c r="D26" s="36"/>
    </row>
    <row r="27" spans="1:4" ht="19" x14ac:dyDescent="0.2">
      <c r="A27" s="62" t="s">
        <v>72</v>
      </c>
      <c r="B27" s="51"/>
      <c r="C27" s="30">
        <f>COUNTA('MODELO LISTA DE COMPROBACION - '!$C$22:$C$26)</f>
        <v>5</v>
      </c>
      <c r="D27" s="30">
        <f>COUNTA('MODELO LISTA DE COMPROBACION - '!$D$22:$D$26)</f>
        <v>0</v>
      </c>
    </row>
    <row r="28" spans="1:4" ht="19" x14ac:dyDescent="0.2">
      <c r="A28" s="62" t="s">
        <v>73</v>
      </c>
      <c r="B28" s="51"/>
      <c r="C28" s="31">
        <f t="shared" ref="C28:D28" si="1">C27/5</f>
        <v>1</v>
      </c>
      <c r="D28" s="31">
        <f t="shared" si="1"/>
        <v>0</v>
      </c>
    </row>
    <row r="29" spans="1:4" ht="14.25" customHeight="1" x14ac:dyDescent="0.2">
      <c r="A29" s="29"/>
      <c r="B29" s="29"/>
      <c r="C29" s="31"/>
      <c r="D29" s="30"/>
    </row>
    <row r="30" spans="1:4" ht="24" x14ac:dyDescent="0.2">
      <c r="A30" s="63" t="s">
        <v>80</v>
      </c>
      <c r="B30" s="51"/>
      <c r="C30" s="51"/>
      <c r="D30" s="51"/>
    </row>
    <row r="31" spans="1:4" ht="21" x14ac:dyDescent="0.2">
      <c r="A31" s="32" t="s">
        <v>58</v>
      </c>
      <c r="B31" s="33" t="s">
        <v>59</v>
      </c>
      <c r="C31" s="34" t="s">
        <v>60</v>
      </c>
      <c r="D31" s="35" t="s">
        <v>61</v>
      </c>
    </row>
    <row r="32" spans="1:4" ht="32" x14ac:dyDescent="0.2">
      <c r="A32" s="22">
        <v>1</v>
      </c>
      <c r="B32" s="23" t="s">
        <v>81</v>
      </c>
      <c r="C32" s="28" t="s">
        <v>63</v>
      </c>
      <c r="D32" s="28"/>
    </row>
    <row r="33" spans="1:4" ht="32" x14ac:dyDescent="0.2">
      <c r="A33" s="22">
        <v>2</v>
      </c>
      <c r="B33" s="23" t="s">
        <v>82</v>
      </c>
      <c r="C33" s="28" t="s">
        <v>63</v>
      </c>
      <c r="D33" s="28"/>
    </row>
    <row r="34" spans="1:4" ht="48" x14ac:dyDescent="0.2">
      <c r="A34" s="26">
        <v>3</v>
      </c>
      <c r="B34" s="27" t="s">
        <v>83</v>
      </c>
      <c r="C34" s="28" t="s">
        <v>63</v>
      </c>
      <c r="D34" s="28"/>
    </row>
    <row r="35" spans="1:4" ht="19" x14ac:dyDescent="0.2">
      <c r="A35" s="62" t="s">
        <v>72</v>
      </c>
      <c r="B35" s="51"/>
      <c r="C35" s="8">
        <f>COUNTA('MODELO LISTA DE COMPROBACION - '!$C$32:$C$34)</f>
        <v>3</v>
      </c>
      <c r="D35" s="8">
        <f>COUNTA('MODELO LISTA DE COMPROBACION - '!$D$32:$D$34)</f>
        <v>0</v>
      </c>
    </row>
    <row r="36" spans="1:4" ht="19" x14ac:dyDescent="0.2">
      <c r="A36" s="62" t="s">
        <v>73</v>
      </c>
      <c r="B36" s="51"/>
      <c r="C36" s="31">
        <f t="shared" ref="C36:D36" si="2">C35/3</f>
        <v>1</v>
      </c>
      <c r="D36" s="31">
        <f t="shared" si="2"/>
        <v>0</v>
      </c>
    </row>
    <row r="37" spans="1:4" ht="14.25" customHeight="1" x14ac:dyDescent="0.2"/>
    <row r="38" spans="1:4" ht="14.25" customHeight="1" x14ac:dyDescent="0.2"/>
    <row r="39" spans="1:4" ht="14.25" customHeight="1" x14ac:dyDescent="0.2"/>
    <row r="40" spans="1:4" ht="14.25" customHeight="1" x14ac:dyDescent="0.25">
      <c r="A40" s="64" t="s">
        <v>84</v>
      </c>
      <c r="B40" s="51"/>
      <c r="C40" s="51"/>
    </row>
    <row r="41" spans="1:4" ht="30" customHeight="1" x14ac:dyDescent="0.2">
      <c r="B41" s="16" t="s">
        <v>85</v>
      </c>
      <c r="C41" s="30">
        <v>89</v>
      </c>
    </row>
    <row r="42" spans="1:4" ht="30" customHeight="1" x14ac:dyDescent="0.2">
      <c r="B42" s="16" t="s">
        <v>74</v>
      </c>
      <c r="C42" s="30">
        <v>100</v>
      </c>
    </row>
    <row r="43" spans="1:4" ht="30" customHeight="1" x14ac:dyDescent="0.2">
      <c r="B43" s="16" t="s">
        <v>80</v>
      </c>
      <c r="C43" s="30">
        <v>100</v>
      </c>
    </row>
    <row r="44" spans="1:4" ht="14.25" customHeight="1" x14ac:dyDescent="0.2">
      <c r="C44" s="30"/>
    </row>
    <row r="45" spans="1:4" ht="14.25" customHeight="1" x14ac:dyDescent="0.2">
      <c r="C45" s="30"/>
    </row>
    <row r="46" spans="1:4" ht="14.25" customHeight="1" x14ac:dyDescent="0.2"/>
    <row r="47" spans="1:4" ht="14.25" customHeight="1" x14ac:dyDescent="0.2"/>
    <row r="48" spans="1:4"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31" priority="1" operator="containsText" text="X">
      <formula>NOT(ISERROR(SEARCH(("X"),(A32))))</formula>
    </cfRule>
  </conditionalFormatting>
  <conditionalFormatting sqref="C8:D16 C22:C26 C32:D34">
    <cfRule type="containsText" dxfId="30" priority="3" operator="containsText" text="X">
      <formula>NOT(ISERROR(SEARCH(("X"),(C8))))</formula>
    </cfRule>
    <cfRule type="containsText" dxfId="29" priority="4" operator="containsText" text="X">
      <formula>NOT(ISERROR(SEARCH(("X"),(C8))))</formula>
    </cfRule>
    <cfRule type="containsText" dxfId="28" priority="5" operator="containsText" text="X">
      <formula>NOT(ISERROR(SEARCH(("X"),(C8))))</formula>
    </cfRule>
  </conditionalFormatting>
  <conditionalFormatting sqref="C22:D26">
    <cfRule type="containsText" dxfId="27" priority="6" operator="containsText" text="X">
      <formula>NOT(ISERROR(SEARCH(("X"),(C22))))</formula>
    </cfRule>
    <cfRule type="containsText" dxfId="26" priority="7" operator="containsText" text="X">
      <formula>NOT(ISERROR(SEARCH(("X"),(C22))))</formula>
    </cfRule>
  </conditionalFormatting>
  <conditionalFormatting sqref="C32:D34 C8:D16 C22:C26">
    <cfRule type="containsText" dxfId="25" priority="2" operator="containsText" text="X">
      <formula>NOT(ISERROR(SEARCH(("X"),(C8))))</formula>
    </cfRule>
  </conditionalFormatting>
  <conditionalFormatting sqref="C32:D34">
    <cfRule type="containsText" dxfId="24"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5" defaultRowHeight="15" customHeight="1" x14ac:dyDescent="0.2"/>
  <cols>
    <col min="1" max="1" width="10.6640625" customWidth="1"/>
    <col min="2" max="2" width="34.5" customWidth="1"/>
    <col min="3" max="3" width="16.1640625" customWidth="1"/>
    <col min="4" max="4" width="18.5" customWidth="1"/>
    <col min="5" max="24" width="10.6640625" customWidth="1"/>
  </cols>
  <sheetData>
    <row r="1" spans="1:26" ht="51" customHeight="1" x14ac:dyDescent="0.2">
      <c r="A1" s="16"/>
      <c r="B1" s="17" t="s">
        <v>1</v>
      </c>
      <c r="C1" s="65" t="s">
        <v>86</v>
      </c>
      <c r="D1" s="51"/>
      <c r="E1" s="16"/>
      <c r="F1" s="16"/>
      <c r="G1" s="16"/>
      <c r="H1" s="16"/>
      <c r="I1" s="16"/>
      <c r="J1" s="16"/>
      <c r="K1" s="16"/>
      <c r="L1" s="16"/>
      <c r="M1" s="16"/>
      <c r="N1" s="16"/>
      <c r="O1" s="16"/>
      <c r="P1" s="16"/>
      <c r="Q1" s="16"/>
      <c r="R1" s="16"/>
      <c r="S1" s="16"/>
      <c r="T1" s="16"/>
      <c r="U1" s="16"/>
      <c r="V1" s="16"/>
      <c r="W1" s="16"/>
      <c r="X1" s="16"/>
      <c r="Y1" s="16"/>
      <c r="Z1" s="16"/>
    </row>
    <row r="2" spans="1:26" ht="14.25" customHeight="1" x14ac:dyDescent="0.25">
      <c r="B2" s="18" t="s">
        <v>53</v>
      </c>
      <c r="C2" s="66">
        <v>45946</v>
      </c>
      <c r="D2" s="51"/>
    </row>
    <row r="3" spans="1:26" ht="14.25" customHeight="1" x14ac:dyDescent="0.25">
      <c r="B3" s="18" t="s">
        <v>54</v>
      </c>
      <c r="C3" s="67" t="s">
        <v>87</v>
      </c>
      <c r="D3" s="51"/>
    </row>
    <row r="4" spans="1:26" ht="14.25" customHeight="1" x14ac:dyDescent="0.25">
      <c r="B4" s="18" t="s">
        <v>56</v>
      </c>
      <c r="C4" s="67" t="s">
        <v>88</v>
      </c>
      <c r="D4" s="51"/>
    </row>
    <row r="5" spans="1:26" ht="14.25" customHeight="1" x14ac:dyDescent="0.2"/>
    <row r="6" spans="1:26" ht="14.25" customHeight="1" x14ac:dyDescent="0.2">
      <c r="A6" s="63" t="s">
        <v>57</v>
      </c>
      <c r="B6" s="51"/>
      <c r="C6" s="51"/>
      <c r="D6" s="51"/>
    </row>
    <row r="7" spans="1:26" ht="15" customHeight="1" x14ac:dyDescent="0.2">
      <c r="A7" s="19" t="s">
        <v>58</v>
      </c>
      <c r="B7" s="20" t="s">
        <v>59</v>
      </c>
      <c r="C7" s="20" t="s">
        <v>60</v>
      </c>
      <c r="D7" s="21" t="s">
        <v>61</v>
      </c>
    </row>
    <row r="8" spans="1:26" ht="14.25" customHeight="1" x14ac:dyDescent="0.2">
      <c r="A8" s="22">
        <v>1</v>
      </c>
      <c r="B8" s="23" t="s">
        <v>62</v>
      </c>
      <c r="C8" s="24" t="s">
        <v>63</v>
      </c>
      <c r="D8" s="25"/>
    </row>
    <row r="9" spans="1:26" ht="14.25" customHeight="1" x14ac:dyDescent="0.2">
      <c r="A9" s="22">
        <v>2</v>
      </c>
      <c r="B9" s="23" t="s">
        <v>64</v>
      </c>
      <c r="C9" s="24" t="s">
        <v>63</v>
      </c>
      <c r="D9" s="25"/>
    </row>
    <row r="10" spans="1:26" ht="14.25" customHeight="1" x14ac:dyDescent="0.2">
      <c r="A10" s="22">
        <v>3</v>
      </c>
      <c r="B10" s="23" t="s">
        <v>65</v>
      </c>
      <c r="C10" s="24"/>
      <c r="D10" s="25" t="s">
        <v>63</v>
      </c>
    </row>
    <row r="11" spans="1:26" ht="14.25" customHeight="1" x14ac:dyDescent="0.2">
      <c r="A11" s="22">
        <v>4</v>
      </c>
      <c r="B11" s="23" t="s">
        <v>66</v>
      </c>
      <c r="C11" s="24" t="s">
        <v>63</v>
      </c>
      <c r="D11" s="25"/>
    </row>
    <row r="12" spans="1:26" ht="14.25" customHeight="1" x14ac:dyDescent="0.2">
      <c r="A12" s="22">
        <v>5</v>
      </c>
      <c r="B12" s="23" t="s">
        <v>67</v>
      </c>
      <c r="C12" s="24" t="s">
        <v>63</v>
      </c>
      <c r="D12" s="25"/>
    </row>
    <row r="13" spans="1:26" ht="14.25" customHeight="1" x14ac:dyDescent="0.2">
      <c r="A13" s="22">
        <v>6</v>
      </c>
      <c r="B13" s="23" t="s">
        <v>68</v>
      </c>
      <c r="C13" s="24" t="s">
        <v>63</v>
      </c>
      <c r="D13" s="25"/>
    </row>
    <row r="14" spans="1:26" ht="14.25" customHeight="1" x14ac:dyDescent="0.2">
      <c r="A14" s="22">
        <v>7</v>
      </c>
      <c r="B14" s="23" t="s">
        <v>69</v>
      </c>
      <c r="C14" s="24"/>
      <c r="D14" s="24" t="s">
        <v>63</v>
      </c>
    </row>
    <row r="15" spans="1:26" ht="14.25" customHeight="1" x14ac:dyDescent="0.2">
      <c r="A15" s="22">
        <v>8</v>
      </c>
      <c r="B15" s="23" t="s">
        <v>70</v>
      </c>
      <c r="C15" s="24" t="s">
        <v>63</v>
      </c>
      <c r="D15" s="25"/>
    </row>
    <row r="16" spans="1:26" ht="14.25" customHeight="1" x14ac:dyDescent="0.2">
      <c r="A16" s="26">
        <v>9</v>
      </c>
      <c r="B16" s="27" t="s">
        <v>71</v>
      </c>
      <c r="C16" s="28"/>
      <c r="D16" s="28" t="s">
        <v>63</v>
      </c>
    </row>
    <row r="17" spans="1:4" ht="14.25" customHeight="1" x14ac:dyDescent="0.2">
      <c r="A17" s="62" t="s">
        <v>72</v>
      </c>
      <c r="B17" s="51"/>
      <c r="C17" s="30">
        <f>COUNTA('MODELO DE LISTA DE COMPROBACION'!$C$8:$C$16)</f>
        <v>6</v>
      </c>
      <c r="D17" s="30">
        <f>COUNTA('MODELO DE LISTA DE COMPROBACION'!$D$8:$D$16)</f>
        <v>3</v>
      </c>
    </row>
    <row r="18" spans="1:4" ht="14.25" customHeight="1" x14ac:dyDescent="0.2">
      <c r="A18" s="62" t="s">
        <v>73</v>
      </c>
      <c r="B18" s="51"/>
      <c r="C18" s="31">
        <f t="shared" ref="C18:D18" si="0">C17/9</f>
        <v>0.66666666666666663</v>
      </c>
      <c r="D18" s="31">
        <f t="shared" si="0"/>
        <v>0.33333333333333331</v>
      </c>
    </row>
    <row r="19" spans="1:4" ht="14.25" customHeight="1" x14ac:dyDescent="0.2">
      <c r="A19" s="29"/>
      <c r="B19" s="29"/>
      <c r="C19" s="31"/>
      <c r="D19" s="30"/>
    </row>
    <row r="20" spans="1:4" ht="14.25" customHeight="1" x14ac:dyDescent="0.2">
      <c r="A20" s="68" t="s">
        <v>74</v>
      </c>
      <c r="B20" s="69"/>
      <c r="C20" s="69"/>
      <c r="D20" s="69"/>
    </row>
    <row r="21" spans="1:4" ht="14.25" customHeight="1" x14ac:dyDescent="0.2">
      <c r="A21" s="32" t="s">
        <v>58</v>
      </c>
      <c r="B21" s="33" t="s">
        <v>59</v>
      </c>
      <c r="C21" s="34" t="s">
        <v>60</v>
      </c>
      <c r="D21" s="35" t="s">
        <v>61</v>
      </c>
    </row>
    <row r="22" spans="1:4" ht="14.25" customHeight="1" x14ac:dyDescent="0.2">
      <c r="A22" s="22">
        <v>1</v>
      </c>
      <c r="B22" s="23" t="s">
        <v>75</v>
      </c>
      <c r="C22" s="28" t="s">
        <v>63</v>
      </c>
      <c r="D22" s="25"/>
    </row>
    <row r="23" spans="1:4" ht="14.25" customHeight="1" x14ac:dyDescent="0.2">
      <c r="A23" s="22">
        <v>2</v>
      </c>
      <c r="B23" s="23" t="s">
        <v>76</v>
      </c>
      <c r="C23" s="28" t="s">
        <v>63</v>
      </c>
      <c r="D23" s="25"/>
    </row>
    <row r="24" spans="1:4" ht="14.25" customHeight="1" x14ac:dyDescent="0.2">
      <c r="A24" s="22">
        <v>3</v>
      </c>
      <c r="B24" s="23" t="s">
        <v>77</v>
      </c>
      <c r="C24" s="28" t="s">
        <v>63</v>
      </c>
      <c r="D24" s="25"/>
    </row>
    <row r="25" spans="1:4" ht="14.25" customHeight="1" x14ac:dyDescent="0.2">
      <c r="A25" s="22">
        <v>4</v>
      </c>
      <c r="B25" s="23" t="s">
        <v>78</v>
      </c>
      <c r="C25" s="28" t="s">
        <v>63</v>
      </c>
      <c r="D25" s="25"/>
    </row>
    <row r="26" spans="1:4" ht="14.25" customHeight="1" x14ac:dyDescent="0.2">
      <c r="A26" s="26">
        <v>5</v>
      </c>
      <c r="B26" s="27" t="s">
        <v>79</v>
      </c>
      <c r="C26" s="28" t="s">
        <v>63</v>
      </c>
      <c r="D26" s="36"/>
    </row>
    <row r="27" spans="1:4" ht="14.25" customHeight="1" x14ac:dyDescent="0.2">
      <c r="A27" s="62" t="s">
        <v>72</v>
      </c>
      <c r="B27" s="51"/>
      <c r="C27" s="30">
        <f>COUNTA('MODELO DE LISTA DE COMPROBACION'!$C$22:$C$26)</f>
        <v>5</v>
      </c>
      <c r="D27" s="30">
        <f>COUNTA('MODELO DE LISTA DE COMPROBACION'!$D$22:$D$26)</f>
        <v>0</v>
      </c>
    </row>
    <row r="28" spans="1:4" ht="14.25" customHeight="1" x14ac:dyDescent="0.2">
      <c r="A28" s="62" t="s">
        <v>73</v>
      </c>
      <c r="B28" s="51"/>
      <c r="C28" s="31">
        <f t="shared" ref="C28:D28" si="1">C27/5</f>
        <v>1</v>
      </c>
      <c r="D28" s="31">
        <f t="shared" si="1"/>
        <v>0</v>
      </c>
    </row>
    <row r="29" spans="1:4" ht="14.25" customHeight="1" x14ac:dyDescent="0.2">
      <c r="A29" s="29"/>
      <c r="B29" s="29"/>
      <c r="C29" s="31"/>
      <c r="D29" s="30"/>
    </row>
    <row r="30" spans="1:4" ht="14.25" customHeight="1" x14ac:dyDescent="0.2">
      <c r="A30" s="63" t="s">
        <v>80</v>
      </c>
      <c r="B30" s="51"/>
      <c r="C30" s="51"/>
      <c r="D30" s="51"/>
    </row>
    <row r="31" spans="1:4" ht="14.25" customHeight="1" x14ac:dyDescent="0.2">
      <c r="A31" s="32" t="s">
        <v>58</v>
      </c>
      <c r="B31" s="33" t="s">
        <v>59</v>
      </c>
      <c r="C31" s="34" t="s">
        <v>60</v>
      </c>
      <c r="D31" s="35" t="s">
        <v>61</v>
      </c>
    </row>
    <row r="32" spans="1:4" ht="14.25" customHeight="1" x14ac:dyDescent="0.2">
      <c r="A32" s="22">
        <v>1</v>
      </c>
      <c r="B32" s="23" t="s">
        <v>81</v>
      </c>
      <c r="C32" s="28" t="s">
        <v>63</v>
      </c>
      <c r="D32" s="28"/>
    </row>
    <row r="33" spans="1:4" ht="14.25" customHeight="1" x14ac:dyDescent="0.2">
      <c r="A33" s="22">
        <v>2</v>
      </c>
      <c r="B33" s="23" t="s">
        <v>82</v>
      </c>
      <c r="C33" s="28" t="s">
        <v>63</v>
      </c>
      <c r="D33" s="28"/>
    </row>
    <row r="34" spans="1:4" ht="14.25" customHeight="1" x14ac:dyDescent="0.2">
      <c r="A34" s="26">
        <v>3</v>
      </c>
      <c r="B34" s="27" t="s">
        <v>83</v>
      </c>
      <c r="C34" s="28" t="s">
        <v>63</v>
      </c>
      <c r="D34" s="28"/>
    </row>
    <row r="35" spans="1:4" ht="14.25" customHeight="1" x14ac:dyDescent="0.2">
      <c r="A35" s="62" t="s">
        <v>72</v>
      </c>
      <c r="B35" s="51"/>
      <c r="C35" s="8">
        <f>COUNTA('MODELO DE LISTA DE COMPROBACION'!$C$32:$C$34)</f>
        <v>3</v>
      </c>
      <c r="D35" s="8">
        <f>COUNTA('MODELO DE LISTA DE COMPROBACION'!$D$32:$D$34)</f>
        <v>0</v>
      </c>
    </row>
    <row r="36" spans="1:4" ht="14.25" customHeight="1" x14ac:dyDescent="0.2">
      <c r="A36" s="62" t="s">
        <v>73</v>
      </c>
      <c r="B36" s="51"/>
      <c r="C36" s="31">
        <f t="shared" ref="C36:D36" si="2">C35/3</f>
        <v>1</v>
      </c>
      <c r="D36" s="31">
        <f t="shared" si="2"/>
        <v>0</v>
      </c>
    </row>
    <row r="37" spans="1:4" ht="14.25" customHeight="1" x14ac:dyDescent="0.2"/>
    <row r="38" spans="1:4" ht="14.25" customHeight="1" x14ac:dyDescent="0.2"/>
    <row r="39" spans="1:4" ht="14.25" customHeight="1" x14ac:dyDescent="0.2"/>
    <row r="40" spans="1:4" ht="14.25" customHeight="1" x14ac:dyDescent="0.25">
      <c r="A40" s="64" t="s">
        <v>84</v>
      </c>
      <c r="B40" s="51"/>
      <c r="C40" s="51"/>
    </row>
    <row r="41" spans="1:4" ht="30" customHeight="1" x14ac:dyDescent="0.2">
      <c r="B41" s="16" t="s">
        <v>85</v>
      </c>
      <c r="C41" s="30">
        <v>78</v>
      </c>
    </row>
    <row r="42" spans="1:4" ht="30" customHeight="1" x14ac:dyDescent="0.2">
      <c r="B42" s="16" t="s">
        <v>74</v>
      </c>
      <c r="C42" s="30">
        <v>100</v>
      </c>
    </row>
    <row r="43" spans="1:4" ht="30" customHeight="1" x14ac:dyDescent="0.2">
      <c r="B43" s="16" t="s">
        <v>80</v>
      </c>
      <c r="C43" s="30">
        <v>33</v>
      </c>
    </row>
    <row r="44" spans="1:4" ht="14.25" customHeight="1" x14ac:dyDescent="0.2">
      <c r="C44" s="30"/>
    </row>
    <row r="45" spans="1:4" ht="14.25" customHeight="1" x14ac:dyDescent="0.2">
      <c r="C45" s="30"/>
    </row>
    <row r="46" spans="1:4" ht="14.25" customHeight="1" x14ac:dyDescent="0.2"/>
    <row r="47" spans="1:4" ht="14.25" customHeight="1" x14ac:dyDescent="0.2"/>
    <row r="48" spans="1:4"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23" priority="1" operator="containsText" text="X">
      <formula>NOT(ISERROR(SEARCH(("X"),(A32))))</formula>
    </cfRule>
  </conditionalFormatting>
  <conditionalFormatting sqref="C8:D16 C22:C26 C32:D34">
    <cfRule type="containsText" dxfId="22" priority="3" operator="containsText" text="X">
      <formula>NOT(ISERROR(SEARCH(("X"),(C8))))</formula>
    </cfRule>
    <cfRule type="containsText" dxfId="21" priority="4" operator="containsText" text="X">
      <formula>NOT(ISERROR(SEARCH(("X"),(C8))))</formula>
    </cfRule>
    <cfRule type="containsText" dxfId="20" priority="5" operator="containsText" text="X">
      <formula>NOT(ISERROR(SEARCH(("X"),(C8))))</formula>
    </cfRule>
  </conditionalFormatting>
  <conditionalFormatting sqref="C22:D26">
    <cfRule type="containsText" dxfId="19" priority="6" operator="containsText" text="X">
      <formula>NOT(ISERROR(SEARCH(("X"),(C22))))</formula>
    </cfRule>
    <cfRule type="containsText" dxfId="18" priority="7" operator="containsText" text="X">
      <formula>NOT(ISERROR(SEARCH(("X"),(C22))))</formula>
    </cfRule>
  </conditionalFormatting>
  <conditionalFormatting sqref="C32:D34 C8:D16 C22:C26">
    <cfRule type="containsText" dxfId="17" priority="2" operator="containsText" text="X">
      <formula>NOT(ISERROR(SEARCH(("X"),(C8))))</formula>
    </cfRule>
  </conditionalFormatting>
  <conditionalFormatting sqref="C32:D34">
    <cfRule type="containsText" dxfId="16"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5" defaultRowHeight="15" customHeight="1" x14ac:dyDescent="0.2"/>
  <cols>
    <col min="1" max="1" width="10.6640625" customWidth="1"/>
    <col min="2" max="2" width="34.5" customWidth="1"/>
    <col min="3" max="3" width="16.1640625" customWidth="1"/>
    <col min="4" max="24" width="10.6640625" customWidth="1"/>
  </cols>
  <sheetData>
    <row r="1" spans="1:26" ht="51" customHeight="1" x14ac:dyDescent="0.2">
      <c r="A1" s="16"/>
      <c r="B1" s="17" t="s">
        <v>1</v>
      </c>
      <c r="C1" s="65" t="s">
        <v>2</v>
      </c>
      <c r="D1" s="51"/>
      <c r="E1" s="16"/>
      <c r="F1" s="16"/>
      <c r="G1" s="16"/>
      <c r="H1" s="16"/>
      <c r="I1" s="16"/>
      <c r="J1" s="16"/>
      <c r="K1" s="16"/>
      <c r="L1" s="16"/>
      <c r="M1" s="16"/>
      <c r="N1" s="16"/>
      <c r="O1" s="16"/>
      <c r="P1" s="16"/>
      <c r="Q1" s="16"/>
      <c r="R1" s="16"/>
      <c r="S1" s="16"/>
      <c r="T1" s="16"/>
      <c r="U1" s="16"/>
      <c r="V1" s="16"/>
      <c r="W1" s="16"/>
      <c r="X1" s="16"/>
      <c r="Y1" s="16"/>
      <c r="Z1" s="16"/>
    </row>
    <row r="2" spans="1:26" ht="14.25" customHeight="1" x14ac:dyDescent="0.25">
      <c r="B2" s="18" t="s">
        <v>53</v>
      </c>
      <c r="C2" s="66">
        <v>45946</v>
      </c>
      <c r="D2" s="51"/>
    </row>
    <row r="3" spans="1:26" ht="14.25" customHeight="1" x14ac:dyDescent="0.25">
      <c r="B3" s="18" t="s">
        <v>54</v>
      </c>
      <c r="C3" s="67" t="s">
        <v>89</v>
      </c>
      <c r="D3" s="51"/>
    </row>
    <row r="4" spans="1:26" ht="14.25" customHeight="1" x14ac:dyDescent="0.25">
      <c r="B4" s="18" t="s">
        <v>56</v>
      </c>
      <c r="C4" s="67" t="s">
        <v>90</v>
      </c>
      <c r="D4" s="51"/>
    </row>
    <row r="5" spans="1:26" ht="14.25" customHeight="1" x14ac:dyDescent="0.2"/>
    <row r="6" spans="1:26" ht="47.25" customHeight="1" x14ac:dyDescent="0.2">
      <c r="A6" s="63" t="s">
        <v>57</v>
      </c>
      <c r="B6" s="51"/>
      <c r="C6" s="51"/>
      <c r="D6" s="51"/>
    </row>
    <row r="7" spans="1:26" ht="15" customHeight="1" x14ac:dyDescent="0.2">
      <c r="A7" s="19" t="s">
        <v>58</v>
      </c>
      <c r="B7" s="20" t="s">
        <v>59</v>
      </c>
      <c r="C7" s="20" t="s">
        <v>60</v>
      </c>
      <c r="D7" s="21" t="s">
        <v>61</v>
      </c>
    </row>
    <row r="8" spans="1:26" ht="14.25" customHeight="1" x14ac:dyDescent="0.2">
      <c r="A8" s="22">
        <v>1</v>
      </c>
      <c r="B8" s="23" t="s">
        <v>62</v>
      </c>
      <c r="C8" s="24" t="s">
        <v>63</v>
      </c>
      <c r="D8" s="25"/>
    </row>
    <row r="9" spans="1:26" ht="14.25" customHeight="1" x14ac:dyDescent="0.2">
      <c r="A9" s="22">
        <v>2</v>
      </c>
      <c r="B9" s="23" t="s">
        <v>64</v>
      </c>
      <c r="C9" s="24" t="s">
        <v>63</v>
      </c>
      <c r="D9" s="25"/>
    </row>
    <row r="10" spans="1:26" ht="14.25" customHeight="1" x14ac:dyDescent="0.2">
      <c r="A10" s="22">
        <v>3</v>
      </c>
      <c r="B10" s="23" t="s">
        <v>65</v>
      </c>
      <c r="C10" s="24" t="s">
        <v>63</v>
      </c>
      <c r="D10" s="25"/>
    </row>
    <row r="11" spans="1:26" ht="14.25" customHeight="1" x14ac:dyDescent="0.2">
      <c r="A11" s="22">
        <v>4</v>
      </c>
      <c r="B11" s="23" t="s">
        <v>66</v>
      </c>
      <c r="C11" s="24" t="s">
        <v>63</v>
      </c>
      <c r="D11" s="25"/>
    </row>
    <row r="12" spans="1:26" ht="14.25" customHeight="1" x14ac:dyDescent="0.2">
      <c r="A12" s="22">
        <v>5</v>
      </c>
      <c r="B12" s="23" t="s">
        <v>67</v>
      </c>
      <c r="C12" s="24" t="s">
        <v>63</v>
      </c>
      <c r="D12" s="25"/>
    </row>
    <row r="13" spans="1:26" ht="14.25" customHeight="1" x14ac:dyDescent="0.2">
      <c r="A13" s="22">
        <v>6</v>
      </c>
      <c r="B13" s="23" t="s">
        <v>68</v>
      </c>
      <c r="C13" s="24" t="s">
        <v>63</v>
      </c>
      <c r="D13" s="25"/>
    </row>
    <row r="14" spans="1:26" ht="14.25" customHeight="1" x14ac:dyDescent="0.2">
      <c r="A14" s="22">
        <v>7</v>
      </c>
      <c r="B14" s="23" t="s">
        <v>69</v>
      </c>
      <c r="C14" s="24"/>
      <c r="D14" s="24" t="s">
        <v>63</v>
      </c>
    </row>
    <row r="15" spans="1:26" ht="14.25" customHeight="1" x14ac:dyDescent="0.2">
      <c r="A15" s="22">
        <v>8</v>
      </c>
      <c r="B15" s="23" t="s">
        <v>70</v>
      </c>
      <c r="C15" s="24" t="s">
        <v>63</v>
      </c>
      <c r="D15" s="25"/>
    </row>
    <row r="16" spans="1:26" ht="14.25" customHeight="1" x14ac:dyDescent="0.2">
      <c r="A16" s="26">
        <v>9</v>
      </c>
      <c r="B16" s="27" t="s">
        <v>71</v>
      </c>
      <c r="C16" s="28"/>
      <c r="D16" s="28" t="s">
        <v>63</v>
      </c>
    </row>
    <row r="17" spans="1:4" ht="14.25" customHeight="1" x14ac:dyDescent="0.2">
      <c r="A17" s="62" t="s">
        <v>72</v>
      </c>
      <c r="B17" s="51"/>
      <c r="C17" s="30">
        <f>COUNTA(' MODELO DE LISTA DE COMPROBACIO'!$C$8:$C$16)</f>
        <v>7</v>
      </c>
      <c r="D17" s="30">
        <f>COUNTA(' MODELO DE LISTA DE COMPROBACIO'!$D$8:$D$16)</f>
        <v>2</v>
      </c>
    </row>
    <row r="18" spans="1:4" ht="14.25" customHeight="1" x14ac:dyDescent="0.2">
      <c r="A18" s="62" t="s">
        <v>73</v>
      </c>
      <c r="B18" s="51"/>
      <c r="C18" s="31">
        <f t="shared" ref="C18:D18" si="0">C17/9</f>
        <v>0.77777777777777779</v>
      </c>
      <c r="D18" s="31">
        <f t="shared" si="0"/>
        <v>0.22222222222222221</v>
      </c>
    </row>
    <row r="19" spans="1:4" ht="14.25" customHeight="1" x14ac:dyDescent="0.2">
      <c r="A19" s="29"/>
      <c r="B19" s="29"/>
      <c r="C19" s="31"/>
      <c r="D19" s="30"/>
    </row>
    <row r="20" spans="1:4" ht="27" customHeight="1" x14ac:dyDescent="0.2">
      <c r="A20" s="68" t="s">
        <v>74</v>
      </c>
      <c r="B20" s="69"/>
      <c r="C20" s="69"/>
      <c r="D20" s="69"/>
    </row>
    <row r="21" spans="1:4" ht="14.25" customHeight="1" x14ac:dyDescent="0.2">
      <c r="A21" s="32" t="s">
        <v>58</v>
      </c>
      <c r="B21" s="33" t="s">
        <v>59</v>
      </c>
      <c r="C21" s="34" t="s">
        <v>60</v>
      </c>
      <c r="D21" s="35" t="s">
        <v>61</v>
      </c>
    </row>
    <row r="22" spans="1:4" ht="14.25" customHeight="1" x14ac:dyDescent="0.2">
      <c r="A22" s="22">
        <v>1</v>
      </c>
      <c r="B22" s="23" t="s">
        <v>75</v>
      </c>
      <c r="C22" s="28" t="s">
        <v>63</v>
      </c>
      <c r="D22" s="25"/>
    </row>
    <row r="23" spans="1:4" ht="14.25" customHeight="1" x14ac:dyDescent="0.2">
      <c r="A23" s="22">
        <v>2</v>
      </c>
      <c r="B23" s="23" t="s">
        <v>76</v>
      </c>
      <c r="C23" s="28" t="s">
        <v>63</v>
      </c>
      <c r="D23" s="25"/>
    </row>
    <row r="24" spans="1:4" ht="14.25" customHeight="1" x14ac:dyDescent="0.2">
      <c r="A24" s="22">
        <v>3</v>
      </c>
      <c r="B24" s="23" t="s">
        <v>77</v>
      </c>
      <c r="C24" s="28" t="s">
        <v>63</v>
      </c>
      <c r="D24" s="25"/>
    </row>
    <row r="25" spans="1:4" ht="14.25" customHeight="1" x14ac:dyDescent="0.2">
      <c r="A25" s="22">
        <v>4</v>
      </c>
      <c r="B25" s="23" t="s">
        <v>78</v>
      </c>
      <c r="C25" s="28" t="s">
        <v>63</v>
      </c>
      <c r="D25" s="25"/>
    </row>
    <row r="26" spans="1:4" ht="14.25" customHeight="1" x14ac:dyDescent="0.2">
      <c r="A26" s="26">
        <v>5</v>
      </c>
      <c r="B26" s="27" t="s">
        <v>79</v>
      </c>
      <c r="C26" s="28" t="s">
        <v>63</v>
      </c>
      <c r="D26" s="36"/>
    </row>
    <row r="27" spans="1:4" ht="14.25" customHeight="1" x14ac:dyDescent="0.2">
      <c r="A27" s="62" t="s">
        <v>72</v>
      </c>
      <c r="B27" s="51"/>
      <c r="C27" s="30">
        <f>COUNTA(' MODELO DE LISTA DE COMPROBACIO'!$C$22:$C$26)</f>
        <v>5</v>
      </c>
      <c r="D27" s="30">
        <f>COUNTA(' MODELO DE LISTA DE COMPROBACIO'!$D$22:$D$26)</f>
        <v>0</v>
      </c>
    </row>
    <row r="28" spans="1:4" ht="14.25" customHeight="1" x14ac:dyDescent="0.2">
      <c r="A28" s="62" t="s">
        <v>73</v>
      </c>
      <c r="B28" s="51"/>
      <c r="C28" s="31">
        <f t="shared" ref="C28:D28" si="1">C27/5</f>
        <v>1</v>
      </c>
      <c r="D28" s="31">
        <f t="shared" si="1"/>
        <v>0</v>
      </c>
    </row>
    <row r="29" spans="1:4" ht="14.25" customHeight="1" x14ac:dyDescent="0.2">
      <c r="A29" s="29"/>
      <c r="B29" s="29"/>
      <c r="C29" s="31"/>
      <c r="D29" s="30"/>
    </row>
    <row r="30" spans="1:4" ht="46.5" customHeight="1" x14ac:dyDescent="0.2">
      <c r="A30" s="63" t="s">
        <v>80</v>
      </c>
      <c r="B30" s="51"/>
      <c r="C30" s="51"/>
      <c r="D30" s="51"/>
    </row>
    <row r="31" spans="1:4" ht="14.25" customHeight="1" x14ac:dyDescent="0.2">
      <c r="A31" s="32" t="s">
        <v>58</v>
      </c>
      <c r="B31" s="33" t="s">
        <v>59</v>
      </c>
      <c r="C31" s="34" t="s">
        <v>60</v>
      </c>
      <c r="D31" s="35" t="s">
        <v>61</v>
      </c>
    </row>
    <row r="32" spans="1:4" ht="14.25" customHeight="1" x14ac:dyDescent="0.2">
      <c r="A32" s="22">
        <v>1</v>
      </c>
      <c r="B32" s="23" t="s">
        <v>81</v>
      </c>
      <c r="C32" s="28" t="s">
        <v>91</v>
      </c>
      <c r="D32" s="28"/>
    </row>
    <row r="33" spans="1:4" ht="14.25" customHeight="1" x14ac:dyDescent="0.2">
      <c r="A33" s="22">
        <v>2</v>
      </c>
      <c r="B33" s="23" t="s">
        <v>82</v>
      </c>
      <c r="C33" s="28" t="s">
        <v>91</v>
      </c>
      <c r="D33" s="28"/>
    </row>
    <row r="34" spans="1:4" ht="14.25" customHeight="1" x14ac:dyDescent="0.2">
      <c r="A34" s="26">
        <v>3</v>
      </c>
      <c r="B34" s="27" t="s">
        <v>83</v>
      </c>
      <c r="C34" s="28"/>
      <c r="D34" s="28" t="s">
        <v>91</v>
      </c>
    </row>
    <row r="35" spans="1:4" ht="14.25" customHeight="1" x14ac:dyDescent="0.2">
      <c r="A35" s="62" t="s">
        <v>72</v>
      </c>
      <c r="B35" s="51"/>
      <c r="C35" s="8">
        <f>COUNTA(' MODELO DE LISTA DE COMPROBACIO'!$C$32:$C$34)</f>
        <v>2</v>
      </c>
      <c r="D35" s="8">
        <f>COUNTA(' MODELO DE LISTA DE COMPROBACIO'!$D$32:$D$34)</f>
        <v>1</v>
      </c>
    </row>
    <row r="36" spans="1:4" ht="14.25" customHeight="1" x14ac:dyDescent="0.2">
      <c r="A36" s="62" t="s">
        <v>73</v>
      </c>
      <c r="B36" s="51"/>
      <c r="C36" s="31">
        <f t="shared" ref="C36:D36" si="2">C35/3</f>
        <v>0.66666666666666663</v>
      </c>
      <c r="D36" s="31">
        <f t="shared" si="2"/>
        <v>0.33333333333333331</v>
      </c>
    </row>
    <row r="37" spans="1:4" ht="14.25" customHeight="1" x14ac:dyDescent="0.2"/>
    <row r="38" spans="1:4" ht="14.25" customHeight="1" x14ac:dyDescent="0.2"/>
    <row r="39" spans="1:4" ht="14.25" customHeight="1" x14ac:dyDescent="0.2"/>
    <row r="40" spans="1:4" ht="14.25" customHeight="1" x14ac:dyDescent="0.25">
      <c r="A40" s="64" t="s">
        <v>84</v>
      </c>
      <c r="B40" s="51"/>
      <c r="C40" s="51"/>
    </row>
    <row r="41" spans="1:4" ht="30" customHeight="1" x14ac:dyDescent="0.2">
      <c r="B41" s="16" t="s">
        <v>85</v>
      </c>
      <c r="C41" s="30">
        <v>78</v>
      </c>
    </row>
    <row r="42" spans="1:4" ht="30" customHeight="1" x14ac:dyDescent="0.2">
      <c r="B42" s="16" t="s">
        <v>74</v>
      </c>
      <c r="C42" s="30">
        <v>100</v>
      </c>
    </row>
    <row r="43" spans="1:4" ht="30" customHeight="1" x14ac:dyDescent="0.2">
      <c r="B43" s="16" t="s">
        <v>80</v>
      </c>
      <c r="C43" s="30">
        <v>33</v>
      </c>
    </row>
    <row r="44" spans="1:4" ht="14.25" customHeight="1" x14ac:dyDescent="0.2">
      <c r="C44" s="30"/>
    </row>
    <row r="45" spans="1:4" ht="14.25" customHeight="1" x14ac:dyDescent="0.2">
      <c r="C45" s="30"/>
    </row>
    <row r="46" spans="1:4" ht="14.25" customHeight="1" x14ac:dyDescent="0.2"/>
    <row r="47" spans="1:4" ht="14.25" customHeight="1" x14ac:dyDescent="0.2"/>
    <row r="48" spans="1:4"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15" priority="1" operator="containsText" text="X">
      <formula>NOT(ISERROR(SEARCH(("X"),(A32))))</formula>
    </cfRule>
  </conditionalFormatting>
  <conditionalFormatting sqref="C8:D16 C22:C26 C32:D34">
    <cfRule type="containsText" dxfId="14" priority="3" operator="containsText" text="X">
      <formula>NOT(ISERROR(SEARCH(("X"),(C8))))</formula>
    </cfRule>
    <cfRule type="containsText" dxfId="13" priority="4" operator="containsText" text="X">
      <formula>NOT(ISERROR(SEARCH(("X"),(C8))))</formula>
    </cfRule>
    <cfRule type="containsText" dxfId="12" priority="5" operator="containsText" text="X">
      <formula>NOT(ISERROR(SEARCH(("X"),(C8))))</formula>
    </cfRule>
  </conditionalFormatting>
  <conditionalFormatting sqref="C22:D26">
    <cfRule type="containsText" dxfId="11" priority="6" operator="containsText" text="X">
      <formula>NOT(ISERROR(SEARCH(("X"),(C22))))</formula>
    </cfRule>
    <cfRule type="containsText" dxfId="10" priority="7" operator="containsText" text="X">
      <formula>NOT(ISERROR(SEARCH(("X"),(C22))))</formula>
    </cfRule>
  </conditionalFormatting>
  <conditionalFormatting sqref="C32:D34 C8:D16 C22:C26">
    <cfRule type="containsText" dxfId="9" priority="2" operator="containsText" text="X">
      <formula>NOT(ISERROR(SEARCH(("X"),(C8))))</formula>
    </cfRule>
  </conditionalFormatting>
  <conditionalFormatting sqref="C32:D34">
    <cfRule type="containsText" dxfId="8"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4.5" defaultRowHeight="15" customHeight="1" x14ac:dyDescent="0.2"/>
  <cols>
    <col min="1" max="1" width="10.6640625" customWidth="1"/>
    <col min="2" max="2" width="48.5" customWidth="1"/>
    <col min="3" max="3" width="16.1640625" customWidth="1"/>
    <col min="4" max="24" width="10.6640625" customWidth="1"/>
  </cols>
  <sheetData>
    <row r="1" spans="1:26" ht="51" customHeight="1" x14ac:dyDescent="0.2">
      <c r="A1" s="16"/>
      <c r="B1" s="17" t="s">
        <v>1</v>
      </c>
      <c r="C1" s="65" t="s">
        <v>2</v>
      </c>
      <c r="D1" s="51"/>
      <c r="E1" s="16"/>
      <c r="F1" s="16"/>
      <c r="G1" s="16"/>
      <c r="H1" s="16"/>
      <c r="I1" s="16"/>
      <c r="J1" s="16"/>
      <c r="K1" s="16"/>
      <c r="L1" s="16"/>
      <c r="M1" s="16"/>
      <c r="N1" s="16"/>
      <c r="O1" s="16"/>
      <c r="P1" s="16"/>
      <c r="Q1" s="16"/>
      <c r="R1" s="16"/>
      <c r="S1" s="16"/>
      <c r="T1" s="16"/>
      <c r="U1" s="16"/>
      <c r="V1" s="16"/>
      <c r="W1" s="16"/>
      <c r="X1" s="16"/>
      <c r="Y1" s="16"/>
      <c r="Z1" s="16"/>
    </row>
    <row r="2" spans="1:26" ht="14.25" customHeight="1" x14ac:dyDescent="0.25">
      <c r="B2" s="18" t="s">
        <v>53</v>
      </c>
      <c r="C2" s="66">
        <v>45777</v>
      </c>
      <c r="D2" s="51"/>
    </row>
    <row r="3" spans="1:26" ht="14.25" customHeight="1" x14ac:dyDescent="0.25">
      <c r="B3" s="18" t="s">
        <v>54</v>
      </c>
      <c r="C3" s="67" t="s">
        <v>92</v>
      </c>
      <c r="D3" s="51"/>
    </row>
    <row r="4" spans="1:26" ht="14.25" customHeight="1" x14ac:dyDescent="0.25">
      <c r="B4" s="18" t="s">
        <v>56</v>
      </c>
      <c r="C4" s="67" t="s">
        <v>93</v>
      </c>
      <c r="D4" s="51"/>
    </row>
    <row r="5" spans="1:26" ht="14.25" customHeight="1" x14ac:dyDescent="0.2"/>
    <row r="6" spans="1:26" ht="14.25" customHeight="1" x14ac:dyDescent="0.2">
      <c r="A6" s="63" t="s">
        <v>57</v>
      </c>
      <c r="B6" s="51"/>
      <c r="C6" s="51"/>
      <c r="D6" s="51"/>
    </row>
    <row r="7" spans="1:26" ht="15" customHeight="1" x14ac:dyDescent="0.2">
      <c r="A7" s="19" t="s">
        <v>58</v>
      </c>
      <c r="B7" s="20" t="s">
        <v>59</v>
      </c>
      <c r="C7" s="20" t="s">
        <v>60</v>
      </c>
      <c r="D7" s="21" t="s">
        <v>61</v>
      </c>
    </row>
    <row r="8" spans="1:26" ht="14.25" customHeight="1" x14ac:dyDescent="0.2">
      <c r="A8" s="22">
        <v>1</v>
      </c>
      <c r="B8" s="23" t="s">
        <v>62</v>
      </c>
      <c r="C8" s="24" t="s">
        <v>63</v>
      </c>
      <c r="D8" s="25"/>
    </row>
    <row r="9" spans="1:26" ht="14.25" customHeight="1" x14ac:dyDescent="0.2">
      <c r="A9" s="22">
        <v>2</v>
      </c>
      <c r="B9" s="23" t="s">
        <v>64</v>
      </c>
      <c r="C9" s="24" t="s">
        <v>63</v>
      </c>
      <c r="D9" s="25"/>
    </row>
    <row r="10" spans="1:26" ht="14.25" customHeight="1" x14ac:dyDescent="0.2">
      <c r="A10" s="22">
        <v>3</v>
      </c>
      <c r="B10" s="23" t="s">
        <v>65</v>
      </c>
      <c r="C10" s="24"/>
      <c r="D10" s="25" t="s">
        <v>63</v>
      </c>
    </row>
    <row r="11" spans="1:26" ht="14.25" customHeight="1" x14ac:dyDescent="0.2">
      <c r="A11" s="22">
        <v>4</v>
      </c>
      <c r="B11" s="23" t="s">
        <v>66</v>
      </c>
      <c r="C11" s="24" t="s">
        <v>63</v>
      </c>
      <c r="D11" s="25"/>
    </row>
    <row r="12" spans="1:26" ht="14.25" customHeight="1" x14ac:dyDescent="0.2">
      <c r="A12" s="22">
        <v>5</v>
      </c>
      <c r="B12" s="23" t="s">
        <v>67</v>
      </c>
      <c r="C12" s="24" t="s">
        <v>63</v>
      </c>
      <c r="D12" s="25"/>
    </row>
    <row r="13" spans="1:26" ht="14.25" customHeight="1" x14ac:dyDescent="0.2">
      <c r="A13" s="22">
        <v>6</v>
      </c>
      <c r="B13" s="23" t="s">
        <v>68</v>
      </c>
      <c r="C13" s="24" t="s">
        <v>63</v>
      </c>
      <c r="D13" s="25"/>
    </row>
    <row r="14" spans="1:26" ht="14.25" customHeight="1" x14ac:dyDescent="0.2">
      <c r="A14" s="22">
        <v>7</v>
      </c>
      <c r="B14" s="23" t="s">
        <v>69</v>
      </c>
      <c r="C14" s="24" t="s">
        <v>63</v>
      </c>
      <c r="D14" s="24"/>
    </row>
    <row r="15" spans="1:26" ht="14.25" customHeight="1" x14ac:dyDescent="0.2">
      <c r="A15" s="22">
        <v>8</v>
      </c>
      <c r="B15" s="23" t="s">
        <v>70</v>
      </c>
      <c r="C15" s="24" t="s">
        <v>63</v>
      </c>
      <c r="D15" s="25"/>
    </row>
    <row r="16" spans="1:26" ht="14.25" customHeight="1" x14ac:dyDescent="0.2">
      <c r="A16" s="26">
        <v>9</v>
      </c>
      <c r="B16" s="27" t="s">
        <v>71</v>
      </c>
      <c r="C16" s="28" t="s">
        <v>63</v>
      </c>
      <c r="D16" s="28"/>
    </row>
    <row r="17" spans="1:4" ht="14.25" customHeight="1" x14ac:dyDescent="0.2">
      <c r="A17" s="62" t="s">
        <v>72</v>
      </c>
      <c r="B17" s="51"/>
      <c r="C17" s="30">
        <f>COUNTA('Hoja 1'!$C$8:$C$16)</f>
        <v>8</v>
      </c>
      <c r="D17" s="30">
        <f>COUNTA('Hoja 1'!$D$8:$D$16)</f>
        <v>1</v>
      </c>
    </row>
    <row r="18" spans="1:4" ht="14.25" customHeight="1" x14ac:dyDescent="0.2">
      <c r="A18" s="62" t="s">
        <v>73</v>
      </c>
      <c r="B18" s="51"/>
      <c r="C18" s="31">
        <f t="shared" ref="C18:D18" si="0">C17/9</f>
        <v>0.88888888888888884</v>
      </c>
      <c r="D18" s="31">
        <f t="shared" si="0"/>
        <v>0.1111111111111111</v>
      </c>
    </row>
    <row r="19" spans="1:4" ht="14.25" customHeight="1" x14ac:dyDescent="0.2">
      <c r="A19" s="29"/>
      <c r="B19" s="29"/>
      <c r="C19" s="31"/>
      <c r="D19" s="30"/>
    </row>
    <row r="20" spans="1:4" ht="14.25" customHeight="1" x14ac:dyDescent="0.2">
      <c r="A20" s="68" t="s">
        <v>74</v>
      </c>
      <c r="B20" s="69"/>
      <c r="C20" s="69"/>
      <c r="D20" s="69"/>
    </row>
    <row r="21" spans="1:4" ht="14.25" customHeight="1" x14ac:dyDescent="0.2">
      <c r="A21" s="32" t="s">
        <v>58</v>
      </c>
      <c r="B21" s="33" t="s">
        <v>59</v>
      </c>
      <c r="C21" s="34" t="s">
        <v>60</v>
      </c>
      <c r="D21" s="35" t="s">
        <v>61</v>
      </c>
    </row>
    <row r="22" spans="1:4" ht="14.25" customHeight="1" x14ac:dyDescent="0.2">
      <c r="A22" s="22">
        <v>1</v>
      </c>
      <c r="B22" s="23" t="s">
        <v>75</v>
      </c>
      <c r="C22" s="28" t="s">
        <v>63</v>
      </c>
      <c r="D22" s="25"/>
    </row>
    <row r="23" spans="1:4" ht="14.25" customHeight="1" x14ac:dyDescent="0.2">
      <c r="A23" s="22">
        <v>2</v>
      </c>
      <c r="B23" s="23" t="s">
        <v>76</v>
      </c>
      <c r="C23" s="28" t="s">
        <v>63</v>
      </c>
      <c r="D23" s="25"/>
    </row>
    <row r="24" spans="1:4" ht="14.25" customHeight="1" x14ac:dyDescent="0.2">
      <c r="A24" s="22">
        <v>3</v>
      </c>
      <c r="B24" s="23" t="s">
        <v>77</v>
      </c>
      <c r="C24" s="28" t="s">
        <v>63</v>
      </c>
      <c r="D24" s="37"/>
    </row>
    <row r="25" spans="1:4" ht="14.25" customHeight="1" x14ac:dyDescent="0.2">
      <c r="A25" s="22">
        <v>4</v>
      </c>
      <c r="B25" s="23" t="s">
        <v>78</v>
      </c>
      <c r="C25" s="28" t="s">
        <v>63</v>
      </c>
      <c r="D25" s="25"/>
    </row>
    <row r="26" spans="1:4" ht="14.25" customHeight="1" x14ac:dyDescent="0.2">
      <c r="A26" s="26">
        <v>5</v>
      </c>
      <c r="B26" s="27" t="s">
        <v>79</v>
      </c>
      <c r="C26" s="28" t="s">
        <v>63</v>
      </c>
      <c r="D26" s="36"/>
    </row>
    <row r="27" spans="1:4" ht="14.25" customHeight="1" x14ac:dyDescent="0.2">
      <c r="A27" s="62" t="s">
        <v>72</v>
      </c>
      <c r="B27" s="51"/>
      <c r="C27" s="30">
        <f>COUNTA('Hoja 1'!$C$22:$C$26)</f>
        <v>5</v>
      </c>
      <c r="D27" s="30">
        <f>COUNTA('Hoja 1'!$D$22:$D$26)</f>
        <v>0</v>
      </c>
    </row>
    <row r="28" spans="1:4" ht="14.25" customHeight="1" x14ac:dyDescent="0.2">
      <c r="A28" s="62" t="s">
        <v>73</v>
      </c>
      <c r="B28" s="51"/>
      <c r="C28" s="31">
        <f t="shared" ref="C28:D28" si="1">C27/5</f>
        <v>1</v>
      </c>
      <c r="D28" s="31">
        <f t="shared" si="1"/>
        <v>0</v>
      </c>
    </row>
    <row r="29" spans="1:4" ht="14.25" customHeight="1" x14ac:dyDescent="0.2">
      <c r="A29" s="29"/>
      <c r="B29" s="29"/>
      <c r="C29" s="31"/>
      <c r="D29" s="30"/>
    </row>
    <row r="30" spans="1:4" ht="33" customHeight="1" x14ac:dyDescent="0.2">
      <c r="A30" s="63" t="s">
        <v>80</v>
      </c>
      <c r="B30" s="51"/>
      <c r="C30" s="51"/>
      <c r="D30" s="51"/>
    </row>
    <row r="31" spans="1:4" ht="14.25" customHeight="1" x14ac:dyDescent="0.2">
      <c r="A31" s="32" t="s">
        <v>58</v>
      </c>
      <c r="B31" s="33" t="s">
        <v>59</v>
      </c>
      <c r="C31" s="34" t="s">
        <v>60</v>
      </c>
      <c r="D31" s="35" t="s">
        <v>61</v>
      </c>
    </row>
    <row r="32" spans="1:4" ht="14.25" customHeight="1" x14ac:dyDescent="0.2">
      <c r="A32" s="22">
        <v>1</v>
      </c>
      <c r="B32" s="23" t="s">
        <v>81</v>
      </c>
      <c r="C32" s="28" t="s">
        <v>63</v>
      </c>
      <c r="D32" s="28"/>
    </row>
    <row r="33" spans="1:4" ht="14.25" customHeight="1" x14ac:dyDescent="0.2">
      <c r="A33" s="22">
        <v>2</v>
      </c>
      <c r="B33" s="23" t="s">
        <v>82</v>
      </c>
      <c r="C33" s="28" t="s">
        <v>63</v>
      </c>
      <c r="D33" s="28"/>
    </row>
    <row r="34" spans="1:4" ht="14.25" customHeight="1" x14ac:dyDescent="0.2">
      <c r="A34" s="26">
        <v>3</v>
      </c>
      <c r="B34" s="27" t="s">
        <v>83</v>
      </c>
      <c r="C34" s="28"/>
      <c r="D34" s="28" t="s">
        <v>63</v>
      </c>
    </row>
    <row r="35" spans="1:4" ht="14.25" customHeight="1" x14ac:dyDescent="0.2">
      <c r="A35" s="62" t="s">
        <v>72</v>
      </c>
      <c r="B35" s="51"/>
      <c r="C35" s="8">
        <f>COUNTA('Hoja 1'!$C$32:$C$34)</f>
        <v>2</v>
      </c>
      <c r="D35" s="8">
        <f>COUNTA('Hoja 1'!$D$32:$D$34)</f>
        <v>1</v>
      </c>
    </row>
    <row r="36" spans="1:4" ht="14.25" customHeight="1" x14ac:dyDescent="0.2">
      <c r="A36" s="62" t="s">
        <v>73</v>
      </c>
      <c r="B36" s="51"/>
      <c r="C36" s="31">
        <f t="shared" ref="C36:D36" si="2">C35/3</f>
        <v>0.66666666666666663</v>
      </c>
      <c r="D36" s="31">
        <f t="shared" si="2"/>
        <v>0.33333333333333331</v>
      </c>
    </row>
    <row r="37" spans="1:4" ht="14.25" customHeight="1" x14ac:dyDescent="0.2"/>
    <row r="38" spans="1:4" ht="14.25" customHeight="1" x14ac:dyDescent="0.2"/>
    <row r="39" spans="1:4" ht="14.25" customHeight="1" x14ac:dyDescent="0.2"/>
    <row r="40" spans="1:4" ht="14.25" customHeight="1" x14ac:dyDescent="0.25">
      <c r="A40" s="64" t="s">
        <v>84</v>
      </c>
      <c r="B40" s="51"/>
      <c r="C40" s="51"/>
    </row>
    <row r="41" spans="1:4" ht="30" customHeight="1" x14ac:dyDescent="0.2">
      <c r="B41" s="16" t="s">
        <v>85</v>
      </c>
      <c r="C41" s="30">
        <v>89</v>
      </c>
    </row>
    <row r="42" spans="1:4" ht="30" customHeight="1" x14ac:dyDescent="0.2">
      <c r="B42" s="16" t="s">
        <v>74</v>
      </c>
      <c r="C42" s="30">
        <v>100</v>
      </c>
    </row>
    <row r="43" spans="1:4" ht="30" customHeight="1" x14ac:dyDescent="0.2">
      <c r="B43" s="16" t="s">
        <v>80</v>
      </c>
      <c r="C43" s="30">
        <v>67</v>
      </c>
    </row>
    <row r="44" spans="1:4" ht="14.25" customHeight="1" x14ac:dyDescent="0.2">
      <c r="C44" s="30"/>
    </row>
    <row r="45" spans="1:4" ht="14.25" customHeight="1" x14ac:dyDescent="0.2">
      <c r="C45" s="30"/>
    </row>
    <row r="46" spans="1:4" ht="14.25" customHeight="1" x14ac:dyDescent="0.2"/>
    <row r="47" spans="1:4" ht="14.25" customHeight="1" x14ac:dyDescent="0.2"/>
    <row r="48" spans="1:4"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7" priority="1" operator="containsText" text="X">
      <formula>NOT(ISERROR(SEARCH(("X"),(A32))))</formula>
    </cfRule>
  </conditionalFormatting>
  <conditionalFormatting sqref="C8:D16 C22:C26 C32:D34">
    <cfRule type="containsText" dxfId="6" priority="3" operator="containsText" text="X">
      <formula>NOT(ISERROR(SEARCH(("X"),(C8))))</formula>
    </cfRule>
    <cfRule type="containsText" dxfId="5" priority="4" operator="containsText" text="X">
      <formula>NOT(ISERROR(SEARCH(("X"),(C8))))</formula>
    </cfRule>
    <cfRule type="containsText" dxfId="4" priority="5" operator="containsText" text="X">
      <formula>NOT(ISERROR(SEARCH(("X"),(C8))))</formula>
    </cfRule>
  </conditionalFormatting>
  <conditionalFormatting sqref="C22:D26">
    <cfRule type="containsText" dxfId="3" priority="6" operator="containsText" text="X">
      <formula>NOT(ISERROR(SEARCH(("X"),(C22))))</formula>
    </cfRule>
    <cfRule type="containsText" dxfId="2" priority="7" operator="containsText" text="X">
      <formula>NOT(ISERROR(SEARCH(("X"),(C22))))</formula>
    </cfRule>
  </conditionalFormatting>
  <conditionalFormatting sqref="C32:D34 C8:D16 C22:C26">
    <cfRule type="containsText" dxfId="1" priority="2" operator="containsText" text="X">
      <formula>NOT(ISERROR(SEARCH(("X"),(C8))))</formula>
    </cfRule>
  </conditionalFormatting>
  <conditionalFormatting sqref="C32:D34">
    <cfRule type="containsText" dxfId="0"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B2" sqref="B2"/>
    </sheetView>
  </sheetViews>
  <sheetFormatPr baseColWidth="10" defaultColWidth="14.5" defaultRowHeight="15" customHeight="1" x14ac:dyDescent="0.2"/>
  <cols>
    <col min="1" max="1" width="53.1640625" customWidth="1"/>
    <col min="2" max="2" width="57.33203125" customWidth="1"/>
    <col min="3" max="6" width="10.6640625" customWidth="1"/>
  </cols>
  <sheetData>
    <row r="1" spans="1:2" ht="14.25" customHeight="1" x14ac:dyDescent="0.2">
      <c r="A1" s="38" t="s">
        <v>94</v>
      </c>
      <c r="B1" s="38" t="s">
        <v>95</v>
      </c>
    </row>
    <row r="2" spans="1:2" ht="96" x14ac:dyDescent="0.2">
      <c r="A2" s="70" t="s">
        <v>96</v>
      </c>
      <c r="B2" s="71" t="s">
        <v>97</v>
      </c>
    </row>
    <row r="3" spans="1:2" ht="80" x14ac:dyDescent="0.2">
      <c r="A3" s="39" t="s">
        <v>98</v>
      </c>
      <c r="B3" s="23" t="s">
        <v>99</v>
      </c>
    </row>
    <row r="4" spans="1:2" ht="14.25" customHeight="1" x14ac:dyDescent="0.2"/>
    <row r="5" spans="1:2" ht="14.25" customHeight="1" x14ac:dyDescent="0.2"/>
    <row r="6" spans="1:2" ht="14.25" customHeight="1" x14ac:dyDescent="0.2"/>
    <row r="7" spans="1:2" ht="14.25" customHeight="1" x14ac:dyDescent="0.2"/>
    <row r="8" spans="1:2" ht="14.25" customHeight="1" x14ac:dyDescent="0.2"/>
    <row r="9" spans="1:2" ht="14.25" customHeight="1" x14ac:dyDescent="0.2"/>
    <row r="10" spans="1:2" ht="14.25" customHeight="1" x14ac:dyDescent="0.2"/>
    <row r="11" spans="1:2" ht="14.25" customHeight="1" x14ac:dyDescent="0.2"/>
    <row r="12" spans="1:2" ht="14.25" customHeight="1" x14ac:dyDescent="0.2"/>
    <row r="13" spans="1:2" ht="14.25" customHeight="1" x14ac:dyDescent="0.2"/>
    <row r="14" spans="1:2" ht="14.25" customHeight="1" x14ac:dyDescent="0.2"/>
    <row r="15" spans="1:2" ht="14.25" customHeight="1" x14ac:dyDescent="0.2"/>
    <row r="16" spans="1:2"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01"/>
  <sheetViews>
    <sheetView tabSelected="1" workbookViewId="0">
      <selection activeCell="F19" sqref="F19"/>
    </sheetView>
  </sheetViews>
  <sheetFormatPr baseColWidth="10" defaultColWidth="14.5" defaultRowHeight="15" customHeight="1" x14ac:dyDescent="0.2"/>
  <cols>
    <col min="1" max="1" width="53.1640625" customWidth="1"/>
    <col min="2" max="2" width="57.33203125" customWidth="1"/>
    <col min="3" max="6" width="10.6640625" customWidth="1"/>
  </cols>
  <sheetData>
    <row r="1" spans="1:6" ht="14.25" customHeight="1" x14ac:dyDescent="0.2">
      <c r="A1" s="38" t="s">
        <v>94</v>
      </c>
      <c r="B1" s="38" t="s">
        <v>95</v>
      </c>
      <c r="F1" s="75" t="s">
        <v>115</v>
      </c>
    </row>
    <row r="2" spans="1:6" ht="105" customHeight="1" x14ac:dyDescent="0.2">
      <c r="A2" s="74" t="s">
        <v>112</v>
      </c>
      <c r="B2" s="71" t="s">
        <v>113</v>
      </c>
    </row>
    <row r="3" spans="1:6" ht="80" x14ac:dyDescent="0.2">
      <c r="A3" s="74" t="s">
        <v>110</v>
      </c>
      <c r="B3" s="71" t="s">
        <v>111</v>
      </c>
    </row>
    <row r="4" spans="1:6" ht="32" x14ac:dyDescent="0.2">
      <c r="A4" s="74" t="s">
        <v>114</v>
      </c>
      <c r="B4" s="71" t="s">
        <v>116</v>
      </c>
    </row>
    <row r="5" spans="1:6" ht="14.25" customHeight="1" x14ac:dyDescent="0.2">
      <c r="A5" s="37"/>
    </row>
    <row r="6" spans="1:6" ht="14.25" customHeight="1" x14ac:dyDescent="0.2"/>
    <row r="7" spans="1:6" ht="14.25" customHeight="1" x14ac:dyDescent="0.2"/>
    <row r="8" spans="1:6" ht="14.25" customHeight="1" x14ac:dyDescent="0.2"/>
    <row r="9" spans="1:6" ht="14.25" customHeight="1" x14ac:dyDescent="0.2"/>
    <row r="10" spans="1:6" ht="14.25" customHeight="1" x14ac:dyDescent="0.2"/>
    <row r="11" spans="1:6" ht="14.25" customHeight="1" x14ac:dyDescent="0.2"/>
    <row r="12" spans="1:6" ht="14.25" customHeight="1" x14ac:dyDescent="0.2"/>
    <row r="13" spans="1:6" ht="14.25" customHeight="1" x14ac:dyDescent="0.2"/>
    <row r="14" spans="1:6" ht="14.25" customHeight="1" x14ac:dyDescent="0.2"/>
    <row r="15" spans="1:6" ht="14.25" customHeight="1" x14ac:dyDescent="0.2"/>
    <row r="16" spans="1:6"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00"/>
  <sheetViews>
    <sheetView workbookViewId="0">
      <selection activeCell="B2" sqref="B2"/>
    </sheetView>
  </sheetViews>
  <sheetFormatPr baseColWidth="10" defaultColWidth="14.5" defaultRowHeight="15" customHeight="1" x14ac:dyDescent="0.2"/>
  <cols>
    <col min="1" max="1" width="53.5" customWidth="1"/>
    <col min="2" max="2" width="57.33203125" customWidth="1"/>
    <col min="3" max="6" width="10.6640625" customWidth="1"/>
  </cols>
  <sheetData>
    <row r="1" spans="1:2" ht="14.25" customHeight="1" x14ac:dyDescent="0.2">
      <c r="A1" s="38" t="s">
        <v>94</v>
      </c>
      <c r="B1" s="38" t="s">
        <v>95</v>
      </c>
    </row>
    <row r="2" spans="1:2" ht="64" x14ac:dyDescent="0.2">
      <c r="A2" s="72" t="s">
        <v>100</v>
      </c>
      <c r="B2" s="73" t="s">
        <v>101</v>
      </c>
    </row>
    <row r="3" spans="1:2" ht="64" x14ac:dyDescent="0.2">
      <c r="A3" s="72" t="s">
        <v>102</v>
      </c>
      <c r="B3" s="71" t="s">
        <v>103</v>
      </c>
    </row>
    <row r="4" spans="1:2" x14ac:dyDescent="0.2">
      <c r="A4" s="30"/>
      <c r="B4" s="42"/>
    </row>
    <row r="5" spans="1:2" x14ac:dyDescent="0.2">
      <c r="A5" s="43"/>
      <c r="B5" s="44"/>
    </row>
    <row r="6" spans="1:2" ht="14.25" customHeight="1" x14ac:dyDescent="0.2"/>
    <row r="7" spans="1:2" ht="14.25" customHeight="1" x14ac:dyDescent="0.2"/>
    <row r="8" spans="1:2" ht="14.25" customHeight="1" x14ac:dyDescent="0.2"/>
    <row r="9" spans="1:2" ht="14.25" customHeight="1" x14ac:dyDescent="0.2"/>
    <row r="10" spans="1:2" ht="14.25" customHeight="1" x14ac:dyDescent="0.2"/>
    <row r="11" spans="1:2" ht="14.25" customHeight="1" x14ac:dyDescent="0.2"/>
    <row r="12" spans="1:2" ht="14.25" customHeight="1" x14ac:dyDescent="0.2"/>
    <row r="13" spans="1:2" ht="14.25" customHeight="1" x14ac:dyDescent="0.2"/>
    <row r="14" spans="1:2" ht="14.25" customHeight="1" x14ac:dyDescent="0.2"/>
    <row r="15" spans="1:2" ht="14.25" customHeight="1" x14ac:dyDescent="0.2"/>
    <row r="16" spans="1:2"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99"/>
  <sheetViews>
    <sheetView workbookViewId="0">
      <selection activeCell="F22" sqref="F22"/>
    </sheetView>
  </sheetViews>
  <sheetFormatPr baseColWidth="10" defaultColWidth="14.5" defaultRowHeight="15" customHeight="1" x14ac:dyDescent="0.2"/>
  <cols>
    <col min="1" max="1" width="54.1640625" customWidth="1"/>
    <col min="2" max="2" width="57.33203125" customWidth="1"/>
    <col min="3" max="6" width="10.6640625" customWidth="1"/>
  </cols>
  <sheetData>
    <row r="1" spans="1:2" ht="14.25" customHeight="1" x14ac:dyDescent="0.2">
      <c r="A1" s="38" t="s">
        <v>94</v>
      </c>
      <c r="B1" s="38" t="s">
        <v>95</v>
      </c>
    </row>
    <row r="2" spans="1:2" ht="54" customHeight="1" x14ac:dyDescent="0.2">
      <c r="A2" s="40" t="s">
        <v>104</v>
      </c>
      <c r="B2" s="41" t="s">
        <v>105</v>
      </c>
    </row>
    <row r="3" spans="1:2" ht="57.75" customHeight="1" x14ac:dyDescent="0.2">
      <c r="A3" s="40" t="s">
        <v>106</v>
      </c>
      <c r="B3" s="23" t="s">
        <v>107</v>
      </c>
    </row>
    <row r="4" spans="1:2" ht="54" customHeight="1" x14ac:dyDescent="0.2">
      <c r="A4" s="45" t="s">
        <v>108</v>
      </c>
      <c r="B4" s="46" t="s">
        <v>109</v>
      </c>
    </row>
    <row r="5" spans="1:2" ht="14.25" customHeight="1" x14ac:dyDescent="0.2"/>
    <row r="6" spans="1:2" ht="14.25" customHeight="1" x14ac:dyDescent="0.2"/>
    <row r="7" spans="1:2" ht="14.25" customHeight="1" x14ac:dyDescent="0.2"/>
    <row r="8" spans="1:2" ht="14.25" customHeight="1" x14ac:dyDescent="0.2"/>
    <row r="9" spans="1:2" ht="14.25" customHeight="1" x14ac:dyDescent="0.2"/>
    <row r="10" spans="1:2" ht="14.25" customHeight="1" x14ac:dyDescent="0.2"/>
    <row r="11" spans="1:2" ht="14.25" customHeight="1" x14ac:dyDescent="0.2"/>
    <row r="12" spans="1:2" ht="14.25" customHeight="1" x14ac:dyDescent="0.2"/>
    <row r="13" spans="1:2" ht="14.25" customHeight="1" x14ac:dyDescent="0.2"/>
    <row r="14" spans="1:2" ht="14.25" customHeight="1" x14ac:dyDescent="0.2"/>
    <row r="15" spans="1:2" ht="14.25" customHeight="1" x14ac:dyDescent="0.2"/>
    <row r="16" spans="1:2"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Matriz Ckeck LIst</vt:lpstr>
      <vt:lpstr>MODELO LISTA DE COMPROBACION - </vt:lpstr>
      <vt:lpstr>MODELO DE LISTA DE COMPROBACION</vt:lpstr>
      <vt:lpstr> MODELO DE LISTA DE COMPROBACIO</vt:lpstr>
      <vt:lpstr>Hoja 1</vt:lpstr>
      <vt:lpstr>RECOMENDACIONES - CU1.0</vt:lpstr>
      <vt:lpstr>RECOMENDACIONES - CU2.1</vt:lpstr>
      <vt:lpstr>RECOMENDACIONES - CU3.0</vt:lpstr>
      <vt:lpstr>RECOMENDACIONES - CU4.0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MATIAS ARIEL LUGMA�A CONYA</cp:lastModifiedBy>
  <dcterms:created xsi:type="dcterms:W3CDTF">2025-10-23T00:06:20Z</dcterms:created>
  <dcterms:modified xsi:type="dcterms:W3CDTF">2025-10-23T00:06:20Z</dcterms:modified>
</cp:coreProperties>
</file>