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49B8405B-4020-8F4D-B164-8F56D91BCE4F}" xr6:coauthVersionLast="47" xr6:coauthVersionMax="47" xr10:uidLastSave="{00000000-0000-0000-0000-000000000000}"/>
  <bookViews>
    <workbookView xWindow="5520" yWindow="500" windowWidth="1216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<sst xmlns="http://schemas.openxmlformats.org/spreadsheetml/2006/main" count="335" uniqueCount="149">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</sst>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A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topLeftCell="D1" zoomScale="115" workbookViewId="0">
      <pane ySplit="1" topLeftCell="A14" activePane="bottomLeft" state="frozen"/>
      <selection pane="bottomLeft" activeCell="I37" sqref="I37"/>
    </sheetView>
  </sheetViews>
  <sheetFormatPr baseColWidth="10" defaultRowHeight="16" x14ac:dyDescent="0.2"/>
  <cols>
    <col min="1" max="1" width="34.5" customWidth="1"/>
    <col min="2" max="2" width="32.3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5.1640625" customWidth="1"/>
    <col min="16" max="16" width="43.6640625" customWidth="1"/>
  </cols>
  <sheetData>
    <row r="1" spans="1:16" s="3" customFormat="1" x14ac:dyDescent="0.2">
      <c r="A1" s="3" t="s">
        <v>145</v>
      </c>
      <c r="B1" s="2" t="s">
        <v>146</v>
      </c>
      <c r="C1" s="2" t="s">
        <v>147</v>
      </c>
      <c r="D1" s="2" t="s">
        <v>148</v>
      </c>
      <c r="E1" s="3" t="s">
        <v>1</v>
      </c>
      <c r="F1" s="3" t="s">
        <v>2</v>
      </c>
      <c r="G1" s="3" t="s">
        <v>31</v>
      </c>
      <c r="H1" s="3" t="s">
        <v>32</v>
      </c>
      <c r="I1" s="3" t="s">
        <v>123</v>
      </c>
      <c r="J1" s="3" t="s">
        <v>92</v>
      </c>
      <c r="K1" s="3" t="s">
        <v>91</v>
      </c>
      <c r="L1" s="3" t="s">
        <v>3</v>
      </c>
      <c r="M1" s="3" t="s">
        <v>4</v>
      </c>
      <c r="N1" s="3" t="s">
        <v>5</v>
      </c>
      <c r="O1" s="3" t="s">
        <v>115</v>
      </c>
      <c r="P1" s="3" t="s">
        <v>10</v>
      </c>
    </row>
    <row r="2" spans="1:16" s="9" customFormat="1" x14ac:dyDescent="0.2">
      <c r="A2" s="9" t="s">
        <v>8</v>
      </c>
      <c r="B2" s="8" t="s">
        <v>21</v>
      </c>
      <c r="C2" s="8"/>
      <c r="D2" s="8"/>
      <c r="E2" s="9">
        <v>5.81</v>
      </c>
      <c r="F2" s="9">
        <v>6.38</v>
      </c>
      <c r="G2" s="9">
        <f>F2 - E2</f>
        <v>0.57000000000000028</v>
      </c>
      <c r="H2" s="9" t="s">
        <v>30</v>
      </c>
      <c r="I2" s="9">
        <v>6.2</v>
      </c>
      <c r="J2" s="9">
        <v>0.05</v>
      </c>
      <c r="K2" s="9">
        <v>0.05</v>
      </c>
      <c r="L2" s="9">
        <v>1</v>
      </c>
      <c r="M2" s="9">
        <v>10</v>
      </c>
      <c r="N2" s="9" t="b">
        <v>1</v>
      </c>
      <c r="O2" s="9">
        <f>IF(N2, 1, 0)</f>
        <v>1</v>
      </c>
      <c r="P2" s="9" t="s">
        <v>93</v>
      </c>
    </row>
    <row r="3" spans="1:16" s="9" customFormat="1" x14ac:dyDescent="0.2">
      <c r="A3" s="9" t="s">
        <v>8</v>
      </c>
      <c r="B3" s="8" t="s">
        <v>20</v>
      </c>
      <c r="C3" s="8"/>
      <c r="D3" s="8"/>
      <c r="E3" s="9">
        <v>2.84</v>
      </c>
      <c r="F3" s="9">
        <v>1.61</v>
      </c>
      <c r="G3" s="9">
        <f t="shared" ref="G3:G14" si="0">F3 - E3</f>
        <v>-1.2299999999999998</v>
      </c>
      <c r="H3" s="9" t="s">
        <v>30</v>
      </c>
      <c r="I3" s="9">
        <v>1.6</v>
      </c>
      <c r="J3" s="9">
        <v>0.05</v>
      </c>
      <c r="K3" s="18">
        <v>1.0000000000000001E-5</v>
      </c>
      <c r="L3" s="9">
        <v>1</v>
      </c>
      <c r="M3" s="9">
        <v>10</v>
      </c>
      <c r="N3" s="9" t="b">
        <v>1</v>
      </c>
      <c r="O3" s="9">
        <f t="shared" ref="O3:O61" si="1">IF(N3, 1, 0)</f>
        <v>1</v>
      </c>
    </row>
    <row r="4" spans="1:16" s="9" customFormat="1" x14ac:dyDescent="0.2">
      <c r="A4" s="9" t="s">
        <v>8</v>
      </c>
      <c r="B4" s="8" t="s">
        <v>19</v>
      </c>
      <c r="C4" s="8"/>
      <c r="D4" s="8"/>
      <c r="E4" s="9">
        <v>9.2200000000000006</v>
      </c>
      <c r="F4" s="9">
        <v>9.69</v>
      </c>
      <c r="G4" s="9">
        <f t="shared" si="0"/>
        <v>0.46999999999999886</v>
      </c>
      <c r="H4" s="9" t="s">
        <v>30</v>
      </c>
      <c r="I4" s="9">
        <v>9.6</v>
      </c>
      <c r="J4" s="9">
        <v>0.05</v>
      </c>
      <c r="K4" s="18">
        <v>1.0000000000000001E-5</v>
      </c>
      <c r="L4" s="9">
        <v>1</v>
      </c>
      <c r="M4" s="9">
        <v>10</v>
      </c>
      <c r="N4" s="9" t="b">
        <v>1</v>
      </c>
      <c r="O4" s="9">
        <f t="shared" si="1"/>
        <v>1</v>
      </c>
    </row>
    <row r="5" spans="1:16" s="9" customFormat="1" x14ac:dyDescent="0.2">
      <c r="A5" s="9" t="s">
        <v>8</v>
      </c>
      <c r="B5" s="8" t="s">
        <v>18</v>
      </c>
      <c r="C5" s="8"/>
      <c r="D5" s="8"/>
      <c r="E5" s="9">
        <v>2.48</v>
      </c>
      <c r="F5" s="9">
        <v>2.19</v>
      </c>
      <c r="G5" s="9">
        <f t="shared" si="0"/>
        <v>-0.29000000000000004</v>
      </c>
      <c r="H5" s="9" t="s">
        <v>30</v>
      </c>
      <c r="I5" s="9">
        <v>2.2000000000000002</v>
      </c>
      <c r="J5" s="9">
        <v>0.05</v>
      </c>
      <c r="K5" s="18">
        <v>1.0000000000000001E-5</v>
      </c>
      <c r="L5" s="9">
        <v>1</v>
      </c>
      <c r="M5" s="9">
        <v>10</v>
      </c>
      <c r="N5" s="9" t="b">
        <v>1</v>
      </c>
      <c r="O5" s="9">
        <f t="shared" si="1"/>
        <v>1</v>
      </c>
    </row>
    <row r="6" spans="1:16" s="9" customFormat="1" x14ac:dyDescent="0.2">
      <c r="A6" s="9" t="s">
        <v>8</v>
      </c>
      <c r="B6" s="8" t="s">
        <v>17</v>
      </c>
      <c r="C6" s="8"/>
      <c r="D6" s="8"/>
      <c r="E6" s="9">
        <v>9.19</v>
      </c>
      <c r="F6" s="9">
        <v>9.44</v>
      </c>
      <c r="G6" s="9">
        <f t="shared" si="0"/>
        <v>0.25</v>
      </c>
      <c r="H6" s="9" t="s">
        <v>30</v>
      </c>
      <c r="I6" s="9">
        <v>9.5</v>
      </c>
      <c r="J6" s="9">
        <v>0.05</v>
      </c>
      <c r="K6" s="18">
        <v>1.0000000000000001E-5</v>
      </c>
      <c r="L6" s="9">
        <v>1</v>
      </c>
      <c r="M6" s="9">
        <v>10</v>
      </c>
      <c r="N6" s="9" t="b">
        <v>1</v>
      </c>
      <c r="O6" s="9">
        <f t="shared" si="1"/>
        <v>1</v>
      </c>
    </row>
    <row r="7" spans="1:16" s="9" customFormat="1" x14ac:dyDescent="0.2">
      <c r="A7" s="9" t="s">
        <v>8</v>
      </c>
      <c r="B7" s="8" t="s">
        <v>16</v>
      </c>
      <c r="C7" s="8"/>
      <c r="D7" s="8"/>
      <c r="E7" s="9">
        <v>5.13</v>
      </c>
      <c r="F7" s="9">
        <v>2.97</v>
      </c>
      <c r="G7" s="9">
        <f t="shared" si="0"/>
        <v>-2.1599999999999997</v>
      </c>
      <c r="H7" s="9" t="s">
        <v>30</v>
      </c>
      <c r="I7" s="9" t="s">
        <v>30</v>
      </c>
      <c r="J7" s="9" t="s">
        <v>30</v>
      </c>
      <c r="K7" s="9" t="s">
        <v>30</v>
      </c>
      <c r="L7" s="9">
        <v>1</v>
      </c>
      <c r="M7" s="9">
        <v>10</v>
      </c>
      <c r="N7" s="9" t="b">
        <v>0</v>
      </c>
      <c r="O7" s="9">
        <f t="shared" si="1"/>
        <v>0</v>
      </c>
      <c r="P7" s="9" t="s">
        <v>94</v>
      </c>
    </row>
    <row r="8" spans="1:16" s="11" customFormat="1" x14ac:dyDescent="0.2">
      <c r="A8" s="11" t="s">
        <v>9</v>
      </c>
      <c r="B8" s="10" t="s">
        <v>15</v>
      </c>
      <c r="C8" s="10"/>
      <c r="D8" s="10"/>
      <c r="E8" s="11">
        <v>-0.61</v>
      </c>
      <c r="F8" s="11">
        <v>-1.04</v>
      </c>
      <c r="G8" s="11">
        <f t="shared" si="0"/>
        <v>-0.43000000000000005</v>
      </c>
      <c r="H8" s="11" t="s">
        <v>30</v>
      </c>
      <c r="I8" s="11">
        <v>-1.2</v>
      </c>
      <c r="J8" s="11">
        <v>0.05</v>
      </c>
      <c r="K8" s="19">
        <v>1.0000000000000001E-5</v>
      </c>
      <c r="L8" s="11">
        <v>-3</v>
      </c>
      <c r="M8" s="11">
        <v>3</v>
      </c>
      <c r="N8" s="11" t="b">
        <v>1</v>
      </c>
      <c r="O8" s="11">
        <f t="shared" si="1"/>
        <v>1</v>
      </c>
    </row>
    <row r="9" spans="1:16" s="11" customFormat="1" x14ac:dyDescent="0.2">
      <c r="A9" s="11" t="s">
        <v>9</v>
      </c>
      <c r="B9" s="10" t="s">
        <v>14</v>
      </c>
      <c r="C9" s="10"/>
      <c r="D9" s="10"/>
      <c r="E9" s="11">
        <v>0.9</v>
      </c>
      <c r="F9" s="11">
        <v>1.19</v>
      </c>
      <c r="G9" s="11">
        <f t="shared" si="0"/>
        <v>0.28999999999999992</v>
      </c>
      <c r="H9" s="11" t="s">
        <v>30</v>
      </c>
      <c r="I9" s="11">
        <v>1.2</v>
      </c>
      <c r="J9" s="11">
        <v>0.05</v>
      </c>
      <c r="K9" s="19">
        <v>1.0000000000000001E-5</v>
      </c>
      <c r="L9" s="11">
        <v>-3</v>
      </c>
      <c r="M9" s="11">
        <v>3</v>
      </c>
      <c r="N9" s="11" t="b">
        <v>1</v>
      </c>
      <c r="O9" s="11">
        <f t="shared" si="1"/>
        <v>1</v>
      </c>
    </row>
    <row r="10" spans="1:16" s="11" customFormat="1" x14ac:dyDescent="0.2">
      <c r="A10" s="11" t="s">
        <v>9</v>
      </c>
      <c r="B10" s="10" t="s">
        <v>119</v>
      </c>
      <c r="C10" s="10"/>
      <c r="D10" s="10"/>
      <c r="E10" s="11">
        <v>5.53</v>
      </c>
      <c r="F10" s="11">
        <v>5.91</v>
      </c>
      <c r="G10" s="11">
        <v>0.38</v>
      </c>
      <c r="H10" s="11" t="s">
        <v>30</v>
      </c>
      <c r="I10" s="11">
        <v>6</v>
      </c>
      <c r="J10" s="11">
        <v>0.01</v>
      </c>
      <c r="K10" s="19">
        <v>9.9999999999999995E-7</v>
      </c>
      <c r="L10" s="11">
        <v>1</v>
      </c>
      <c r="M10" s="11">
        <v>7</v>
      </c>
      <c r="N10" s="11" t="b">
        <v>1</v>
      </c>
      <c r="O10" s="11">
        <f t="shared" ref="O10:O11" si="2">IF(N10, 1, 0)</f>
        <v>1</v>
      </c>
    </row>
    <row r="11" spans="1:16" s="11" customFormat="1" x14ac:dyDescent="0.2">
      <c r="A11" s="11" t="s">
        <v>9</v>
      </c>
      <c r="B11" s="10" t="s">
        <v>120</v>
      </c>
      <c r="C11" s="10"/>
      <c r="D11" s="10"/>
      <c r="E11" s="11">
        <v>2.25</v>
      </c>
      <c r="F11" s="11">
        <v>1.92</v>
      </c>
      <c r="G11" s="11">
        <v>-0.37</v>
      </c>
      <c r="H11" s="11" t="s">
        <v>30</v>
      </c>
      <c r="I11" s="11">
        <v>1.8</v>
      </c>
      <c r="J11" s="11">
        <v>0.01</v>
      </c>
      <c r="K11" s="19">
        <v>9.9999999999999995E-7</v>
      </c>
      <c r="L11" s="11">
        <v>1</v>
      </c>
      <c r="M11" s="11">
        <v>7</v>
      </c>
      <c r="N11" s="11" t="b">
        <v>1</v>
      </c>
      <c r="O11" s="11">
        <f t="shared" si="2"/>
        <v>1</v>
      </c>
    </row>
    <row r="12" spans="1:16" s="9" customFormat="1" x14ac:dyDescent="0.2">
      <c r="A12" s="9" t="s">
        <v>71</v>
      </c>
      <c r="B12" s="8" t="s">
        <v>13</v>
      </c>
      <c r="C12" s="8"/>
      <c r="D12" s="8"/>
      <c r="E12" s="9">
        <v>2.94</v>
      </c>
      <c r="F12" s="9">
        <v>3.41</v>
      </c>
      <c r="G12" s="9">
        <f t="shared" si="0"/>
        <v>0.4700000000000002</v>
      </c>
      <c r="H12" s="9" t="s">
        <v>30</v>
      </c>
      <c r="I12" s="9">
        <v>3.4</v>
      </c>
      <c r="J12" s="9">
        <v>0.05</v>
      </c>
      <c r="K12" s="18">
        <v>0.01</v>
      </c>
      <c r="L12" s="9">
        <v>-9</v>
      </c>
      <c r="M12" s="9">
        <v>9</v>
      </c>
      <c r="N12" s="9" t="b">
        <v>1</v>
      </c>
      <c r="O12" s="9">
        <f t="shared" si="1"/>
        <v>1</v>
      </c>
    </row>
    <row r="13" spans="1:16" s="9" customFormat="1" x14ac:dyDescent="0.2">
      <c r="A13" s="9" t="s">
        <v>71</v>
      </c>
      <c r="B13" s="8" t="s">
        <v>12</v>
      </c>
      <c r="C13" s="8"/>
      <c r="D13" s="8"/>
      <c r="E13" s="9">
        <v>1.3</v>
      </c>
      <c r="F13" s="9">
        <v>0.67</v>
      </c>
      <c r="G13" s="9">
        <f t="shared" si="0"/>
        <v>-0.63</v>
      </c>
      <c r="H13" s="9" t="s">
        <v>30</v>
      </c>
      <c r="I13" s="9" t="s">
        <v>30</v>
      </c>
      <c r="J13" s="9" t="s">
        <v>30</v>
      </c>
      <c r="K13" s="9" t="s">
        <v>30</v>
      </c>
      <c r="L13" s="9">
        <v>-9</v>
      </c>
      <c r="M13" s="9">
        <v>9</v>
      </c>
      <c r="N13" s="9" t="b">
        <v>0</v>
      </c>
      <c r="O13" s="9">
        <f t="shared" si="1"/>
        <v>0</v>
      </c>
      <c r="P13" s="9" t="s">
        <v>95</v>
      </c>
    </row>
    <row r="14" spans="1:16" s="9" customFormat="1" x14ac:dyDescent="0.2">
      <c r="A14" s="9" t="s">
        <v>71</v>
      </c>
      <c r="B14" s="8" t="s">
        <v>11</v>
      </c>
      <c r="C14" s="8"/>
      <c r="D14" s="8"/>
      <c r="E14" s="9">
        <v>-1.7</v>
      </c>
      <c r="F14" s="9">
        <v>-3.01</v>
      </c>
      <c r="G14" s="9">
        <f t="shared" si="0"/>
        <v>-1.3099999999999998</v>
      </c>
      <c r="H14" s="9" t="s">
        <v>30</v>
      </c>
      <c r="I14" s="9">
        <v>-3</v>
      </c>
      <c r="J14" s="9">
        <v>0.05</v>
      </c>
      <c r="K14" s="18">
        <v>1E-3</v>
      </c>
      <c r="L14" s="9">
        <v>-9</v>
      </c>
      <c r="M14" s="9">
        <v>9</v>
      </c>
      <c r="N14" s="9" t="b">
        <v>1</v>
      </c>
      <c r="O14" s="9">
        <f t="shared" si="1"/>
        <v>1</v>
      </c>
    </row>
    <row r="15" spans="1:16" s="11" customFormat="1" x14ac:dyDescent="0.2">
      <c r="A15" s="10" t="s">
        <v>6</v>
      </c>
      <c r="B15" s="24" t="s">
        <v>23</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11">
        <f t="shared" si="1"/>
        <v>1</v>
      </c>
      <c r="P15" s="11" t="s">
        <v>96</v>
      </c>
    </row>
    <row r="16" spans="1:16" s="11" customFormat="1" x14ac:dyDescent="0.2">
      <c r="A16" s="10" t="s">
        <v>6</v>
      </c>
      <c r="B16" s="11" t="s">
        <v>24</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11">
        <f t="shared" si="1"/>
        <v>1</v>
      </c>
      <c r="P16" s="11" t="s">
        <v>97</v>
      </c>
    </row>
    <row r="17" spans="1:16" s="11" customFormat="1" x14ac:dyDescent="0.2">
      <c r="A17" s="10" t="s">
        <v>6</v>
      </c>
      <c r="B17" s="11" t="s">
        <v>25</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11">
        <f t="shared" si="1"/>
        <v>1</v>
      </c>
    </row>
    <row r="18" spans="1:16" s="11" customFormat="1" x14ac:dyDescent="0.2">
      <c r="A18" s="10" t="s">
        <v>6</v>
      </c>
      <c r="B18" s="24" t="s">
        <v>26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11">
        <f t="shared" si="1"/>
        <v>1</v>
      </c>
      <c r="P18" s="11" t="s">
        <v>99</v>
      </c>
    </row>
    <row r="19" spans="1:16" s="11" customFormat="1" x14ac:dyDescent="0.2">
      <c r="A19" s="10" t="s">
        <v>6</v>
      </c>
      <c r="B19" s="24" t="s">
        <v>27</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11">
        <f t="shared" si="1"/>
        <v>1</v>
      </c>
      <c r="P19" s="11" t="s">
        <v>98</v>
      </c>
    </row>
    <row r="20" spans="1:16" s="11" customFormat="1" x14ac:dyDescent="0.2">
      <c r="A20" s="10" t="s">
        <v>6</v>
      </c>
      <c r="B20" s="24" t="s">
        <v>28</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11">
        <f t="shared" si="1"/>
        <v>1</v>
      </c>
    </row>
    <row r="21" spans="1:16" s="11" customFormat="1" x14ac:dyDescent="0.2">
      <c r="A21" s="10" t="s">
        <v>6</v>
      </c>
      <c r="B21" s="24" t="s">
        <v>29</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11">
        <f t="shared" si="1"/>
        <v>1</v>
      </c>
    </row>
    <row r="22" spans="1:16" s="11" customFormat="1" x14ac:dyDescent="0.2">
      <c r="A22" s="10" t="s">
        <v>6</v>
      </c>
      <c r="B22" s="24" t="s">
        <v>33</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11">
        <f t="shared" si="1"/>
        <v>1</v>
      </c>
      <c r="P22" s="11" t="s">
        <v>100</v>
      </c>
    </row>
    <row r="23" spans="1:16" s="9" customFormat="1" x14ac:dyDescent="0.2">
      <c r="A23" s="8" t="s">
        <v>35</v>
      </c>
      <c r="B23" s="8" t="s">
        <v>36</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9">
        <f t="shared" si="1"/>
        <v>1</v>
      </c>
      <c r="P23" s="9" t="s">
        <v>101</v>
      </c>
    </row>
    <row r="24" spans="1:16" s="9" customFormat="1" x14ac:dyDescent="0.2">
      <c r="A24" s="8" t="s">
        <v>35</v>
      </c>
      <c r="B24" s="8" t="s">
        <v>37</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9">
        <f t="shared" si="1"/>
        <v>1</v>
      </c>
      <c r="P24" s="9" t="s">
        <v>102</v>
      </c>
    </row>
    <row r="25" spans="1:16" s="9" customFormat="1" x14ac:dyDescent="0.2">
      <c r="A25" s="8" t="s">
        <v>35</v>
      </c>
      <c r="B25" s="8" t="s">
        <v>38</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9">
        <f t="shared" si="1"/>
        <v>1</v>
      </c>
    </row>
    <row r="26" spans="1:16" s="9" customFormat="1" x14ac:dyDescent="0.2">
      <c r="A26" s="8" t="s">
        <v>35</v>
      </c>
      <c r="B26" s="8" t="s">
        <v>39</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9">
        <f t="shared" si="1"/>
        <v>1</v>
      </c>
    </row>
    <row r="27" spans="1:16" s="9" customFormat="1" x14ac:dyDescent="0.2">
      <c r="A27" s="8" t="s">
        <v>35</v>
      </c>
      <c r="B27" s="8" t="s">
        <v>40</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9">
        <f t="shared" si="1"/>
        <v>1</v>
      </c>
      <c r="P27" s="9" t="s">
        <v>103</v>
      </c>
    </row>
    <row r="28" spans="1:16" s="9" customFormat="1" x14ac:dyDescent="0.2">
      <c r="A28" s="8" t="s">
        <v>35</v>
      </c>
      <c r="B28" s="8" t="s">
        <v>41</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9">
        <f t="shared" si="1"/>
        <v>1</v>
      </c>
    </row>
    <row r="29" spans="1:16" s="9" customFormat="1" x14ac:dyDescent="0.2">
      <c r="A29" s="8" t="s">
        <v>35</v>
      </c>
      <c r="B29" s="8" t="s">
        <v>42</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9">
        <f t="shared" si="1"/>
        <v>1</v>
      </c>
    </row>
    <row r="30" spans="1:16" s="9" customFormat="1" x14ac:dyDescent="0.2">
      <c r="A30" s="8" t="s">
        <v>35</v>
      </c>
      <c r="B30" s="8" t="s">
        <v>43</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9">
        <f t="shared" si="1"/>
        <v>1</v>
      </c>
    </row>
    <row r="31" spans="1:16" s="9" customFormat="1" x14ac:dyDescent="0.2">
      <c r="A31" s="8" t="s">
        <v>35</v>
      </c>
      <c r="B31" s="8" t="s">
        <v>44</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9">
        <f t="shared" si="1"/>
        <v>1</v>
      </c>
    </row>
    <row r="32" spans="1:16" s="9" customFormat="1" x14ac:dyDescent="0.2">
      <c r="A32" s="8" t="s">
        <v>35</v>
      </c>
      <c r="B32" s="8" t="s">
        <v>45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9">
        <f t="shared" si="1"/>
        <v>1</v>
      </c>
    </row>
    <row r="33" spans="1:16" s="11" customFormat="1" x14ac:dyDescent="0.2">
      <c r="A33" s="10" t="s">
        <v>22</v>
      </c>
      <c r="B33" s="10" t="s">
        <v>47</v>
      </c>
      <c r="C33" s="10"/>
      <c r="D33" s="10"/>
      <c r="E33" s="12">
        <v>0.25</v>
      </c>
      <c r="F33" s="11">
        <v>-0.72</v>
      </c>
      <c r="G33" s="11">
        <v>-0.97</v>
      </c>
      <c r="H33" s="11" t="s">
        <v>30</v>
      </c>
      <c r="I33" s="11">
        <v>-0.7</v>
      </c>
      <c r="J33" s="11">
        <v>0.6</v>
      </c>
      <c r="K33" s="11">
        <v>0.1</v>
      </c>
      <c r="L33" s="11">
        <v>-4</v>
      </c>
      <c r="M33" s="11">
        <v>4</v>
      </c>
      <c r="N33" s="11" t="b">
        <v>1</v>
      </c>
      <c r="O33" s="11">
        <f t="shared" si="1"/>
        <v>1</v>
      </c>
      <c r="P33" s="11" t="s">
        <v>105</v>
      </c>
    </row>
    <row r="34" spans="1:16" s="11" customFormat="1" x14ac:dyDescent="0.2">
      <c r="A34" s="10" t="s">
        <v>22</v>
      </c>
      <c r="B34" s="10" t="s">
        <v>48</v>
      </c>
      <c r="C34" s="10"/>
      <c r="D34" s="10"/>
      <c r="E34" s="11">
        <v>0.11</v>
      </c>
      <c r="F34" s="11">
        <v>-0.33</v>
      </c>
      <c r="G34" s="11">
        <v>-0.44</v>
      </c>
      <c r="H34" s="11" t="s">
        <v>30</v>
      </c>
      <c r="I34" s="11">
        <v>-0.3</v>
      </c>
      <c r="J34" s="11">
        <v>0.05</v>
      </c>
      <c r="K34" s="11">
        <v>0.05</v>
      </c>
      <c r="L34" s="11">
        <v>-4</v>
      </c>
      <c r="M34" s="11">
        <v>4</v>
      </c>
      <c r="N34" s="11" t="b">
        <v>1</v>
      </c>
      <c r="O34" s="11">
        <f t="shared" si="1"/>
        <v>1</v>
      </c>
    </row>
    <row r="35" spans="1:16" s="11" customFormat="1" x14ac:dyDescent="0.2">
      <c r="A35" s="10" t="s">
        <v>22</v>
      </c>
      <c r="B35" s="10" t="s">
        <v>49</v>
      </c>
      <c r="C35" s="10"/>
      <c r="D35" s="10"/>
      <c r="E35" s="11">
        <v>0.03</v>
      </c>
      <c r="F35" s="11">
        <v>0.83</v>
      </c>
      <c r="G35" s="11">
        <v>0.8</v>
      </c>
      <c r="H35" s="11" t="s">
        <v>30</v>
      </c>
      <c r="I35" s="11">
        <v>0.8</v>
      </c>
      <c r="J35" s="11">
        <v>0.05</v>
      </c>
      <c r="K35" s="11">
        <v>0.05</v>
      </c>
      <c r="L35" s="11">
        <v>-4</v>
      </c>
      <c r="M35" s="11">
        <v>4</v>
      </c>
      <c r="N35" s="11" t="b">
        <v>1</v>
      </c>
      <c r="O35" s="11">
        <f t="shared" si="1"/>
        <v>1</v>
      </c>
    </row>
    <row r="36" spans="1:16" s="11" customFormat="1" x14ac:dyDescent="0.2">
      <c r="A36" s="10" t="s">
        <v>22</v>
      </c>
      <c r="B36" s="10" t="s">
        <v>50</v>
      </c>
      <c r="C36" s="10"/>
      <c r="D36" s="10"/>
      <c r="E36" s="11">
        <v>0.19</v>
      </c>
      <c r="F36" s="11">
        <v>-0.14000000000000001</v>
      </c>
      <c r="G36" s="11">
        <v>-0.33</v>
      </c>
      <c r="H36" s="11" t="s">
        <v>30</v>
      </c>
      <c r="I36" s="11">
        <v>-0.1</v>
      </c>
      <c r="J36" s="11">
        <v>0.05</v>
      </c>
      <c r="K36" s="11">
        <v>0.05</v>
      </c>
      <c r="L36" s="11">
        <v>-4</v>
      </c>
      <c r="M36" s="11">
        <v>4</v>
      </c>
      <c r="N36" s="11" t="b">
        <v>1</v>
      </c>
      <c r="O36" s="11">
        <f t="shared" si="1"/>
        <v>1</v>
      </c>
      <c r="P36" s="11" t="s">
        <v>106</v>
      </c>
    </row>
    <row r="37" spans="1:16" s="11" customFormat="1" x14ac:dyDescent="0.2">
      <c r="A37" s="10" t="s">
        <v>22</v>
      </c>
      <c r="B37" s="10" t="s">
        <v>51</v>
      </c>
      <c r="C37" s="10"/>
      <c r="D37" s="10"/>
      <c r="E37" s="11">
        <v>0.14000000000000001</v>
      </c>
      <c r="F37" s="11">
        <v>2.5299999999999998</v>
      </c>
      <c r="G37" s="11">
        <v>2.39</v>
      </c>
      <c r="H37" s="11" t="s">
        <v>30</v>
      </c>
      <c r="I37" s="11">
        <v>2.5</v>
      </c>
      <c r="J37" s="11">
        <v>0.05</v>
      </c>
      <c r="K37" s="11">
        <v>0.05</v>
      </c>
      <c r="L37" s="11">
        <v>-4</v>
      </c>
      <c r="M37" s="11">
        <v>4</v>
      </c>
      <c r="N37" s="11" t="b">
        <v>1</v>
      </c>
      <c r="O37" s="11">
        <f t="shared" si="1"/>
        <v>1</v>
      </c>
      <c r="P37" s="11" t="s">
        <v>107</v>
      </c>
    </row>
    <row r="38" spans="1:16" s="11" customFormat="1" x14ac:dyDescent="0.2">
      <c r="A38" s="10" t="s">
        <v>22</v>
      </c>
      <c r="B38" s="10" t="s">
        <v>52</v>
      </c>
      <c r="C38" s="10"/>
      <c r="D38" s="10"/>
      <c r="E38" s="11">
        <v>-0.06</v>
      </c>
      <c r="F38" s="11">
        <v>0.08</v>
      </c>
      <c r="G38" s="11">
        <v>0.14000000000000001</v>
      </c>
      <c r="H38" s="11" t="s">
        <v>30</v>
      </c>
      <c r="I38" s="11">
        <v>0</v>
      </c>
      <c r="J38" s="11">
        <v>0.05</v>
      </c>
      <c r="K38" s="11">
        <v>0.05</v>
      </c>
      <c r="L38" s="11">
        <v>-4</v>
      </c>
      <c r="M38" s="11">
        <v>4</v>
      </c>
      <c r="N38" s="11" t="b">
        <v>1</v>
      </c>
      <c r="O38" s="11">
        <f t="shared" si="1"/>
        <v>1</v>
      </c>
      <c r="P38" s="11" t="s">
        <v>106</v>
      </c>
    </row>
    <row r="39" spans="1:16" s="11" customFormat="1" x14ac:dyDescent="0.2">
      <c r="A39" s="10" t="s">
        <v>22</v>
      </c>
      <c r="B39" s="10" t="s">
        <v>53</v>
      </c>
      <c r="C39" s="10"/>
      <c r="D39" s="10"/>
      <c r="E39" s="11">
        <v>0.13</v>
      </c>
      <c r="F39" s="11">
        <v>2.91</v>
      </c>
      <c r="G39" s="11">
        <v>2.78</v>
      </c>
      <c r="H39" s="11" t="s">
        <v>30</v>
      </c>
      <c r="I39" s="11">
        <v>2.9</v>
      </c>
      <c r="J39" s="11">
        <v>0.05</v>
      </c>
      <c r="K39" s="11">
        <v>0.05</v>
      </c>
      <c r="L39" s="11">
        <v>-4</v>
      </c>
      <c r="M39" s="11">
        <v>4</v>
      </c>
      <c r="N39" s="11" t="b">
        <v>1</v>
      </c>
      <c r="O39" s="11">
        <f t="shared" si="1"/>
        <v>1</v>
      </c>
      <c r="P39" s="11" t="s">
        <v>107</v>
      </c>
    </row>
    <row r="40" spans="1:16" s="11" customFormat="1" x14ac:dyDescent="0.2">
      <c r="A40" s="10" t="s">
        <v>22</v>
      </c>
      <c r="B40" s="10" t="s">
        <v>54</v>
      </c>
      <c r="C40" s="10"/>
      <c r="D40" s="10"/>
      <c r="E40" s="11">
        <v>0.13</v>
      </c>
      <c r="F40" s="11">
        <v>0.97</v>
      </c>
      <c r="G40" s="11">
        <v>0.84</v>
      </c>
      <c r="H40" s="11" t="s">
        <v>30</v>
      </c>
      <c r="I40" s="11">
        <v>0.9</v>
      </c>
      <c r="J40" s="11">
        <v>0.05</v>
      </c>
      <c r="K40" s="11">
        <v>0.01</v>
      </c>
      <c r="L40" s="11">
        <v>-4</v>
      </c>
      <c r="M40" s="11">
        <v>4</v>
      </c>
      <c r="N40" s="11" t="b">
        <v>1</v>
      </c>
      <c r="O40" s="11">
        <f t="shared" si="1"/>
        <v>1</v>
      </c>
      <c r="P40" s="11" t="s">
        <v>108</v>
      </c>
    </row>
    <row r="41" spans="1:16" s="11" customFormat="1" x14ac:dyDescent="0.2">
      <c r="A41" s="10" t="s">
        <v>22</v>
      </c>
      <c r="B41" s="10" t="s">
        <v>55</v>
      </c>
      <c r="C41" s="10"/>
      <c r="D41" s="10"/>
      <c r="E41" s="11">
        <v>-0.08</v>
      </c>
      <c r="F41" s="11">
        <v>-0.15</v>
      </c>
      <c r="G41" s="11">
        <v>-7.0000000000000007E-2</v>
      </c>
      <c r="H41" s="11" t="s">
        <v>30</v>
      </c>
      <c r="I41" s="11">
        <v>-0.1</v>
      </c>
      <c r="J41" s="11">
        <v>0.01</v>
      </c>
      <c r="K41" s="11">
        <v>5.0000000000000001E-3</v>
      </c>
      <c r="L41" s="11">
        <v>-4</v>
      </c>
      <c r="M41" s="11">
        <v>4</v>
      </c>
      <c r="N41" s="11" t="b">
        <v>1</v>
      </c>
      <c r="O41" s="11">
        <f t="shared" si="1"/>
        <v>1</v>
      </c>
    </row>
    <row r="42" spans="1:16" s="11" customFormat="1" x14ac:dyDescent="0.2">
      <c r="A42" s="10" t="s">
        <v>22</v>
      </c>
      <c r="B42" s="10" t="s">
        <v>56</v>
      </c>
      <c r="C42" s="10"/>
      <c r="D42" s="10"/>
      <c r="E42" s="11">
        <v>0.02</v>
      </c>
      <c r="F42" s="11">
        <v>-0.48</v>
      </c>
      <c r="G42" s="11">
        <v>-0.5</v>
      </c>
      <c r="H42" s="11" t="s">
        <v>30</v>
      </c>
      <c r="I42" s="11">
        <v>-0.4</v>
      </c>
      <c r="J42" s="11">
        <v>0.03</v>
      </c>
      <c r="K42" s="11">
        <v>0.05</v>
      </c>
      <c r="L42" s="11">
        <v>-4</v>
      </c>
      <c r="M42" s="11">
        <v>4</v>
      </c>
      <c r="N42" s="11" t="b">
        <v>1</v>
      </c>
      <c r="O42" s="11">
        <f t="shared" si="1"/>
        <v>1</v>
      </c>
    </row>
    <row r="43" spans="1:16" s="9" customFormat="1" x14ac:dyDescent="0.2">
      <c r="A43" s="8" t="s">
        <v>57</v>
      </c>
      <c r="B43" s="8" t="s">
        <v>60</v>
      </c>
      <c r="C43" s="8"/>
      <c r="D43" s="8"/>
      <c r="E43" s="9">
        <v>2.14</v>
      </c>
      <c r="F43" s="9">
        <f>E43 + G43</f>
        <v>2.3200000000000003</v>
      </c>
      <c r="G43" s="9">
        <v>0.18</v>
      </c>
      <c r="H43" s="9" t="s">
        <v>30</v>
      </c>
      <c r="I43" s="9">
        <v>2.2999999999999998</v>
      </c>
      <c r="J43" s="9">
        <v>0.01</v>
      </c>
      <c r="K43" s="9">
        <v>0.01</v>
      </c>
      <c r="L43" s="9">
        <v>-5</v>
      </c>
      <c r="M43" s="9">
        <v>5</v>
      </c>
      <c r="N43" s="9" t="b">
        <v>1</v>
      </c>
      <c r="O43" s="9">
        <f t="shared" si="1"/>
        <v>1</v>
      </c>
    </row>
    <row r="44" spans="1:16" s="9" customFormat="1" x14ac:dyDescent="0.2">
      <c r="A44" s="8" t="s">
        <v>57</v>
      </c>
      <c r="B44" s="8" t="s">
        <v>61</v>
      </c>
      <c r="C44" s="8"/>
      <c r="D44" s="8"/>
      <c r="E44" s="9">
        <v>1.41</v>
      </c>
      <c r="F44" s="9">
        <f t="shared" ref="F44:F51" si="3">E44 + G44</f>
        <v>1.27</v>
      </c>
      <c r="G44" s="9">
        <v>-0.14000000000000001</v>
      </c>
      <c r="H44" s="9" t="s">
        <v>30</v>
      </c>
      <c r="I44" s="9">
        <v>1.35</v>
      </c>
      <c r="J44" s="9">
        <v>0.01</v>
      </c>
      <c r="K44" s="9">
        <v>0.01</v>
      </c>
      <c r="L44" s="9">
        <v>-5</v>
      </c>
      <c r="M44" s="9">
        <v>5</v>
      </c>
      <c r="N44" s="9" t="b">
        <v>1</v>
      </c>
      <c r="O44" s="9">
        <f t="shared" si="1"/>
        <v>1</v>
      </c>
    </row>
    <row r="45" spans="1:16" s="9" customFormat="1" x14ac:dyDescent="0.2">
      <c r="A45" s="8" t="s">
        <v>57</v>
      </c>
      <c r="B45" s="8" t="s">
        <v>59</v>
      </c>
      <c r="C45" s="8"/>
      <c r="D45" s="8"/>
      <c r="E45" s="9">
        <v>-0.86</v>
      </c>
      <c r="F45" s="9">
        <f t="shared" si="3"/>
        <v>-0.86</v>
      </c>
      <c r="G45" s="9">
        <v>0</v>
      </c>
      <c r="H45" s="9" t="s">
        <v>30</v>
      </c>
      <c r="I45" s="9" t="s">
        <v>30</v>
      </c>
      <c r="J45" s="9" t="s">
        <v>30</v>
      </c>
      <c r="K45" s="9" t="s">
        <v>30</v>
      </c>
      <c r="L45" s="9">
        <v>-5</v>
      </c>
      <c r="M45" s="9">
        <v>5</v>
      </c>
      <c r="N45" s="9" t="b">
        <v>0</v>
      </c>
      <c r="O45" s="9">
        <f t="shared" si="1"/>
        <v>0</v>
      </c>
    </row>
    <row r="46" spans="1:16" s="9" customFormat="1" x14ac:dyDescent="0.2">
      <c r="A46" s="8" t="s">
        <v>57</v>
      </c>
      <c r="B46" s="8" t="s">
        <v>62</v>
      </c>
      <c r="C46" s="8"/>
      <c r="D46" s="8"/>
      <c r="E46" s="9">
        <v>1.84</v>
      </c>
      <c r="F46" s="9">
        <f t="shared" si="3"/>
        <v>2.16</v>
      </c>
      <c r="G46" s="9">
        <v>0.32</v>
      </c>
      <c r="H46" s="9" t="s">
        <v>30</v>
      </c>
      <c r="I46" s="9">
        <v>2.1</v>
      </c>
      <c r="J46" s="9">
        <v>0.01</v>
      </c>
      <c r="K46" s="9">
        <v>0.01</v>
      </c>
      <c r="L46" s="9">
        <v>-5</v>
      </c>
      <c r="M46" s="9">
        <v>5</v>
      </c>
      <c r="N46" s="9" t="b">
        <v>1</v>
      </c>
      <c r="O46" s="9">
        <f t="shared" si="1"/>
        <v>1</v>
      </c>
    </row>
    <row r="47" spans="1:16" s="9" customFormat="1" x14ac:dyDescent="0.2">
      <c r="A47" s="8" t="s">
        <v>57</v>
      </c>
      <c r="B47" s="8" t="s">
        <v>64</v>
      </c>
      <c r="C47" s="8"/>
      <c r="D47" s="8"/>
      <c r="E47" s="9">
        <v>-0.55000000000000004</v>
      </c>
      <c r="F47" s="9">
        <f t="shared" si="3"/>
        <v>-0.44000000000000006</v>
      </c>
      <c r="G47" s="9">
        <v>0.11</v>
      </c>
      <c r="H47" s="9" t="s">
        <v>30</v>
      </c>
      <c r="I47" s="9">
        <v>-0.4</v>
      </c>
      <c r="J47" s="9">
        <v>0.01</v>
      </c>
      <c r="K47" s="9">
        <v>0.05</v>
      </c>
      <c r="L47" s="9">
        <v>-5</v>
      </c>
      <c r="M47" s="9">
        <v>5</v>
      </c>
      <c r="N47" s="9" t="b">
        <v>1</v>
      </c>
      <c r="O47" s="9">
        <f t="shared" si="1"/>
        <v>1</v>
      </c>
    </row>
    <row r="48" spans="1:16" s="9" customFormat="1" x14ac:dyDescent="0.2">
      <c r="A48" s="8" t="s">
        <v>57</v>
      </c>
      <c r="B48" s="8" t="s">
        <v>63</v>
      </c>
      <c r="C48" s="8"/>
      <c r="D48" s="8"/>
      <c r="E48" s="9">
        <v>-1.66</v>
      </c>
      <c r="F48" s="9">
        <f t="shared" si="3"/>
        <v>-1.77</v>
      </c>
      <c r="G48" s="9">
        <v>-0.11</v>
      </c>
      <c r="H48" s="9" t="s">
        <v>30</v>
      </c>
      <c r="I48" s="9">
        <v>-1.7</v>
      </c>
      <c r="J48" s="9">
        <v>0.01</v>
      </c>
      <c r="K48" s="9">
        <v>0.01</v>
      </c>
      <c r="L48" s="9">
        <v>-5</v>
      </c>
      <c r="M48" s="9">
        <v>5</v>
      </c>
      <c r="N48" s="9" t="b">
        <v>1</v>
      </c>
      <c r="O48" s="9">
        <f t="shared" si="1"/>
        <v>1</v>
      </c>
    </row>
    <row r="49" spans="1:16" s="9" customFormat="1" x14ac:dyDescent="0.2">
      <c r="A49" s="8" t="s">
        <v>57</v>
      </c>
      <c r="B49" s="8" t="s">
        <v>65</v>
      </c>
      <c r="C49" s="8"/>
      <c r="D49" s="8"/>
      <c r="E49" s="9">
        <v>2.1</v>
      </c>
      <c r="F49" s="9">
        <f t="shared" si="3"/>
        <v>2.5</v>
      </c>
      <c r="G49" s="9">
        <v>0.4</v>
      </c>
      <c r="H49" s="9" t="s">
        <v>30</v>
      </c>
      <c r="I49" s="9">
        <v>2.5</v>
      </c>
      <c r="J49" s="9">
        <v>0.01</v>
      </c>
      <c r="K49" s="9">
        <v>1E-4</v>
      </c>
      <c r="L49" s="9">
        <v>-5</v>
      </c>
      <c r="M49" s="9">
        <v>5</v>
      </c>
      <c r="N49" s="9" t="b">
        <v>1</v>
      </c>
      <c r="O49" s="9">
        <f t="shared" si="1"/>
        <v>1</v>
      </c>
    </row>
    <row r="50" spans="1:16" s="9" customFormat="1" x14ac:dyDescent="0.2">
      <c r="A50" s="8" t="s">
        <v>57</v>
      </c>
      <c r="B50" s="8" t="s">
        <v>66</v>
      </c>
      <c r="C50" s="8"/>
      <c r="D50" s="8"/>
      <c r="E50" s="9">
        <v>0</v>
      </c>
      <c r="F50" s="9">
        <f t="shared" si="3"/>
        <v>-0.33</v>
      </c>
      <c r="G50" s="9">
        <v>-0.33</v>
      </c>
      <c r="H50" s="9" t="s">
        <v>30</v>
      </c>
      <c r="I50" s="9">
        <v>-0.3</v>
      </c>
      <c r="J50" s="9">
        <v>0.1</v>
      </c>
      <c r="K50" s="9">
        <v>0.01</v>
      </c>
      <c r="L50" s="9">
        <v>-5</v>
      </c>
      <c r="M50" s="9">
        <v>5</v>
      </c>
      <c r="N50" s="9" t="b">
        <v>1</v>
      </c>
      <c r="O50" s="9">
        <f t="shared" si="1"/>
        <v>1</v>
      </c>
    </row>
    <row r="51" spans="1:16" s="9" customFormat="1" x14ac:dyDescent="0.2">
      <c r="A51" s="8" t="s">
        <v>57</v>
      </c>
      <c r="B51" s="8" t="s">
        <v>67</v>
      </c>
      <c r="C51" s="8"/>
      <c r="D51" s="8"/>
      <c r="E51" s="9">
        <v>-1.93</v>
      </c>
      <c r="F51" s="9">
        <f t="shared" si="3"/>
        <v>-1.74</v>
      </c>
      <c r="G51" s="9">
        <v>0.19</v>
      </c>
      <c r="H51" s="9" t="s">
        <v>30</v>
      </c>
      <c r="I51" s="9">
        <v>-1.85</v>
      </c>
      <c r="J51" s="9">
        <v>0.05</v>
      </c>
      <c r="K51" s="9">
        <v>0.01</v>
      </c>
      <c r="L51" s="9">
        <v>-5</v>
      </c>
      <c r="M51" s="9">
        <v>5</v>
      </c>
      <c r="N51" s="9" t="b">
        <v>1</v>
      </c>
      <c r="O51" s="9">
        <f t="shared" si="1"/>
        <v>1</v>
      </c>
      <c r="P51" s="9" t="s">
        <v>109</v>
      </c>
    </row>
    <row r="52" spans="1:16" s="11" customFormat="1" x14ac:dyDescent="0.2">
      <c r="A52" s="10" t="s">
        <v>75</v>
      </c>
      <c r="B52" s="10" t="s">
        <v>76</v>
      </c>
      <c r="C52" s="10"/>
      <c r="D52" s="10"/>
      <c r="E52" s="11">
        <v>4.0999999999999996</v>
      </c>
      <c r="F52" s="11">
        <v>3.04</v>
      </c>
      <c r="G52" s="11">
        <v>-1.08</v>
      </c>
      <c r="H52" s="11" t="s">
        <v>30</v>
      </c>
      <c r="I52" s="11" t="s">
        <v>30</v>
      </c>
      <c r="J52" s="11" t="s">
        <v>30</v>
      </c>
      <c r="K52" s="11" t="s">
        <v>30</v>
      </c>
      <c r="L52" s="11">
        <v>0</v>
      </c>
      <c r="M52" s="11">
        <v>10</v>
      </c>
      <c r="N52" s="11" t="b">
        <v>0</v>
      </c>
      <c r="O52" s="9">
        <f t="shared" si="1"/>
        <v>0</v>
      </c>
      <c r="P52" s="11" t="s">
        <v>110</v>
      </c>
    </row>
    <row r="53" spans="1:16" x14ac:dyDescent="0.2">
      <c r="A53" s="10" t="s">
        <v>75</v>
      </c>
      <c r="B53" s="10" t="s">
        <v>77</v>
      </c>
      <c r="C53" s="10"/>
      <c r="D53" s="10"/>
      <c r="E53" s="11">
        <v>7.47</v>
      </c>
      <c r="F53" s="11">
        <v>8.0500000000000007</v>
      </c>
      <c r="G53" s="11">
        <v>0.59</v>
      </c>
      <c r="H53" s="11" t="s">
        <v>30</v>
      </c>
      <c r="I53">
        <v>8.1999999999999993</v>
      </c>
      <c r="J53">
        <v>0.05</v>
      </c>
      <c r="K53" s="20">
        <v>1.0000000000000001E-5</v>
      </c>
      <c r="L53" s="11">
        <v>0</v>
      </c>
      <c r="M53" s="11">
        <v>10</v>
      </c>
      <c r="N53" s="11" t="b">
        <v>1</v>
      </c>
      <c r="O53" s="9">
        <f t="shared" si="1"/>
        <v>1</v>
      </c>
    </row>
    <row r="54" spans="1:16" x14ac:dyDescent="0.2">
      <c r="A54" s="10" t="s">
        <v>75</v>
      </c>
      <c r="B54" s="10" t="s">
        <v>78</v>
      </c>
      <c r="C54" s="10"/>
      <c r="D54" s="10"/>
      <c r="E54" s="11">
        <v>-1.1100000000000001</v>
      </c>
      <c r="F54" s="11">
        <v>-1.1399999999999999</v>
      </c>
      <c r="G54" s="11">
        <v>-0.02</v>
      </c>
      <c r="H54" s="11" t="s">
        <v>30</v>
      </c>
      <c r="I54" t="s">
        <v>30</v>
      </c>
      <c r="J54" t="s">
        <v>30</v>
      </c>
      <c r="K54" t="s">
        <v>30</v>
      </c>
      <c r="L54" s="11">
        <v>-3</v>
      </c>
      <c r="M54" s="11">
        <v>3</v>
      </c>
      <c r="N54" t="b">
        <v>0</v>
      </c>
      <c r="O54" s="9">
        <f t="shared" si="1"/>
        <v>0</v>
      </c>
      <c r="P54" t="s">
        <v>111</v>
      </c>
    </row>
    <row r="55" spans="1:16" x14ac:dyDescent="0.2">
      <c r="A55" s="10" t="s">
        <v>75</v>
      </c>
      <c r="B55" s="10" t="s">
        <v>79</v>
      </c>
      <c r="C55" s="10"/>
      <c r="D55" s="10"/>
      <c r="E55" s="11">
        <v>0.78</v>
      </c>
      <c r="F55" s="11">
        <v>1.72</v>
      </c>
      <c r="G55" s="11">
        <v>0.95</v>
      </c>
      <c r="H55" s="11" t="s">
        <v>30</v>
      </c>
      <c r="I55">
        <v>1.7</v>
      </c>
      <c r="J55">
        <v>0.02</v>
      </c>
      <c r="K55">
        <v>1E-3</v>
      </c>
      <c r="L55" s="11">
        <v>-3</v>
      </c>
      <c r="M55" s="11">
        <v>3</v>
      </c>
      <c r="N55" t="b">
        <v>1</v>
      </c>
      <c r="O55" s="9">
        <f t="shared" si="1"/>
        <v>1</v>
      </c>
    </row>
    <row r="56" spans="1:16" s="9" customFormat="1" x14ac:dyDescent="0.2">
      <c r="A56" s="8" t="s">
        <v>81</v>
      </c>
      <c r="B56" s="8" t="s">
        <v>82</v>
      </c>
      <c r="C56" s="8"/>
      <c r="D56" s="8"/>
      <c r="E56" s="9">
        <v>2</v>
      </c>
      <c r="F56" s="9">
        <v>1.35</v>
      </c>
      <c r="G56" s="9">
        <v>-0.65</v>
      </c>
      <c r="H56" s="9" t="s">
        <v>30</v>
      </c>
      <c r="I56" s="9">
        <v>1.3</v>
      </c>
      <c r="J56" s="9">
        <v>0.1</v>
      </c>
      <c r="K56" s="18">
        <v>9.9999999999999995E-7</v>
      </c>
      <c r="L56" s="9">
        <v>1</v>
      </c>
      <c r="M56" s="9">
        <v>10</v>
      </c>
      <c r="N56" s="9" t="b">
        <v>1</v>
      </c>
      <c r="O56" s="9">
        <f t="shared" si="1"/>
        <v>1</v>
      </c>
      <c r="P56" s="9" t="s">
        <v>112</v>
      </c>
    </row>
    <row r="57" spans="1:16" x14ac:dyDescent="0.2">
      <c r="A57" s="10" t="s">
        <v>84</v>
      </c>
      <c r="B57" s="10" t="s">
        <v>87</v>
      </c>
      <c r="C57" s="10"/>
      <c r="D57" s="10"/>
      <c r="E57">
        <v>4.17</v>
      </c>
      <c r="F57">
        <v>3.36</v>
      </c>
      <c r="G57" s="11">
        <v>-0.83</v>
      </c>
      <c r="H57" s="11" t="s">
        <v>30</v>
      </c>
      <c r="I57">
        <v>3.2</v>
      </c>
      <c r="J57">
        <v>0.05</v>
      </c>
      <c r="K57">
        <v>0.05</v>
      </c>
      <c r="L57" s="11">
        <v>1</v>
      </c>
      <c r="M57" s="11">
        <v>10</v>
      </c>
      <c r="N57" t="b">
        <v>1</v>
      </c>
      <c r="O57" s="9">
        <f t="shared" si="1"/>
        <v>1</v>
      </c>
    </row>
    <row r="58" spans="1:16" x14ac:dyDescent="0.2">
      <c r="A58" s="10" t="s">
        <v>84</v>
      </c>
      <c r="B58" s="10" t="s">
        <v>86</v>
      </c>
      <c r="C58" s="10"/>
      <c r="D58" s="10"/>
      <c r="E58">
        <v>5.76</v>
      </c>
      <c r="F58">
        <v>5.42</v>
      </c>
      <c r="G58" s="11">
        <v>-0.33</v>
      </c>
      <c r="H58" s="11" t="s">
        <v>30</v>
      </c>
      <c r="I58">
        <v>5.6</v>
      </c>
      <c r="J58">
        <v>0.05</v>
      </c>
      <c r="K58">
        <v>1E-3</v>
      </c>
      <c r="L58" s="11">
        <v>1</v>
      </c>
      <c r="M58" s="11">
        <v>10</v>
      </c>
      <c r="N58" t="b">
        <v>1</v>
      </c>
      <c r="O58" s="9">
        <f t="shared" si="1"/>
        <v>1</v>
      </c>
    </row>
    <row r="59" spans="1:16" x14ac:dyDescent="0.2">
      <c r="A59" s="10" t="s">
        <v>84</v>
      </c>
      <c r="B59" s="10" t="s">
        <v>88</v>
      </c>
      <c r="C59" s="10"/>
      <c r="D59" s="10"/>
      <c r="E59">
        <v>7.76</v>
      </c>
      <c r="F59">
        <v>8.42</v>
      </c>
      <c r="G59" s="11">
        <v>0.68</v>
      </c>
      <c r="H59" s="11" t="s">
        <v>30</v>
      </c>
      <c r="I59">
        <v>8.4</v>
      </c>
      <c r="J59">
        <v>0.01</v>
      </c>
      <c r="K59">
        <v>0.01</v>
      </c>
      <c r="L59" s="11">
        <v>1</v>
      </c>
      <c r="M59" s="11">
        <v>10</v>
      </c>
      <c r="N59" s="11" t="b">
        <v>1</v>
      </c>
      <c r="O59" s="9">
        <f t="shared" si="1"/>
        <v>1</v>
      </c>
    </row>
    <row r="60" spans="1:16" x14ac:dyDescent="0.2">
      <c r="A60" s="10" t="s">
        <v>84</v>
      </c>
      <c r="B60" s="10" t="s">
        <v>89</v>
      </c>
      <c r="C60" s="10"/>
      <c r="D60" s="10"/>
      <c r="E60">
        <v>8.36</v>
      </c>
      <c r="F60">
        <v>8.56</v>
      </c>
      <c r="G60" s="11">
        <v>0.2</v>
      </c>
      <c r="H60" s="11" t="s">
        <v>30</v>
      </c>
      <c r="I60">
        <v>8.5</v>
      </c>
      <c r="J60">
        <v>0.01</v>
      </c>
      <c r="K60">
        <v>0.01</v>
      </c>
      <c r="L60" s="11">
        <v>1</v>
      </c>
      <c r="M60" s="11">
        <v>10</v>
      </c>
      <c r="N60" t="b">
        <v>1</v>
      </c>
      <c r="O60" s="9">
        <f t="shared" si="1"/>
        <v>1</v>
      </c>
    </row>
    <row r="61" spans="1:16" x14ac:dyDescent="0.2">
      <c r="A61" s="10" t="s">
        <v>84</v>
      </c>
      <c r="B61" s="10" t="s">
        <v>90</v>
      </c>
      <c r="C61" s="10"/>
      <c r="D61" s="10"/>
      <c r="E61">
        <v>6.87</v>
      </c>
      <c r="F61">
        <v>7.26</v>
      </c>
      <c r="G61" s="11">
        <v>0.41</v>
      </c>
      <c r="H61" s="11" t="s">
        <v>30</v>
      </c>
      <c r="I61">
        <v>7.2</v>
      </c>
      <c r="J61">
        <v>0.01</v>
      </c>
      <c r="K61">
        <v>0.01</v>
      </c>
      <c r="L61" s="11">
        <v>1</v>
      </c>
      <c r="M61" s="11">
        <v>10</v>
      </c>
      <c r="N61" t="b">
        <v>1</v>
      </c>
      <c r="O61" s="9">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2022-06-22T06:43:05Z</dcterms:modified>
</cp:coreProperties>
</file>