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kuyama\Dropbox\LED_Board\"/>
    </mc:Choice>
  </mc:AlternateContent>
  <bookViews>
    <workbookView xWindow="0" yWindow="0" windowWidth="2223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2" i="1"/>
  <c r="H13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4" i="1"/>
  <c r="H65" i="1"/>
  <c r="H66" i="1"/>
  <c r="H67" i="1"/>
  <c r="H68" i="1"/>
  <c r="H69" i="1"/>
  <c r="H70" i="1"/>
  <c r="H71" i="1"/>
  <c r="H6" i="1"/>
  <c r="H7" i="1"/>
  <c r="H8" i="1"/>
  <c r="H9" i="1"/>
  <c r="H10" i="1"/>
  <c r="H11" i="1"/>
  <c r="H5" i="1"/>
  <c r="H72" i="1" l="1"/>
</calcChain>
</file>

<file path=xl/sharedStrings.xml><?xml version="1.0" encoding="utf-8"?>
<sst xmlns="http://schemas.openxmlformats.org/spreadsheetml/2006/main" count="229" uniqueCount="192">
  <si>
    <t>URL等</t>
    <rPh sb="3" eb="4">
      <t>ナド</t>
    </rPh>
    <phoneticPr fontId="1"/>
  </si>
  <si>
    <t>フットプリント</t>
    <phoneticPr fontId="1"/>
  </si>
  <si>
    <t>スペック</t>
    <phoneticPr fontId="1"/>
  </si>
  <si>
    <t>個数</t>
    <rPh sb="0" eb="2">
      <t>コスウ</t>
    </rPh>
    <phoneticPr fontId="1"/>
  </si>
  <si>
    <t>型式</t>
    <rPh sb="0" eb="2">
      <t>カタシキ</t>
    </rPh>
    <phoneticPr fontId="1"/>
  </si>
  <si>
    <t>サフィックス</t>
    <phoneticPr fontId="1"/>
  </si>
  <si>
    <t>品名</t>
    <rPh sb="0" eb="2">
      <t>ヒンメイ</t>
    </rPh>
    <phoneticPr fontId="1"/>
  </si>
  <si>
    <t>C1,4</t>
    <phoneticPr fontId="1"/>
  </si>
  <si>
    <t>470u16V</t>
    <phoneticPr fontId="1"/>
  </si>
  <si>
    <t>C3,8</t>
    <phoneticPr fontId="1"/>
  </si>
  <si>
    <t>C5</t>
    <phoneticPr fontId="1"/>
  </si>
  <si>
    <t>C6</t>
    <phoneticPr fontId="1"/>
  </si>
  <si>
    <t>C13</t>
    <phoneticPr fontId="1"/>
  </si>
  <si>
    <t>C2,7,9-12,14-22,24-48</t>
    <phoneticPr fontId="1"/>
  </si>
  <si>
    <t>C23</t>
    <phoneticPr fontId="1"/>
  </si>
  <si>
    <t>0.1u 50V</t>
    <phoneticPr fontId="1"/>
  </si>
  <si>
    <t>220u 16V</t>
    <phoneticPr fontId="1"/>
  </si>
  <si>
    <t>0.01u 50V</t>
    <phoneticPr fontId="1"/>
  </si>
  <si>
    <t>330p 50V</t>
    <phoneticPr fontId="1"/>
  </si>
  <si>
    <t>4.7u 16V</t>
    <phoneticPr fontId="1"/>
  </si>
  <si>
    <t>470p 50V</t>
    <phoneticPr fontId="1"/>
  </si>
  <si>
    <t>D2</t>
    <phoneticPr fontId="1"/>
  </si>
  <si>
    <t>F1</t>
    <phoneticPr fontId="1"/>
  </si>
  <si>
    <t>2A</t>
    <phoneticPr fontId="1"/>
  </si>
  <si>
    <t>J1</t>
    <phoneticPr fontId="1"/>
  </si>
  <si>
    <t>DCｼﾞｬｯｸ</t>
    <phoneticPr fontId="1"/>
  </si>
  <si>
    <t>ｾﾝﾀｰﾌﾟﾗｽ</t>
    <phoneticPr fontId="1"/>
  </si>
  <si>
    <t>CN1</t>
    <phoneticPr fontId="1"/>
  </si>
  <si>
    <t>2*3(6pin)</t>
    <phoneticPr fontId="1"/>
  </si>
  <si>
    <t>LED1-25</t>
    <phoneticPr fontId="1"/>
  </si>
  <si>
    <t>WS2813B</t>
    <phoneticPr fontId="1"/>
  </si>
  <si>
    <t>ﾌﾙｶﾗｰLED</t>
    <phoneticPr fontId="1"/>
  </si>
  <si>
    <t>ﾂｪﾅｰﾀﾞｲｵｰﾄﾞ</t>
    <phoneticPr fontId="1"/>
  </si>
  <si>
    <t>SBD</t>
    <phoneticPr fontId="1"/>
  </si>
  <si>
    <t>電解ｺﾝ</t>
    <rPh sb="0" eb="2">
      <t>デンカイ</t>
    </rPh>
    <phoneticPr fontId="1"/>
  </si>
  <si>
    <t>積ｾﾗ</t>
    <rPh sb="0" eb="1">
      <t>セキ</t>
    </rPh>
    <phoneticPr fontId="1"/>
  </si>
  <si>
    <t>ｺﾈｸﾀ</t>
    <phoneticPr fontId="1"/>
  </si>
  <si>
    <t>ﾋｭｰｽﾞ</t>
    <phoneticPr fontId="1"/>
  </si>
  <si>
    <t>CN2</t>
    <phoneticPr fontId="1"/>
  </si>
  <si>
    <t>microUSB</t>
    <phoneticPr fontId="1"/>
  </si>
  <si>
    <t>Q1-3</t>
    <phoneticPr fontId="1"/>
  </si>
  <si>
    <t>FET</t>
    <phoneticPr fontId="1"/>
  </si>
  <si>
    <t>ﾄﾗﾝｼﾞｽﾀ</t>
    <phoneticPr fontId="1"/>
  </si>
  <si>
    <t>Q4</t>
    <phoneticPr fontId="1"/>
  </si>
  <si>
    <t>PNP</t>
    <phoneticPr fontId="1"/>
  </si>
  <si>
    <t>Q5</t>
    <phoneticPr fontId="1"/>
  </si>
  <si>
    <t>Q6</t>
    <phoneticPr fontId="1"/>
  </si>
  <si>
    <t>PMOS Vds=50V以上</t>
    <rPh sb="12" eb="14">
      <t>イジョウ</t>
    </rPh>
    <phoneticPr fontId="1"/>
  </si>
  <si>
    <t>R1</t>
    <phoneticPr fontId="1"/>
  </si>
  <si>
    <t>0.05 2W</t>
    <phoneticPr fontId="1"/>
  </si>
  <si>
    <t>R2</t>
    <phoneticPr fontId="1"/>
  </si>
  <si>
    <t>680 1/10W</t>
    <phoneticPr fontId="1"/>
  </si>
  <si>
    <t>R3,18,27,28</t>
    <phoneticPr fontId="1"/>
  </si>
  <si>
    <t>R4</t>
    <phoneticPr fontId="1"/>
  </si>
  <si>
    <t>150 1/10W</t>
    <phoneticPr fontId="1"/>
  </si>
  <si>
    <t>2.2k 1/10W</t>
    <phoneticPr fontId="1"/>
  </si>
  <si>
    <t>R5</t>
    <phoneticPr fontId="1"/>
  </si>
  <si>
    <t>330 2W</t>
    <phoneticPr fontId="1"/>
  </si>
  <si>
    <t>R6</t>
    <phoneticPr fontId="1"/>
  </si>
  <si>
    <t>6.2k 1/10W</t>
    <phoneticPr fontId="1"/>
  </si>
  <si>
    <t>R7,9,12,17,23,26,30,31</t>
    <phoneticPr fontId="1"/>
  </si>
  <si>
    <t>抵抗</t>
    <rPh sb="0" eb="2">
      <t>テイコウ</t>
    </rPh>
    <phoneticPr fontId="1"/>
  </si>
  <si>
    <t>R8</t>
    <phoneticPr fontId="1"/>
  </si>
  <si>
    <t>15k 1/10W</t>
    <phoneticPr fontId="1"/>
  </si>
  <si>
    <t>R10</t>
    <phoneticPr fontId="1"/>
  </si>
  <si>
    <t>47k 1/10W</t>
    <phoneticPr fontId="1"/>
  </si>
  <si>
    <t>R11</t>
    <phoneticPr fontId="1"/>
  </si>
  <si>
    <t>33k 1/10W</t>
    <phoneticPr fontId="1"/>
  </si>
  <si>
    <t>R13</t>
    <phoneticPr fontId="1"/>
  </si>
  <si>
    <t>11k 1/10W</t>
    <phoneticPr fontId="1"/>
  </si>
  <si>
    <t>R14,19,20,24</t>
    <phoneticPr fontId="1"/>
  </si>
  <si>
    <t>22 1/10W</t>
    <phoneticPr fontId="1"/>
  </si>
  <si>
    <t>R15</t>
    <phoneticPr fontId="1"/>
  </si>
  <si>
    <t>100k 1/10W</t>
    <phoneticPr fontId="1"/>
  </si>
  <si>
    <t>R21</t>
    <phoneticPr fontId="1"/>
  </si>
  <si>
    <t>R22</t>
    <phoneticPr fontId="1"/>
  </si>
  <si>
    <t>R25,29</t>
    <phoneticPr fontId="1"/>
  </si>
  <si>
    <t>R16,32,33</t>
    <phoneticPr fontId="1"/>
  </si>
  <si>
    <t>4.7k 1/10W</t>
    <phoneticPr fontId="1"/>
  </si>
  <si>
    <t>R34-58</t>
    <phoneticPr fontId="1"/>
  </si>
  <si>
    <t>220 1/10W</t>
    <phoneticPr fontId="1"/>
  </si>
  <si>
    <t>ｲﾝﾀﾞｸﾀ</t>
    <phoneticPr fontId="1"/>
  </si>
  <si>
    <t>L1</t>
    <phoneticPr fontId="1"/>
  </si>
  <si>
    <t>33u 5A以上</t>
    <rPh sb="6" eb="8">
      <t>イジョウ</t>
    </rPh>
    <phoneticPr fontId="1"/>
  </si>
  <si>
    <t>可変抵抗</t>
    <rPh sb="0" eb="4">
      <t>カヘンテイコウ</t>
    </rPh>
    <phoneticPr fontId="1"/>
  </si>
  <si>
    <t>RV1</t>
    <phoneticPr fontId="1"/>
  </si>
  <si>
    <t>100k Bｶｰﾌﾞ</t>
    <phoneticPr fontId="1"/>
  </si>
  <si>
    <t>ﾀｸﾄｽｲｯﾁ</t>
    <phoneticPr fontId="1"/>
  </si>
  <si>
    <t>U1</t>
    <phoneticPr fontId="1"/>
  </si>
  <si>
    <t>NJM2360</t>
    <phoneticPr fontId="1"/>
  </si>
  <si>
    <t>ｽｲｯﾁﾝｸﾞﾚｷﾞｭﾚｰﾀ</t>
    <phoneticPr fontId="1"/>
  </si>
  <si>
    <t>ﾁｬｰｼﾞﾎﾟﾝﾌﾟIC</t>
    <phoneticPr fontId="1"/>
  </si>
  <si>
    <t>U2</t>
    <phoneticPr fontId="1"/>
  </si>
  <si>
    <t>MAX660</t>
    <phoneticPr fontId="1"/>
  </si>
  <si>
    <t>U3</t>
    <phoneticPr fontId="1"/>
  </si>
  <si>
    <t>TCM809</t>
    <phoneticPr fontId="1"/>
  </si>
  <si>
    <t>U4</t>
    <phoneticPr fontId="1"/>
  </si>
  <si>
    <t>FT232RL</t>
    <phoneticPr fontId="1"/>
  </si>
  <si>
    <t>USBｼﾘｱﾙ変換</t>
    <rPh sb="7" eb="9">
      <t>ヘンカン</t>
    </rPh>
    <phoneticPr fontId="1"/>
  </si>
  <si>
    <t>U5</t>
    <phoneticPr fontId="1"/>
  </si>
  <si>
    <t>NJM2825</t>
    <phoneticPr fontId="1"/>
  </si>
  <si>
    <t>ﾘﾌｧﾚﾝｽIC</t>
    <phoneticPr fontId="1"/>
  </si>
  <si>
    <t>ﾘｾｯﾄIC</t>
    <phoneticPr fontId="1"/>
  </si>
  <si>
    <t>ｵﾍﾟｱﾝﾌﾟ</t>
    <phoneticPr fontId="1"/>
  </si>
  <si>
    <t>U6-7</t>
    <phoneticPr fontId="1"/>
  </si>
  <si>
    <t>NJM072B</t>
    <phoneticPr fontId="1"/>
  </si>
  <si>
    <t>U8</t>
    <phoneticPr fontId="1"/>
  </si>
  <si>
    <t>AVRﾏｲｺﾝ</t>
    <phoneticPr fontId="1"/>
  </si>
  <si>
    <t>ATmega328P-AU</t>
    <phoneticPr fontId="1"/>
  </si>
  <si>
    <t>OSC1</t>
    <phoneticPr fontId="1"/>
  </si>
  <si>
    <t>SIT2001B</t>
    <phoneticPr fontId="1"/>
  </si>
  <si>
    <t>発振器</t>
    <rPh sb="0" eb="3">
      <t>ハッシンキ</t>
    </rPh>
    <phoneticPr fontId="1"/>
  </si>
  <si>
    <t>16MHz</t>
    <phoneticPr fontId="1"/>
  </si>
  <si>
    <t>J2</t>
    <phoneticPr fontId="1"/>
  </si>
  <si>
    <t>3.5mmｽﾃﾚｵﾐﾆ</t>
    <phoneticPr fontId="1"/>
  </si>
  <si>
    <t>3.5mm_stereo_mini_ST_005_G</t>
    <phoneticPr fontId="1"/>
  </si>
  <si>
    <t>http://akizukidenshi.com/catalog/g/gI-11094/</t>
    <phoneticPr fontId="1"/>
  </si>
  <si>
    <t>https://www.digikey.jp/product-detail/ja/stmicroelectronics/MC34063ECD-TR/497-7852-1-ND/1883644</t>
    <phoneticPr fontId="1"/>
  </si>
  <si>
    <t>https://www.digikey.jp/product-detail/ja/texas-instruments/MAX660MX-NOPB/MAX660MX-NOPBCT-ND/3527164</t>
    <phoneticPr fontId="1"/>
  </si>
  <si>
    <t>SOIC-8</t>
    <phoneticPr fontId="1"/>
  </si>
  <si>
    <t>http://akizukidenshi.com/catalog/g/gI-02709/</t>
    <phoneticPr fontId="1"/>
  </si>
  <si>
    <t>http://akizukidenshi.com/catalog/g/gI-01739/</t>
    <phoneticPr fontId="1"/>
  </si>
  <si>
    <t>SSOP-28</t>
    <phoneticPr fontId="1"/>
  </si>
  <si>
    <t>http://akizukidenshi.com/catalog/g/gI-08952/</t>
    <phoneticPr fontId="1"/>
  </si>
  <si>
    <t>https://www.digikey.jp/product-detail/ja/texas-instruments/LF353DR/296-14587-1-ND/555562</t>
    <phoneticPr fontId="1"/>
  </si>
  <si>
    <t>http://akizukidenshi.com/catalog/g/gI-04386/</t>
    <phoneticPr fontId="1"/>
  </si>
  <si>
    <t>TQFP-32</t>
    <phoneticPr fontId="1"/>
  </si>
  <si>
    <t>https://www.digikey.jp/product-detail/ja/nichicon/UWT1C471MNL1GS/493-2181-1-ND/590156</t>
    <phoneticPr fontId="1"/>
  </si>
  <si>
    <t>https://www.digikey.jp/product-detail/ja/nichicon/UUR1C221MCL6GS/493-6214-1-ND/3438727</t>
  </si>
  <si>
    <t>D4</t>
    <phoneticPr fontId="1"/>
  </si>
  <si>
    <t>SOD-128</t>
    <phoneticPr fontId="1"/>
  </si>
  <si>
    <t>SDO-123F</t>
    <phoneticPr fontId="1"/>
  </si>
  <si>
    <t>Vz=9.1V</t>
    <phoneticPr fontId="1"/>
  </si>
  <si>
    <t>https://www.digikey.jp/product-detail/ja/panasonic-electronic-components/ETQ-P5M330YFC/PCD2434CT-ND/5357814</t>
    <phoneticPr fontId="1"/>
  </si>
  <si>
    <t>http://akizukidenshi.com/catalog/g/gI-08267/</t>
    <phoneticPr fontId="1"/>
  </si>
  <si>
    <t>DPAK(SC-63)</t>
    <phoneticPr fontId="1"/>
  </si>
  <si>
    <t>http://akizukidenshi.com/catalog/g/gI-05554/</t>
    <phoneticPr fontId="1"/>
  </si>
  <si>
    <t>http://akizukidenshi.com/catalog/g/gI-00628/</t>
    <phoneticPr fontId="1"/>
  </si>
  <si>
    <t>http://akizukidenshi.com/catalog/g/gI-06602/</t>
    <phoneticPr fontId="1"/>
  </si>
  <si>
    <t>2SB1203</t>
    <phoneticPr fontId="1"/>
  </si>
  <si>
    <t>PNP 50V5A</t>
    <phoneticPr fontId="1"/>
  </si>
  <si>
    <t>2SC3325</t>
    <phoneticPr fontId="1"/>
  </si>
  <si>
    <t>NPN</t>
    <phoneticPr fontId="1"/>
  </si>
  <si>
    <t>2SA1313</t>
    <phoneticPr fontId="1"/>
  </si>
  <si>
    <t>2SJ279STL</t>
    <phoneticPr fontId="1"/>
  </si>
  <si>
    <t>120k ±1%以下 1/10W</t>
    <rPh sb="8" eb="10">
      <t>イカ</t>
    </rPh>
    <phoneticPr fontId="1"/>
  </si>
  <si>
    <t>SKHHLPA010</t>
    <phoneticPr fontId="1"/>
  </si>
  <si>
    <t>SW1-2</t>
    <phoneticPr fontId="1"/>
  </si>
  <si>
    <t>http://akizukidenshi.com/catalog/g/gP-07193/</t>
    <phoneticPr fontId="1"/>
  </si>
  <si>
    <t>http://akizukidenshi.com/catalog/g/gI-12405/</t>
    <phoneticPr fontId="1"/>
  </si>
  <si>
    <t>http://akizukidenshi.com/catalog/g/gC-02460/</t>
    <phoneticPr fontId="1"/>
  </si>
  <si>
    <t>http://akizukidenshi.com/catalog/g/gC-06568/</t>
    <phoneticPr fontId="1"/>
  </si>
  <si>
    <t>MJ-179PH</t>
    <phoneticPr fontId="1"/>
  </si>
  <si>
    <t>3413.0119.22</t>
    <phoneticPr fontId="1"/>
  </si>
  <si>
    <t>RB162MM-40</t>
    <phoneticPr fontId="1"/>
  </si>
  <si>
    <t>https://www.digikey.jp/product-detail/ja/rohm-semiconductor/RB162MM-40TR/RB162MM-40CT-ND/5001882</t>
    <phoneticPr fontId="1"/>
  </si>
  <si>
    <t>https://www.digikey.jp/product-detail/ja/rohm-semiconductor/KDZVTR9.1B/KDZVTR9.1BCT-ND/4931788</t>
    <phoneticPr fontId="1"/>
  </si>
  <si>
    <t>KDZVTR9.1B</t>
    <phoneticPr fontId="1"/>
  </si>
  <si>
    <t>SC-70(2125)</t>
    <phoneticPr fontId="1"/>
  </si>
  <si>
    <t>SOT-23-5(MPT5)</t>
    <phoneticPr fontId="1"/>
  </si>
  <si>
    <t>D1,3,5,6</t>
    <phoneticPr fontId="1"/>
  </si>
  <si>
    <t>https://www.digikey.jp/product-detail/ja/riedon/CSR2512A0R05F/696-1669-1-ND/5723657</t>
    <phoneticPr fontId="1"/>
  </si>
  <si>
    <t>https://www.digikey.jp/product-detail/ja/nidec-copal-electronics/ST4ETB104/ST4ETB104CT-ND/738514</t>
    <phoneticPr fontId="1"/>
  </si>
  <si>
    <t>ST4ETB104</t>
    <phoneticPr fontId="1"/>
  </si>
  <si>
    <t>https://www.digikey.jp/product-detail/ja/te-connectivity-passive-product/3521330RFT/A116020CT-ND/4279963</t>
    <phoneticPr fontId="1"/>
  </si>
  <si>
    <t>R64</t>
    <phoneticPr fontId="1"/>
  </si>
  <si>
    <t>1k ±1%以下 1/10W</t>
    <rPh sb="6" eb="8">
      <t>イカ</t>
    </rPh>
    <phoneticPr fontId="1"/>
  </si>
  <si>
    <t>https://www.digikey.jp/product-detail/ja/yageo/RT0603DRE07120KL/311-2408-1-ND/6128827</t>
    <phoneticPr fontId="1"/>
  </si>
  <si>
    <t>https://www.digikey.jp/product-detail/ja/yageo/RT0603DRD07130KL/311-130KDCT-ND/1035693</t>
    <phoneticPr fontId="1"/>
  </si>
  <si>
    <t>130k ±1%以下 1/10W</t>
    <phoneticPr fontId="1"/>
  </si>
  <si>
    <t>https://www.digikey.jp/product-detail/ja/yageo/RT0603DRD0720KL/311-20KDCT-ND/1035742</t>
    <phoneticPr fontId="1"/>
  </si>
  <si>
    <t>20k ±1%以下 1/10W</t>
    <phoneticPr fontId="1"/>
  </si>
  <si>
    <t>https://www.digikey.jp/product-detail/ja/yageo/RT0603DRE071KL/311-2475-1-ND/6128894</t>
    <phoneticPr fontId="1"/>
  </si>
  <si>
    <t>単価</t>
    <rPh sb="0" eb="2">
      <t>タンカ</t>
    </rPh>
    <phoneticPr fontId="1"/>
  </si>
  <si>
    <t>https://www.digikey.jp/product-detail/ja/wurth-electronics-inc/865250340002/732-8302-1-ND/5728259</t>
    <phoneticPr fontId="1"/>
  </si>
  <si>
    <t>100(@50)</t>
    <phoneticPr fontId="1"/>
  </si>
  <si>
    <t>100(@5)</t>
    <phoneticPr fontId="1"/>
  </si>
  <si>
    <t>200(@40)</t>
    <phoneticPr fontId="1"/>
  </si>
  <si>
    <t>200(@25)</t>
    <phoneticPr fontId="1"/>
  </si>
  <si>
    <t>金額</t>
    <rPh sb="0" eb="2">
      <t>キンガク</t>
    </rPh>
    <phoneticPr fontId="1"/>
  </si>
  <si>
    <t>https://www.digikey.jp/product-detail/ja/schurter-inc/3413.0119.22/486-1680-1-ND/2870084</t>
    <phoneticPr fontId="1"/>
  </si>
  <si>
    <t>https://www.digikey.jp/product-detail/ja/rohm-semiconductor/RB080LAM-30TR/RB080LAM-30CT-ND/7318362</t>
    <phoneticPr fontId="1"/>
  </si>
  <si>
    <t>RB080LAM-30TR</t>
    <phoneticPr fontId="1"/>
  </si>
  <si>
    <t>http://akizukidenshi.com/catalog/g/gR-11791/</t>
    <phoneticPr fontId="1"/>
  </si>
  <si>
    <t>100(@20)</t>
    <phoneticPr fontId="1"/>
  </si>
  <si>
    <t>10k 1/10W R26,30,31は±0.1%以下</t>
    <rPh sb="25" eb="27">
      <t>イカ</t>
    </rPh>
    <phoneticPr fontId="1"/>
  </si>
  <si>
    <t>https://www.digikey.jp/product-detail/ja/ERJ-PB3B1102V/P20090CT-ND/6214345/?itemSeq=270788569</t>
    <phoneticPr fontId="1"/>
  </si>
  <si>
    <t>https://www.digikey.jp/product-detail/ja/ERJ-PB3B3302V/P20143CT-ND/6214398/?itemSeq=270788572</t>
    <phoneticPr fontId="1"/>
  </si>
  <si>
    <t>https://www.digikey.jp/product-detail/ja/ERJ-PB3B6201V/P20063CT-ND/6214318/?itemSeq=270788671</t>
    <phoneticPr fontId="1"/>
  </si>
  <si>
    <t>http://akizukidenshi.com/catalog/g/gC-06098/</t>
    <phoneticPr fontId="1"/>
  </si>
  <si>
    <t>470u 16V</t>
    <phoneticPr fontId="1"/>
  </si>
  <si>
    <t>2*3(6pin) 表面実装</t>
    <rPh sb="10" eb="14">
      <t>ヒョウメンジッソウ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</si>
</sst>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right"/>
    </xf>
    <xf numFmtId="0" fontId="0" fillId="0" borderId="1" xfId="0" applyFill="1" applyBorder="1"/>
    <xf numFmtId="13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I-04386/" TargetMode="External"/><Relationship Id="rId13" Type="http://schemas.openxmlformats.org/officeDocument/2006/relationships/hyperlink" Target="https://www.digikey.jp/product-detail/ja/rohm-semiconductor/KDZVTR9.1B/KDZVTR9.1BCT-ND/4931788" TargetMode="External"/><Relationship Id="rId18" Type="http://schemas.openxmlformats.org/officeDocument/2006/relationships/hyperlink" Target="http://akizukidenshi.com/catalog/g/gI-06602/" TargetMode="External"/><Relationship Id="rId26" Type="http://schemas.openxmlformats.org/officeDocument/2006/relationships/hyperlink" Target="https://www.digikey.jp/product-detail/ja/te-connectivity-passive-product/3521330RFT/A116020CT-ND/4279963" TargetMode="External"/><Relationship Id="rId3" Type="http://schemas.openxmlformats.org/officeDocument/2006/relationships/hyperlink" Target="https://www.digikey.jp/product-detail/ja/texas-instruments/MAX660MX-NOPB/MAX660MX-NOPBCT-ND/3527164" TargetMode="External"/><Relationship Id="rId21" Type="http://schemas.openxmlformats.org/officeDocument/2006/relationships/hyperlink" Target="http://akizukidenshi.com/catalog/g/gI-12405/" TargetMode="External"/><Relationship Id="rId34" Type="http://schemas.openxmlformats.org/officeDocument/2006/relationships/hyperlink" Target="https://www.digikey.jp/product-detail/ja/ERJ-PB3B3302V/P20143CT-ND/6214398/?itemSeq=270788572" TargetMode="External"/><Relationship Id="rId7" Type="http://schemas.openxmlformats.org/officeDocument/2006/relationships/hyperlink" Target="https://www.digikey.jp/product-detail/ja/texas-instruments/LF353DR/296-14587-1-ND/555562" TargetMode="External"/><Relationship Id="rId12" Type="http://schemas.openxmlformats.org/officeDocument/2006/relationships/hyperlink" Target="https://www.digikey.jp/product-detail/ja/rohm-semiconductor/RB162MM-40TR/RB162MM-40CT-ND/5001882" TargetMode="External"/><Relationship Id="rId17" Type="http://schemas.openxmlformats.org/officeDocument/2006/relationships/hyperlink" Target="http://akizukidenshi.com/catalog/g/gI-00628/" TargetMode="External"/><Relationship Id="rId25" Type="http://schemas.openxmlformats.org/officeDocument/2006/relationships/hyperlink" Target="https://www.digikey.jp/product-detail/ja/riedon/CSR2512A0R05F/696-1669-1-ND/5723657" TargetMode="External"/><Relationship Id="rId33" Type="http://schemas.openxmlformats.org/officeDocument/2006/relationships/hyperlink" Target="https://www.digikey.jp/product-detail/ja/ERJ-PB3B1102V/P20090CT-ND/6214345/?itemSeq=270788569" TargetMode="External"/><Relationship Id="rId2" Type="http://schemas.openxmlformats.org/officeDocument/2006/relationships/hyperlink" Target="https://www.digikey.jp/product-detail/ja/stmicroelectronics/MC34063ECD-TR/497-7852-1-ND/1883644" TargetMode="External"/><Relationship Id="rId16" Type="http://schemas.openxmlformats.org/officeDocument/2006/relationships/hyperlink" Target="http://akizukidenshi.com/catalog/g/gI-05554/" TargetMode="External"/><Relationship Id="rId20" Type="http://schemas.openxmlformats.org/officeDocument/2006/relationships/hyperlink" Target="http://akizukidenshi.com/catalog/g/gP-07193/" TargetMode="External"/><Relationship Id="rId29" Type="http://schemas.openxmlformats.org/officeDocument/2006/relationships/hyperlink" Target="https://www.digikey.jp/product-detail/ja/yageo/RT0603DRD0720KL/311-20KDCT-ND/1035742" TargetMode="External"/><Relationship Id="rId1" Type="http://schemas.openxmlformats.org/officeDocument/2006/relationships/hyperlink" Target="http://akizukidenshi.com/catalog/g/gI-11094/" TargetMode="External"/><Relationship Id="rId6" Type="http://schemas.openxmlformats.org/officeDocument/2006/relationships/hyperlink" Target="http://akizukidenshi.com/catalog/g/gI-08952/" TargetMode="External"/><Relationship Id="rId11" Type="http://schemas.openxmlformats.org/officeDocument/2006/relationships/hyperlink" Target="https://www.digikey.jp/product-detail/ja/wurth-electronics-inc/865250340002/732-8302-1-ND/5728259" TargetMode="External"/><Relationship Id="rId24" Type="http://schemas.openxmlformats.org/officeDocument/2006/relationships/hyperlink" Target="https://www.digikey.jp/product-detail/ja/rohm-semiconductor/RB080LAM-30TR/RB080LAM-30CT-ND/7318362" TargetMode="External"/><Relationship Id="rId32" Type="http://schemas.openxmlformats.org/officeDocument/2006/relationships/hyperlink" Target="https://www.digikey.jp/product-detail/ja/schurter-inc/3413.0119.22/486-1680-1-ND/287008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akizukidenshi.com/catalog/g/gI-01739/" TargetMode="External"/><Relationship Id="rId15" Type="http://schemas.openxmlformats.org/officeDocument/2006/relationships/hyperlink" Target="http://akizukidenshi.com/catalog/g/gI-08267/" TargetMode="External"/><Relationship Id="rId23" Type="http://schemas.openxmlformats.org/officeDocument/2006/relationships/hyperlink" Target="http://akizukidenshi.com/catalog/g/gC-06568/" TargetMode="External"/><Relationship Id="rId28" Type="http://schemas.openxmlformats.org/officeDocument/2006/relationships/hyperlink" Target="https://www.digikey.jp/product-detail/ja/yageo/RT0603DRD07130KL/311-130KDCT-ND/1035693" TargetMode="External"/><Relationship Id="rId36" Type="http://schemas.openxmlformats.org/officeDocument/2006/relationships/hyperlink" Target="http://akizukidenshi.com/catalog/g/gC-06098/" TargetMode="External"/><Relationship Id="rId10" Type="http://schemas.openxmlformats.org/officeDocument/2006/relationships/hyperlink" Target="https://www.digikey.jp/product-detail/ja/nichicon/UUR1C221MCL6GS/493-6214-1-ND/3438727" TargetMode="External"/><Relationship Id="rId19" Type="http://schemas.openxmlformats.org/officeDocument/2006/relationships/hyperlink" Target="https://www.digikey.jp/product-detail/ja/nidec-copal-electronics/ST4ETB104/ST4ETB104CT-ND/738514" TargetMode="External"/><Relationship Id="rId31" Type="http://schemas.openxmlformats.org/officeDocument/2006/relationships/hyperlink" Target="https://www.digikey.jp/product-detail/ja/yageo/RT0603DRE071KL/311-2475-1-ND/6128894" TargetMode="External"/><Relationship Id="rId4" Type="http://schemas.openxmlformats.org/officeDocument/2006/relationships/hyperlink" Target="http://akizukidenshi.com/catalog/g/gI-02709/" TargetMode="External"/><Relationship Id="rId9" Type="http://schemas.openxmlformats.org/officeDocument/2006/relationships/hyperlink" Target="https://www.digikey.jp/product-detail/ja/nichicon/UWT1C471MNL1GS/493-2181-1-ND/590156" TargetMode="External"/><Relationship Id="rId14" Type="http://schemas.openxmlformats.org/officeDocument/2006/relationships/hyperlink" Target="https://www.digikey.jp/product-detail/ja/panasonic-electronic-components/ETQ-P5M330YFC/PCD2434CT-ND/5357814" TargetMode="External"/><Relationship Id="rId22" Type="http://schemas.openxmlformats.org/officeDocument/2006/relationships/hyperlink" Target="http://akizukidenshi.com/catalog/g/gC-02460/" TargetMode="External"/><Relationship Id="rId27" Type="http://schemas.openxmlformats.org/officeDocument/2006/relationships/hyperlink" Target="https://www.digikey.jp/product-detail/ja/yageo/RT0603DRE07120KL/311-2408-1-ND/6128827" TargetMode="External"/><Relationship Id="rId30" Type="http://schemas.openxmlformats.org/officeDocument/2006/relationships/hyperlink" Target="http://akizukidenshi.com/catalog/g/gR-11791/" TargetMode="External"/><Relationship Id="rId35" Type="http://schemas.openxmlformats.org/officeDocument/2006/relationships/hyperlink" Target="https://www.digikey.jp/product-detail/ja/ERJ-PB3B6201V/P20063CT-ND/6214318/?itemSeq=270788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72"/>
  <sheetViews>
    <sheetView tabSelected="1" topLeftCell="A13" zoomScale="115" zoomScaleNormal="115" workbookViewId="0">
      <selection activeCell="C9" sqref="C9"/>
    </sheetView>
  </sheetViews>
  <sheetFormatPr defaultRowHeight="14.25"/>
  <cols>
    <col min="2" max="2" width="16.125" customWidth="1"/>
    <col min="3" max="3" width="21.5" bestFit="1" customWidth="1"/>
    <col min="4" max="4" width="33.125" bestFit="1" customWidth="1"/>
    <col min="5" max="5" width="5.5" bestFit="1" customWidth="1"/>
    <col min="6" max="6" width="20.125" bestFit="1" customWidth="1"/>
    <col min="7" max="7" width="9.625" style="6" bestFit="1" customWidth="1"/>
    <col min="8" max="8" width="9.875" style="6" bestFit="1" customWidth="1"/>
    <col min="9" max="9" width="17.25" style="9" bestFit="1" customWidth="1"/>
    <col min="10" max="10" width="116.5" bestFit="1" customWidth="1"/>
  </cols>
  <sheetData>
    <row r="4" spans="2:10" ht="15">
      <c r="B4" s="2" t="s">
        <v>6</v>
      </c>
      <c r="C4" s="2" t="s">
        <v>5</v>
      </c>
      <c r="D4" s="2" t="s">
        <v>4</v>
      </c>
      <c r="E4" s="2" t="s">
        <v>3</v>
      </c>
      <c r="F4" s="2" t="s">
        <v>2</v>
      </c>
      <c r="G4" s="4" t="s">
        <v>173</v>
      </c>
      <c r="H4" s="4" t="s">
        <v>179</v>
      </c>
      <c r="I4" s="7" t="s">
        <v>1</v>
      </c>
      <c r="J4" s="2" t="s">
        <v>0</v>
      </c>
    </row>
    <row r="5" spans="2:10">
      <c r="B5" s="1" t="s">
        <v>34</v>
      </c>
      <c r="C5" s="1" t="s">
        <v>7</v>
      </c>
      <c r="D5" s="11" t="s">
        <v>190</v>
      </c>
      <c r="E5" s="1">
        <v>2</v>
      </c>
      <c r="F5" s="1" t="s">
        <v>8</v>
      </c>
      <c r="G5" s="5">
        <v>58</v>
      </c>
      <c r="H5" s="5">
        <f>E5*G5</f>
        <v>116</v>
      </c>
      <c r="I5" s="8"/>
      <c r="J5" s="3" t="s">
        <v>127</v>
      </c>
    </row>
    <row r="6" spans="2:10">
      <c r="B6" s="1" t="s">
        <v>35</v>
      </c>
      <c r="C6" s="1" t="s">
        <v>13</v>
      </c>
      <c r="D6" s="11" t="s">
        <v>15</v>
      </c>
      <c r="E6" s="1">
        <v>40</v>
      </c>
      <c r="F6" s="1" t="s">
        <v>15</v>
      </c>
      <c r="G6" s="5"/>
      <c r="H6" s="5">
        <f t="shared" ref="H6:H69" si="0">E6*G6</f>
        <v>0</v>
      </c>
      <c r="I6" s="8">
        <v>1608</v>
      </c>
      <c r="J6" s="1"/>
    </row>
    <row r="7" spans="2:10">
      <c r="B7" s="1" t="s">
        <v>34</v>
      </c>
      <c r="C7" s="1" t="s">
        <v>9</v>
      </c>
      <c r="D7" s="11" t="s">
        <v>16</v>
      </c>
      <c r="E7" s="1">
        <v>2</v>
      </c>
      <c r="F7" s="1" t="s">
        <v>16</v>
      </c>
      <c r="G7" s="5">
        <v>43</v>
      </c>
      <c r="H7" s="5">
        <f t="shared" si="0"/>
        <v>86</v>
      </c>
      <c r="I7" s="8"/>
      <c r="J7" s="3" t="s">
        <v>128</v>
      </c>
    </row>
    <row r="8" spans="2:10">
      <c r="B8" s="1" t="s">
        <v>35</v>
      </c>
      <c r="C8" s="1" t="s">
        <v>10</v>
      </c>
      <c r="D8" s="11" t="s">
        <v>17</v>
      </c>
      <c r="E8" s="1">
        <v>1</v>
      </c>
      <c r="F8" s="1" t="s">
        <v>17</v>
      </c>
      <c r="G8" s="5"/>
      <c r="H8" s="5">
        <f t="shared" si="0"/>
        <v>0</v>
      </c>
      <c r="I8" s="8">
        <v>1608</v>
      </c>
      <c r="J8" s="1"/>
    </row>
    <row r="9" spans="2:10">
      <c r="B9" s="1" t="s">
        <v>35</v>
      </c>
      <c r="C9" s="1" t="s">
        <v>11</v>
      </c>
      <c r="D9" s="11" t="s">
        <v>18</v>
      </c>
      <c r="E9" s="1">
        <v>1</v>
      </c>
      <c r="F9" s="1" t="s">
        <v>18</v>
      </c>
      <c r="G9" s="5"/>
      <c r="H9" s="5">
        <f t="shared" si="0"/>
        <v>0</v>
      </c>
      <c r="I9" s="8">
        <v>1608</v>
      </c>
      <c r="J9" s="1"/>
    </row>
    <row r="10" spans="2:10">
      <c r="B10" s="1" t="s">
        <v>34</v>
      </c>
      <c r="C10" s="1" t="s">
        <v>12</v>
      </c>
      <c r="D10" s="11" t="s">
        <v>19</v>
      </c>
      <c r="E10" s="1">
        <v>1</v>
      </c>
      <c r="F10" s="1" t="s">
        <v>19</v>
      </c>
      <c r="G10" s="5">
        <v>31</v>
      </c>
      <c r="H10" s="5">
        <f t="shared" si="0"/>
        <v>31</v>
      </c>
      <c r="I10" s="8"/>
      <c r="J10" s="3" t="s">
        <v>174</v>
      </c>
    </row>
    <row r="11" spans="2:10">
      <c r="B11" s="1" t="s">
        <v>35</v>
      </c>
      <c r="C11" s="1" t="s">
        <v>14</v>
      </c>
      <c r="D11" s="11" t="s">
        <v>20</v>
      </c>
      <c r="E11" s="1">
        <v>1</v>
      </c>
      <c r="F11" s="1" t="s">
        <v>20</v>
      </c>
      <c r="G11" s="5"/>
      <c r="H11" s="5">
        <f t="shared" si="0"/>
        <v>0</v>
      </c>
      <c r="I11" s="8">
        <v>1608</v>
      </c>
      <c r="J11" s="1"/>
    </row>
    <row r="12" spans="2:10">
      <c r="B12" s="1"/>
      <c r="C12" s="1"/>
      <c r="D12" s="11"/>
      <c r="E12" s="1"/>
      <c r="F12" s="1"/>
      <c r="G12" s="5"/>
      <c r="H12" s="5">
        <f t="shared" si="0"/>
        <v>0</v>
      </c>
      <c r="I12" s="8"/>
      <c r="J12" s="1"/>
    </row>
    <row r="13" spans="2:10">
      <c r="B13" s="1" t="s">
        <v>36</v>
      </c>
      <c r="C13" s="1" t="s">
        <v>27</v>
      </c>
      <c r="D13" s="11" t="s">
        <v>191</v>
      </c>
      <c r="E13" s="1">
        <v>1</v>
      </c>
      <c r="F13" s="1" t="s">
        <v>28</v>
      </c>
      <c r="G13" s="5">
        <v>80</v>
      </c>
      <c r="H13" s="5">
        <f t="shared" si="0"/>
        <v>80</v>
      </c>
      <c r="I13" s="8"/>
      <c r="J13" s="3" t="s">
        <v>189</v>
      </c>
    </row>
    <row r="14" spans="2:10">
      <c r="B14" s="1" t="s">
        <v>39</v>
      </c>
      <c r="C14" s="1" t="s">
        <v>38</v>
      </c>
      <c r="D14" s="11"/>
      <c r="E14" s="1">
        <v>1</v>
      </c>
      <c r="F14" s="1" t="s">
        <v>39</v>
      </c>
      <c r="G14" s="5">
        <v>75</v>
      </c>
      <c r="H14" s="5">
        <f t="shared" si="0"/>
        <v>75</v>
      </c>
      <c r="I14" s="8"/>
      <c r="J14" s="1"/>
    </row>
    <row r="15" spans="2:10">
      <c r="B15" s="1"/>
      <c r="C15" s="1"/>
      <c r="D15" s="11"/>
      <c r="E15" s="1"/>
      <c r="F15" s="1"/>
      <c r="G15" s="5"/>
      <c r="H15" s="5">
        <f t="shared" si="0"/>
        <v>0</v>
      </c>
      <c r="I15" s="8"/>
      <c r="J15" s="1"/>
    </row>
    <row r="16" spans="2:10">
      <c r="B16" s="1"/>
      <c r="C16" s="1"/>
      <c r="D16" s="11"/>
      <c r="E16" s="1"/>
      <c r="F16" s="1"/>
      <c r="G16" s="5"/>
      <c r="H16" s="5">
        <f t="shared" si="0"/>
        <v>0</v>
      </c>
      <c r="I16" s="8"/>
      <c r="J16" s="1"/>
    </row>
    <row r="17" spans="2:10">
      <c r="B17" s="1" t="s">
        <v>33</v>
      </c>
      <c r="C17" s="1" t="s">
        <v>160</v>
      </c>
      <c r="D17" s="11" t="s">
        <v>154</v>
      </c>
      <c r="E17" s="1">
        <v>4</v>
      </c>
      <c r="F17" s="1"/>
      <c r="G17" s="5">
        <v>54</v>
      </c>
      <c r="H17" s="5">
        <f t="shared" si="0"/>
        <v>216</v>
      </c>
      <c r="I17" s="8" t="s">
        <v>131</v>
      </c>
      <c r="J17" s="3" t="s">
        <v>155</v>
      </c>
    </row>
    <row r="18" spans="2:10">
      <c r="B18" s="1"/>
      <c r="C18" s="1" t="s">
        <v>129</v>
      </c>
      <c r="D18" s="11" t="s">
        <v>182</v>
      </c>
      <c r="E18" s="1">
        <v>1</v>
      </c>
      <c r="F18" s="1"/>
      <c r="G18" s="5">
        <v>80</v>
      </c>
      <c r="H18" s="5">
        <f t="shared" si="0"/>
        <v>80</v>
      </c>
      <c r="I18" s="8" t="s">
        <v>130</v>
      </c>
      <c r="J18" s="3" t="s">
        <v>181</v>
      </c>
    </row>
    <row r="19" spans="2:10">
      <c r="B19" s="1" t="s">
        <v>32</v>
      </c>
      <c r="C19" s="1" t="s">
        <v>21</v>
      </c>
      <c r="D19" s="11" t="s">
        <v>157</v>
      </c>
      <c r="E19" s="1">
        <v>1</v>
      </c>
      <c r="F19" s="1" t="s">
        <v>132</v>
      </c>
      <c r="G19" s="5">
        <v>78</v>
      </c>
      <c r="H19" s="5">
        <f t="shared" si="0"/>
        <v>78</v>
      </c>
      <c r="I19" s="8" t="s">
        <v>131</v>
      </c>
      <c r="J19" s="3" t="s">
        <v>156</v>
      </c>
    </row>
    <row r="20" spans="2:10">
      <c r="B20" s="1"/>
      <c r="C20" s="1"/>
      <c r="D20" s="11"/>
      <c r="E20" s="1"/>
      <c r="F20" s="1"/>
      <c r="G20" s="5"/>
      <c r="H20" s="5">
        <f t="shared" si="0"/>
        <v>0</v>
      </c>
      <c r="I20" s="8"/>
      <c r="J20" s="1"/>
    </row>
    <row r="21" spans="2:10">
      <c r="B21" s="1" t="s">
        <v>37</v>
      </c>
      <c r="C21" s="1" t="s">
        <v>22</v>
      </c>
      <c r="D21" s="11" t="s">
        <v>153</v>
      </c>
      <c r="E21" s="1">
        <v>1</v>
      </c>
      <c r="F21" s="1" t="s">
        <v>23</v>
      </c>
      <c r="G21" s="5">
        <v>54</v>
      </c>
      <c r="H21" s="5">
        <f t="shared" si="0"/>
        <v>54</v>
      </c>
      <c r="I21" s="8">
        <v>3216</v>
      </c>
      <c r="J21" s="3" t="s">
        <v>180</v>
      </c>
    </row>
    <row r="22" spans="2:10">
      <c r="B22" s="1"/>
      <c r="C22" s="1"/>
      <c r="D22" s="11"/>
      <c r="E22" s="1"/>
      <c r="F22" s="1"/>
      <c r="G22" s="5"/>
      <c r="H22" s="5">
        <f t="shared" si="0"/>
        <v>0</v>
      </c>
      <c r="I22" s="8"/>
      <c r="J22" s="1"/>
    </row>
    <row r="23" spans="2:10">
      <c r="B23" s="1" t="s">
        <v>25</v>
      </c>
      <c r="C23" s="1" t="s">
        <v>24</v>
      </c>
      <c r="D23" s="11" t="s">
        <v>152</v>
      </c>
      <c r="E23" s="1"/>
      <c r="F23" s="1" t="s">
        <v>26</v>
      </c>
      <c r="G23" s="5">
        <v>40</v>
      </c>
      <c r="H23" s="5">
        <f t="shared" si="0"/>
        <v>0</v>
      </c>
      <c r="I23" s="8"/>
      <c r="J23" s="3" t="s">
        <v>151</v>
      </c>
    </row>
    <row r="24" spans="2:10">
      <c r="B24" s="1" t="s">
        <v>114</v>
      </c>
      <c r="C24" s="1" t="s">
        <v>113</v>
      </c>
      <c r="D24" s="11" t="s">
        <v>115</v>
      </c>
      <c r="E24" s="1">
        <v>1</v>
      </c>
      <c r="F24" s="1"/>
      <c r="G24" s="5">
        <v>50</v>
      </c>
      <c r="H24" s="5">
        <f t="shared" si="0"/>
        <v>50</v>
      </c>
      <c r="I24" s="8"/>
      <c r="J24" s="3" t="s">
        <v>150</v>
      </c>
    </row>
    <row r="25" spans="2:10">
      <c r="B25" s="1"/>
      <c r="C25" s="1"/>
      <c r="D25" s="11"/>
      <c r="E25" s="1"/>
      <c r="F25" s="1"/>
      <c r="G25" s="5"/>
      <c r="H25" s="5">
        <f t="shared" si="0"/>
        <v>0</v>
      </c>
      <c r="I25" s="8"/>
      <c r="J25" s="1"/>
    </row>
    <row r="26" spans="2:10">
      <c r="B26" s="1" t="s">
        <v>81</v>
      </c>
      <c r="C26" s="1" t="s">
        <v>82</v>
      </c>
      <c r="D26" s="11"/>
      <c r="E26" s="1"/>
      <c r="F26" s="1" t="s">
        <v>83</v>
      </c>
      <c r="G26" s="5">
        <v>205</v>
      </c>
      <c r="H26" s="5">
        <f t="shared" si="0"/>
        <v>0</v>
      </c>
      <c r="I26" s="8"/>
      <c r="J26" s="3" t="s">
        <v>133</v>
      </c>
    </row>
    <row r="27" spans="2:10">
      <c r="B27" s="1"/>
      <c r="C27" s="1"/>
      <c r="D27" s="11"/>
      <c r="E27" s="1"/>
      <c r="F27" s="1"/>
      <c r="G27" s="5"/>
      <c r="H27" s="5">
        <f t="shared" si="0"/>
        <v>0</v>
      </c>
      <c r="I27" s="8"/>
      <c r="J27" s="1"/>
    </row>
    <row r="28" spans="2:10">
      <c r="B28" s="1" t="s">
        <v>31</v>
      </c>
      <c r="C28" s="1" t="s">
        <v>29</v>
      </c>
      <c r="D28" s="11" t="s">
        <v>30</v>
      </c>
      <c r="E28" s="1">
        <v>25</v>
      </c>
      <c r="F28" s="1"/>
      <c r="G28" s="5">
        <v>30</v>
      </c>
      <c r="H28" s="5">
        <f t="shared" si="0"/>
        <v>750</v>
      </c>
      <c r="I28" s="8"/>
      <c r="J28" s="3" t="s">
        <v>149</v>
      </c>
    </row>
    <row r="29" spans="2:10">
      <c r="B29" s="1"/>
      <c r="C29" s="1"/>
      <c r="D29" s="11"/>
      <c r="E29" s="1"/>
      <c r="F29" s="1"/>
      <c r="G29" s="5"/>
      <c r="H29" s="5">
        <f t="shared" si="0"/>
        <v>0</v>
      </c>
      <c r="I29" s="8"/>
      <c r="J29" s="1"/>
    </row>
    <row r="30" spans="2:10">
      <c r="B30" s="1" t="s">
        <v>111</v>
      </c>
      <c r="C30" s="1" t="s">
        <v>109</v>
      </c>
      <c r="D30" s="11" t="s">
        <v>110</v>
      </c>
      <c r="E30" s="1">
        <v>1</v>
      </c>
      <c r="F30" s="1" t="s">
        <v>112</v>
      </c>
      <c r="G30" s="5">
        <v>100</v>
      </c>
      <c r="H30" s="5">
        <f t="shared" si="0"/>
        <v>100</v>
      </c>
      <c r="I30" s="8"/>
      <c r="J30" s="3" t="s">
        <v>116</v>
      </c>
    </row>
    <row r="31" spans="2:10">
      <c r="B31" s="1"/>
      <c r="C31" s="1"/>
      <c r="D31" s="11"/>
      <c r="E31" s="1"/>
      <c r="F31" s="1"/>
      <c r="G31" s="5"/>
      <c r="H31" s="5">
        <f t="shared" si="0"/>
        <v>0</v>
      </c>
      <c r="I31" s="8"/>
      <c r="J31" s="1"/>
    </row>
    <row r="32" spans="2:10">
      <c r="B32" s="1" t="s">
        <v>41</v>
      </c>
      <c r="C32" s="1" t="s">
        <v>40</v>
      </c>
      <c r="D32" s="11" t="s">
        <v>144</v>
      </c>
      <c r="E32" s="1">
        <v>3</v>
      </c>
      <c r="F32" s="1" t="s">
        <v>47</v>
      </c>
      <c r="G32" s="5" t="s">
        <v>175</v>
      </c>
      <c r="H32" s="5">
        <v>100</v>
      </c>
      <c r="I32" s="8" t="s">
        <v>135</v>
      </c>
      <c r="J32" s="3" t="s">
        <v>134</v>
      </c>
    </row>
    <row r="33" spans="2:10">
      <c r="B33" s="1" t="s">
        <v>42</v>
      </c>
      <c r="C33" s="1" t="s">
        <v>43</v>
      </c>
      <c r="D33" s="11" t="s">
        <v>143</v>
      </c>
      <c r="E33" s="1">
        <v>1</v>
      </c>
      <c r="F33" s="1" t="s">
        <v>44</v>
      </c>
      <c r="G33" s="5" t="s">
        <v>176</v>
      </c>
      <c r="H33" s="5">
        <v>100</v>
      </c>
      <c r="I33" s="8">
        <v>2915</v>
      </c>
      <c r="J33" s="3" t="s">
        <v>136</v>
      </c>
    </row>
    <row r="34" spans="2:10">
      <c r="B34" s="1" t="s">
        <v>42</v>
      </c>
      <c r="C34" s="1" t="s">
        <v>45</v>
      </c>
      <c r="D34" s="11" t="s">
        <v>139</v>
      </c>
      <c r="E34" s="1">
        <v>1</v>
      </c>
      <c r="F34" s="1" t="s">
        <v>140</v>
      </c>
      <c r="G34" s="5" t="s">
        <v>177</v>
      </c>
      <c r="H34" s="5">
        <v>200</v>
      </c>
      <c r="I34" s="8" t="s">
        <v>135</v>
      </c>
      <c r="J34" s="3" t="s">
        <v>138</v>
      </c>
    </row>
    <row r="35" spans="2:10">
      <c r="B35" s="1" t="s">
        <v>42</v>
      </c>
      <c r="C35" s="1" t="s">
        <v>46</v>
      </c>
      <c r="D35" s="11" t="s">
        <v>141</v>
      </c>
      <c r="E35" s="1">
        <v>1</v>
      </c>
      <c r="F35" s="1" t="s">
        <v>142</v>
      </c>
      <c r="G35" s="5" t="s">
        <v>176</v>
      </c>
      <c r="H35" s="5">
        <v>100</v>
      </c>
      <c r="I35" s="8">
        <v>2915</v>
      </c>
      <c r="J35" s="3" t="s">
        <v>137</v>
      </c>
    </row>
    <row r="36" spans="2:10">
      <c r="B36" s="1"/>
      <c r="C36" s="1"/>
      <c r="D36" s="11"/>
      <c r="E36" s="1"/>
      <c r="F36" s="1"/>
      <c r="G36" s="5"/>
      <c r="H36" s="5">
        <f t="shared" si="0"/>
        <v>0</v>
      </c>
      <c r="I36" s="8"/>
      <c r="J36" s="1"/>
    </row>
    <row r="37" spans="2:10">
      <c r="B37" s="1" t="s">
        <v>61</v>
      </c>
      <c r="C37" s="1" t="s">
        <v>48</v>
      </c>
      <c r="D37" s="11" t="s">
        <v>49</v>
      </c>
      <c r="E37" s="1">
        <v>1</v>
      </c>
      <c r="F37" s="1"/>
      <c r="G37" s="5">
        <v>76</v>
      </c>
      <c r="H37" s="5">
        <f t="shared" si="0"/>
        <v>76</v>
      </c>
      <c r="I37" s="8">
        <v>6432</v>
      </c>
      <c r="J37" s="3" t="s">
        <v>161</v>
      </c>
    </row>
    <row r="38" spans="2:10">
      <c r="B38" s="1" t="s">
        <v>61</v>
      </c>
      <c r="C38" s="1" t="s">
        <v>50</v>
      </c>
      <c r="D38" s="11" t="s">
        <v>51</v>
      </c>
      <c r="E38" s="1">
        <v>1</v>
      </c>
      <c r="F38" s="1"/>
      <c r="G38" s="5"/>
      <c r="H38" s="5">
        <f t="shared" si="0"/>
        <v>0</v>
      </c>
      <c r="I38" s="8">
        <v>1608</v>
      </c>
      <c r="J38" s="1"/>
    </row>
    <row r="39" spans="2:10">
      <c r="B39" s="1" t="s">
        <v>61</v>
      </c>
      <c r="C39" s="1" t="s">
        <v>52</v>
      </c>
      <c r="D39" s="11" t="s">
        <v>55</v>
      </c>
      <c r="E39" s="1">
        <v>4</v>
      </c>
      <c r="F39" s="1"/>
      <c r="G39" s="5"/>
      <c r="H39" s="5">
        <f t="shared" si="0"/>
        <v>0</v>
      </c>
      <c r="I39" s="8">
        <v>1608</v>
      </c>
      <c r="J39" s="1"/>
    </row>
    <row r="40" spans="2:10">
      <c r="B40" s="1" t="s">
        <v>61</v>
      </c>
      <c r="C40" s="1" t="s">
        <v>53</v>
      </c>
      <c r="D40" s="12" t="s">
        <v>54</v>
      </c>
      <c r="E40" s="1">
        <v>1</v>
      </c>
      <c r="F40" s="1"/>
      <c r="G40" s="5"/>
      <c r="H40" s="5">
        <f t="shared" si="0"/>
        <v>0</v>
      </c>
      <c r="I40" s="8">
        <v>1608</v>
      </c>
      <c r="J40" s="1"/>
    </row>
    <row r="41" spans="2:10">
      <c r="B41" s="1" t="s">
        <v>61</v>
      </c>
      <c r="C41" s="1" t="s">
        <v>56</v>
      </c>
      <c r="D41" s="11" t="s">
        <v>57</v>
      </c>
      <c r="E41" s="1">
        <v>1</v>
      </c>
      <c r="F41" s="1"/>
      <c r="G41" s="5">
        <v>82</v>
      </c>
      <c r="H41" s="5">
        <f t="shared" si="0"/>
        <v>82</v>
      </c>
      <c r="I41" s="8">
        <v>6432</v>
      </c>
      <c r="J41" s="3" t="s">
        <v>164</v>
      </c>
    </row>
    <row r="42" spans="2:10">
      <c r="B42" s="1" t="s">
        <v>61</v>
      </c>
      <c r="C42" s="1" t="s">
        <v>58</v>
      </c>
      <c r="D42" s="11" t="s">
        <v>59</v>
      </c>
      <c r="E42" s="1">
        <v>1</v>
      </c>
      <c r="F42" s="1"/>
      <c r="G42" s="5">
        <v>30</v>
      </c>
      <c r="H42" s="5">
        <f t="shared" si="0"/>
        <v>30</v>
      </c>
      <c r="I42" s="8">
        <v>1608</v>
      </c>
      <c r="J42" s="3" t="s">
        <v>188</v>
      </c>
    </row>
    <row r="43" spans="2:10">
      <c r="B43" s="1" t="s">
        <v>61</v>
      </c>
      <c r="C43" s="1" t="s">
        <v>60</v>
      </c>
      <c r="D43" s="11" t="s">
        <v>185</v>
      </c>
      <c r="E43" s="1">
        <v>8</v>
      </c>
      <c r="F43" s="1"/>
      <c r="G43" s="5" t="s">
        <v>184</v>
      </c>
      <c r="H43" s="5" t="e">
        <f t="shared" si="0"/>
        <v>#VALUE!</v>
      </c>
      <c r="I43" s="8">
        <v>1608</v>
      </c>
      <c r="J43" s="3" t="s">
        <v>183</v>
      </c>
    </row>
    <row r="44" spans="2:10">
      <c r="B44" s="1" t="s">
        <v>61</v>
      </c>
      <c r="C44" s="1" t="s">
        <v>62</v>
      </c>
      <c r="D44" s="11" t="s">
        <v>63</v>
      </c>
      <c r="E44" s="1">
        <v>1</v>
      </c>
      <c r="F44" s="1"/>
      <c r="G44" s="5"/>
      <c r="H44" s="5">
        <f t="shared" si="0"/>
        <v>0</v>
      </c>
      <c r="I44" s="8">
        <v>1608</v>
      </c>
      <c r="J44" s="1"/>
    </row>
    <row r="45" spans="2:10">
      <c r="B45" s="1" t="s">
        <v>61</v>
      </c>
      <c r="C45" s="1" t="s">
        <v>64</v>
      </c>
      <c r="D45" s="11" t="s">
        <v>65</v>
      </c>
      <c r="E45" s="1">
        <v>1</v>
      </c>
      <c r="F45" s="1"/>
      <c r="G45" s="5"/>
      <c r="H45" s="5">
        <f t="shared" si="0"/>
        <v>0</v>
      </c>
      <c r="I45" s="8">
        <v>1608</v>
      </c>
      <c r="J45" s="1"/>
    </row>
    <row r="46" spans="2:10">
      <c r="B46" s="1" t="s">
        <v>61</v>
      </c>
      <c r="C46" s="1" t="s">
        <v>66</v>
      </c>
      <c r="D46" s="11" t="s">
        <v>67</v>
      </c>
      <c r="E46" s="1">
        <v>1</v>
      </c>
      <c r="F46" s="1"/>
      <c r="G46" s="5">
        <v>30</v>
      </c>
      <c r="H46" s="5">
        <f t="shared" si="0"/>
        <v>30</v>
      </c>
      <c r="I46" s="8">
        <v>1608</v>
      </c>
      <c r="J46" s="3" t="s">
        <v>187</v>
      </c>
    </row>
    <row r="47" spans="2:10">
      <c r="B47" s="1" t="s">
        <v>61</v>
      </c>
      <c r="C47" s="1" t="s">
        <v>68</v>
      </c>
      <c r="D47" s="11" t="s">
        <v>69</v>
      </c>
      <c r="E47" s="1">
        <v>1</v>
      </c>
      <c r="F47" s="1"/>
      <c r="G47" s="5">
        <v>30</v>
      </c>
      <c r="H47" s="5">
        <f t="shared" si="0"/>
        <v>30</v>
      </c>
      <c r="I47" s="8">
        <v>1608</v>
      </c>
      <c r="J47" s="3" t="s">
        <v>186</v>
      </c>
    </row>
    <row r="48" spans="2:10">
      <c r="B48" s="1" t="s">
        <v>61</v>
      </c>
      <c r="C48" s="1" t="s">
        <v>70</v>
      </c>
      <c r="D48" s="11" t="s">
        <v>71</v>
      </c>
      <c r="E48" s="1">
        <v>4</v>
      </c>
      <c r="F48" s="1"/>
      <c r="G48" s="5"/>
      <c r="H48" s="5">
        <f t="shared" si="0"/>
        <v>0</v>
      </c>
      <c r="I48" s="8">
        <v>1608</v>
      </c>
      <c r="J48" s="1"/>
    </row>
    <row r="49" spans="2:10">
      <c r="B49" s="1" t="s">
        <v>61</v>
      </c>
      <c r="C49" s="1" t="s">
        <v>72</v>
      </c>
      <c r="D49" s="11" t="s">
        <v>73</v>
      </c>
      <c r="E49" s="1">
        <v>1</v>
      </c>
      <c r="F49" s="1"/>
      <c r="G49" s="5"/>
      <c r="H49" s="5">
        <f t="shared" si="0"/>
        <v>0</v>
      </c>
      <c r="I49" s="8">
        <v>1608</v>
      </c>
      <c r="J49" s="1"/>
    </row>
    <row r="50" spans="2:10">
      <c r="B50" s="1" t="s">
        <v>61</v>
      </c>
      <c r="C50" s="1" t="s">
        <v>77</v>
      </c>
      <c r="D50" s="11" t="s">
        <v>78</v>
      </c>
      <c r="E50" s="1">
        <v>3</v>
      </c>
      <c r="F50" s="1"/>
      <c r="G50" s="5"/>
      <c r="H50" s="5">
        <f t="shared" si="0"/>
        <v>0</v>
      </c>
      <c r="I50" s="8">
        <v>1608</v>
      </c>
      <c r="J50" s="1"/>
    </row>
    <row r="51" spans="2:10">
      <c r="B51" s="1" t="s">
        <v>61</v>
      </c>
      <c r="C51" s="1" t="s">
        <v>74</v>
      </c>
      <c r="D51" s="11" t="s">
        <v>145</v>
      </c>
      <c r="E51" s="1">
        <v>1</v>
      </c>
      <c r="F51" s="1"/>
      <c r="G51" s="5">
        <v>14</v>
      </c>
      <c r="H51" s="5">
        <f t="shared" si="0"/>
        <v>14</v>
      </c>
      <c r="I51" s="8">
        <v>1608</v>
      </c>
      <c r="J51" s="3" t="s">
        <v>167</v>
      </c>
    </row>
    <row r="52" spans="2:10">
      <c r="B52" s="1" t="s">
        <v>61</v>
      </c>
      <c r="C52" s="1" t="s">
        <v>75</v>
      </c>
      <c r="D52" s="11" t="s">
        <v>169</v>
      </c>
      <c r="E52" s="1">
        <v>1</v>
      </c>
      <c r="F52" s="1"/>
      <c r="G52" s="5">
        <v>22</v>
      </c>
      <c r="H52" s="5">
        <f t="shared" si="0"/>
        <v>22</v>
      </c>
      <c r="I52" s="8">
        <v>1608</v>
      </c>
      <c r="J52" s="3" t="s">
        <v>168</v>
      </c>
    </row>
    <row r="53" spans="2:10">
      <c r="B53" s="1" t="s">
        <v>61</v>
      </c>
      <c r="C53" s="1" t="s">
        <v>76</v>
      </c>
      <c r="D53" s="11" t="s">
        <v>171</v>
      </c>
      <c r="E53" s="1">
        <v>2</v>
      </c>
      <c r="F53" s="1"/>
      <c r="G53" s="5">
        <v>22</v>
      </c>
      <c r="H53" s="5">
        <f t="shared" si="0"/>
        <v>44</v>
      </c>
      <c r="I53" s="8">
        <v>1608</v>
      </c>
      <c r="J53" s="3" t="s">
        <v>170</v>
      </c>
    </row>
    <row r="54" spans="2:10">
      <c r="B54" s="1" t="s">
        <v>61</v>
      </c>
      <c r="C54" s="1" t="s">
        <v>79</v>
      </c>
      <c r="D54" s="11" t="s">
        <v>80</v>
      </c>
      <c r="E54" s="1">
        <v>25</v>
      </c>
      <c r="F54" s="1"/>
      <c r="G54" s="5"/>
      <c r="H54" s="5">
        <f t="shared" si="0"/>
        <v>0</v>
      </c>
      <c r="I54" s="8">
        <v>1608</v>
      </c>
      <c r="J54" s="1"/>
    </row>
    <row r="55" spans="2:10">
      <c r="B55" s="1" t="s">
        <v>61</v>
      </c>
      <c r="C55" s="1" t="s">
        <v>165</v>
      </c>
      <c r="D55" s="11" t="s">
        <v>166</v>
      </c>
      <c r="E55" s="1">
        <v>1</v>
      </c>
      <c r="F55" s="1"/>
      <c r="G55" s="5">
        <v>14</v>
      </c>
      <c r="H55" s="5">
        <f t="shared" si="0"/>
        <v>14</v>
      </c>
      <c r="I55" s="8">
        <v>1608</v>
      </c>
      <c r="J55" s="3" t="s">
        <v>172</v>
      </c>
    </row>
    <row r="56" spans="2:10">
      <c r="B56" s="1"/>
      <c r="C56" s="1"/>
      <c r="D56" s="11"/>
      <c r="E56" s="1"/>
      <c r="F56" s="1"/>
      <c r="G56" s="5"/>
      <c r="H56" s="5">
        <f t="shared" si="0"/>
        <v>0</v>
      </c>
      <c r="I56" s="8"/>
      <c r="J56" s="1"/>
    </row>
    <row r="57" spans="2:10">
      <c r="B57" s="1" t="s">
        <v>84</v>
      </c>
      <c r="C57" s="1" t="s">
        <v>85</v>
      </c>
      <c r="D57" s="13" t="s">
        <v>163</v>
      </c>
      <c r="E57" s="1">
        <v>1</v>
      </c>
      <c r="F57" s="1" t="s">
        <v>86</v>
      </c>
      <c r="G57" s="5">
        <v>153</v>
      </c>
      <c r="H57" s="5">
        <f t="shared" si="0"/>
        <v>153</v>
      </c>
      <c r="I57" s="8"/>
      <c r="J57" s="3" t="s">
        <v>162</v>
      </c>
    </row>
    <row r="58" spans="2:10">
      <c r="B58" s="1"/>
      <c r="C58" s="1"/>
      <c r="D58" s="11"/>
      <c r="E58" s="1"/>
      <c r="F58" s="1"/>
      <c r="G58" s="5"/>
      <c r="H58" s="5">
        <f t="shared" si="0"/>
        <v>0</v>
      </c>
      <c r="I58" s="8"/>
      <c r="J58" s="1"/>
    </row>
    <row r="59" spans="2:10">
      <c r="B59" s="1" t="s">
        <v>87</v>
      </c>
      <c r="C59" s="1" t="s">
        <v>147</v>
      </c>
      <c r="D59" s="14" t="s">
        <v>146</v>
      </c>
      <c r="E59" s="1">
        <v>2</v>
      </c>
      <c r="F59" s="1"/>
      <c r="G59" s="5">
        <v>10</v>
      </c>
      <c r="H59" s="5">
        <f t="shared" si="0"/>
        <v>20</v>
      </c>
      <c r="I59" s="8"/>
      <c r="J59" s="3" t="s">
        <v>148</v>
      </c>
    </row>
    <row r="60" spans="2:10">
      <c r="B60" s="1"/>
      <c r="C60" s="1"/>
      <c r="D60" s="11"/>
      <c r="E60" s="1"/>
      <c r="F60" s="1"/>
      <c r="G60" s="5"/>
      <c r="H60" s="5">
        <f t="shared" si="0"/>
        <v>0</v>
      </c>
      <c r="I60" s="8"/>
      <c r="J60" s="1"/>
    </row>
    <row r="61" spans="2:10">
      <c r="B61" s="1" t="s">
        <v>90</v>
      </c>
      <c r="C61" s="1" t="s">
        <v>88</v>
      </c>
      <c r="D61" s="11" t="s">
        <v>89</v>
      </c>
      <c r="E61" s="1">
        <v>1</v>
      </c>
      <c r="F61" s="1"/>
      <c r="G61" s="5">
        <v>75</v>
      </c>
      <c r="H61" s="5">
        <f t="shared" si="0"/>
        <v>75</v>
      </c>
      <c r="I61" s="8" t="s">
        <v>119</v>
      </c>
      <c r="J61" s="3" t="s">
        <v>117</v>
      </c>
    </row>
    <row r="62" spans="2:10">
      <c r="B62" s="1" t="s">
        <v>91</v>
      </c>
      <c r="C62" s="1" t="s">
        <v>92</v>
      </c>
      <c r="D62" s="11" t="s">
        <v>93</v>
      </c>
      <c r="E62" s="1">
        <v>1</v>
      </c>
      <c r="F62" s="1"/>
      <c r="G62" s="5">
        <v>192</v>
      </c>
      <c r="H62" s="5">
        <f t="shared" si="0"/>
        <v>192</v>
      </c>
      <c r="I62" s="8" t="s">
        <v>119</v>
      </c>
      <c r="J62" s="3" t="s">
        <v>118</v>
      </c>
    </row>
    <row r="63" spans="2:10">
      <c r="B63" s="1" t="s">
        <v>102</v>
      </c>
      <c r="C63" s="1" t="s">
        <v>94</v>
      </c>
      <c r="D63" s="11" t="s">
        <v>95</v>
      </c>
      <c r="E63" s="1">
        <v>1</v>
      </c>
      <c r="F63" s="1"/>
      <c r="G63" s="5" t="s">
        <v>178</v>
      </c>
      <c r="H63" s="5">
        <v>200</v>
      </c>
      <c r="I63" s="8" t="s">
        <v>158</v>
      </c>
      <c r="J63" s="3" t="s">
        <v>120</v>
      </c>
    </row>
    <row r="64" spans="2:10">
      <c r="B64" s="1" t="s">
        <v>98</v>
      </c>
      <c r="C64" s="1" t="s">
        <v>96</v>
      </c>
      <c r="D64" s="11" t="s">
        <v>97</v>
      </c>
      <c r="E64" s="1">
        <v>1</v>
      </c>
      <c r="F64" s="1"/>
      <c r="G64" s="5">
        <v>400</v>
      </c>
      <c r="H64" s="5">
        <f t="shared" si="0"/>
        <v>400</v>
      </c>
      <c r="I64" s="8" t="s">
        <v>122</v>
      </c>
      <c r="J64" s="3" t="s">
        <v>121</v>
      </c>
    </row>
    <row r="65" spans="2:10">
      <c r="B65" s="1" t="s">
        <v>101</v>
      </c>
      <c r="C65" s="1" t="s">
        <v>99</v>
      </c>
      <c r="D65" s="11" t="s">
        <v>100</v>
      </c>
      <c r="E65" s="1">
        <v>1</v>
      </c>
      <c r="F65" s="1"/>
      <c r="G65" s="5">
        <v>140</v>
      </c>
      <c r="H65" s="5">
        <f t="shared" si="0"/>
        <v>140</v>
      </c>
      <c r="I65" s="8" t="s">
        <v>159</v>
      </c>
      <c r="J65" s="3" t="s">
        <v>123</v>
      </c>
    </row>
    <row r="66" spans="2:10">
      <c r="B66" s="1" t="s">
        <v>103</v>
      </c>
      <c r="C66" s="1" t="s">
        <v>104</v>
      </c>
      <c r="D66" s="11" t="s">
        <v>105</v>
      </c>
      <c r="E66" s="1">
        <v>2</v>
      </c>
      <c r="F66" s="1"/>
      <c r="G66" s="5">
        <v>65</v>
      </c>
      <c r="H66" s="5">
        <f t="shared" si="0"/>
        <v>130</v>
      </c>
      <c r="I66" s="8" t="s">
        <v>119</v>
      </c>
      <c r="J66" s="3" t="s">
        <v>124</v>
      </c>
    </row>
    <row r="67" spans="2:10">
      <c r="B67" s="1" t="s">
        <v>107</v>
      </c>
      <c r="C67" s="1" t="s">
        <v>106</v>
      </c>
      <c r="D67" s="11" t="s">
        <v>108</v>
      </c>
      <c r="E67" s="1">
        <v>1</v>
      </c>
      <c r="F67" s="1"/>
      <c r="G67" s="5">
        <v>230</v>
      </c>
      <c r="H67" s="5">
        <f t="shared" si="0"/>
        <v>230</v>
      </c>
      <c r="I67" s="8" t="s">
        <v>126</v>
      </c>
      <c r="J67" s="3" t="s">
        <v>125</v>
      </c>
    </row>
    <row r="68" spans="2:10">
      <c r="B68" s="1"/>
      <c r="C68" s="1"/>
      <c r="D68" s="1"/>
      <c r="E68" s="1"/>
      <c r="F68" s="1"/>
      <c r="G68" s="5"/>
      <c r="H68" s="5">
        <f t="shared" si="0"/>
        <v>0</v>
      </c>
      <c r="I68" s="8"/>
      <c r="J68" s="1"/>
    </row>
    <row r="69" spans="2:10">
      <c r="B69" s="1"/>
      <c r="C69" s="1"/>
      <c r="D69" s="1"/>
      <c r="E69" s="1"/>
      <c r="F69" s="1"/>
      <c r="G69" s="5"/>
      <c r="H69" s="5">
        <f t="shared" si="0"/>
        <v>0</v>
      </c>
      <c r="I69" s="8"/>
      <c r="J69" s="1"/>
    </row>
    <row r="70" spans="2:10">
      <c r="B70" s="1"/>
      <c r="C70" s="1"/>
      <c r="D70" s="1"/>
      <c r="E70" s="1"/>
      <c r="F70" s="1"/>
      <c r="G70" s="5"/>
      <c r="H70" s="5">
        <f t="shared" ref="H70:H71" si="1">E70*G70</f>
        <v>0</v>
      </c>
      <c r="I70" s="8"/>
      <c r="J70" s="1"/>
    </row>
    <row r="71" spans="2:10">
      <c r="B71" s="1"/>
      <c r="C71" s="1"/>
      <c r="D71" s="1"/>
      <c r="E71" s="1"/>
      <c r="F71" s="1"/>
      <c r="G71" s="5"/>
      <c r="H71" s="5">
        <f t="shared" si="1"/>
        <v>0</v>
      </c>
      <c r="I71" s="8"/>
      <c r="J71" s="1"/>
    </row>
    <row r="72" spans="2:10" ht="15">
      <c r="H72" s="10" t="e">
        <f>SUM(H5:H71)</f>
        <v>#VALUE!</v>
      </c>
    </row>
  </sheetData>
  <phoneticPr fontId="1"/>
  <hyperlinks>
    <hyperlink ref="J30" r:id="rId1"/>
    <hyperlink ref="J61" r:id="rId2"/>
    <hyperlink ref="J62" r:id="rId3"/>
    <hyperlink ref="J63" r:id="rId4"/>
    <hyperlink ref="J64" r:id="rId5"/>
    <hyperlink ref="J65" r:id="rId6"/>
    <hyperlink ref="J66" r:id="rId7"/>
    <hyperlink ref="J67" r:id="rId8"/>
    <hyperlink ref="J5" r:id="rId9"/>
    <hyperlink ref="J7" r:id="rId10"/>
    <hyperlink ref="J10" r:id="rId11"/>
    <hyperlink ref="J17" r:id="rId12"/>
    <hyperlink ref="J19" r:id="rId13"/>
    <hyperlink ref="J26" r:id="rId14"/>
    <hyperlink ref="J32" r:id="rId15"/>
    <hyperlink ref="J33" r:id="rId16"/>
    <hyperlink ref="J35" r:id="rId17"/>
    <hyperlink ref="J34" r:id="rId18"/>
    <hyperlink ref="J57" r:id="rId19"/>
    <hyperlink ref="J59" r:id="rId20"/>
    <hyperlink ref="J28" r:id="rId21"/>
    <hyperlink ref="J24" r:id="rId22"/>
    <hyperlink ref="J23" r:id="rId23"/>
    <hyperlink ref="J18" r:id="rId24"/>
    <hyperlink ref="J37" r:id="rId25"/>
    <hyperlink ref="J41" r:id="rId26"/>
    <hyperlink ref="J51" r:id="rId27"/>
    <hyperlink ref="J52" r:id="rId28"/>
    <hyperlink ref="J53" r:id="rId29"/>
    <hyperlink ref="J43" r:id="rId30"/>
    <hyperlink ref="J55" r:id="rId31"/>
    <hyperlink ref="J21" r:id="rId32"/>
    <hyperlink ref="J47" r:id="rId33"/>
    <hyperlink ref="J46" r:id="rId34"/>
    <hyperlink ref="J42" r:id="rId35"/>
    <hyperlink ref="J13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KOKORO</dc:creator>
  <cp:lastModifiedBy>Sakuyama</cp:lastModifiedBy>
  <dcterms:created xsi:type="dcterms:W3CDTF">2018-08-22T12:29:48Z</dcterms:created>
  <dcterms:modified xsi:type="dcterms:W3CDTF">2018-09-11T23:57:02Z</dcterms:modified>
</cp:coreProperties>
</file>