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4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drawings/drawing20.xml" ContentType="application/vnd.openxmlformats-officedocument.drawing+xml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24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26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27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drawings/drawing28.xml" ContentType="application/vnd.openxmlformats-officedocument.drawing+xml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drawings/drawing34.xml" ContentType="application/vnd.openxmlformats-officedocument.drawing+xml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drawings/drawing35.xml" ContentType="application/vnd.openxmlformats-officedocument.drawing+xml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drawings/drawing40.xml" ContentType="application/vnd.openxmlformats-officedocument.drawing+xml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drawings/drawing41.xml" ContentType="application/vnd.openxmlformats-officedocument.drawing+xml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drawings/drawing43.xml" ContentType="application/vnd.openxmlformats-officedocument.drawing+xml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drawings/drawing44.xml" ContentType="application/vnd.openxmlformats-officedocument.drawing+xml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comments3.xml" ContentType="application/vnd.openxmlformats-officedocument.spreadsheetml.comments+xml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-15" yWindow="0" windowWidth="17370" windowHeight="6315" tabRatio="997" firstSheet="47" activeTab="57"/>
  </bookViews>
  <sheets>
    <sheet name="Setup" sheetId="8" r:id="rId1"/>
    <sheet name="AmountBand" sheetId="28" r:id="rId2"/>
    <sheet name="AmountBandId" sheetId="29" r:id="rId3"/>
    <sheet name="Book" sheetId="20" r:id="rId4"/>
    <sheet name="Broker" sheetId="30" r:id="rId5"/>
    <sheet name="Channel" sheetId="31" r:id="rId6"/>
    <sheet name="Country" sheetId="16" r:id="rId7"/>
    <sheet name="CountryHolidays" sheetId="17" r:id="rId8"/>
    <sheet name="Currency" sheetId="21" r:id="rId9"/>
    <sheet name="CurrencyPair" sheetId="22" r:id="rId10"/>
    <sheet name="CurrencyPairRate" sheetId="23" r:id="rId11"/>
    <sheet name="CurrencyRate" sheetId="24" r:id="rId12"/>
    <sheet name="DealType" sheetId="26" r:id="rId13"/>
    <sheet name="DealTypeChildren" sheetId="27" r:id="rId14"/>
    <sheet name="DealTypeCurrencies" sheetId="42" r:id="rId15"/>
    <sheet name="DealTypeGroup" sheetId="33" r:id="rId16"/>
    <sheet name="DealTypeGroupDelete" sheetId="65" r:id="rId17"/>
    <sheet name="DealTypeGroupId" sheetId="34" r:id="rId18"/>
    <sheet name="DealTypeGroupIdDelete" sheetId="66" r:id="rId19"/>
    <sheet name="DealingInterface" sheetId="35" r:id="rId20"/>
    <sheet name="DealingInterfaceExtensions" sheetId="36" r:id="rId21"/>
    <sheet name="EditDealReason" sheetId="39" r:id="rId22"/>
    <sheet name="ExternalDealType" sheetId="37" r:id="rId23"/>
    <sheet name="FundamentalDealType" sheetId="13" r:id="rId24"/>
    <sheet name="FDTSwitches" sheetId="14" r:id="rId25"/>
    <sheet name="IRType" sheetId="43" r:id="rId26"/>
    <sheet name="IRTypeCurrency" sheetId="44" r:id="rId27"/>
    <sheet name="IRTypeDealType" sheetId="45" r:id="rId28"/>
    <sheet name="IRTypeKeydate" sheetId="46" r:id="rId29"/>
    <sheet name="MandatedUser" sheetId="47" r:id="rId30"/>
    <sheet name="PortalAmounts" sheetId="57" r:id="rId31"/>
    <sheet name="PortalConfiguration" sheetId="48" r:id="rId32"/>
    <sheet name="PortalControl" sheetId="50" r:id="rId33"/>
    <sheet name="PortalCounterpartyMargin" sheetId="59" r:id="rId34"/>
    <sheet name="PortalCounterpartyMarginTenor" sheetId="60" r:id="rId35"/>
    <sheet name="PortalCounterpartyMarginAmount" sheetId="61" r:id="rId36"/>
    <sheet name="PortalRateCalculationMethod" sheetId="58" r:id="rId37"/>
    <sheet name="PortalRateMovement" sheetId="51" r:id="rId38"/>
    <sheet name="PortalRateSource" sheetId="53" r:id="rId39"/>
    <sheet name="PortalSalesDeskMargin" sheetId="62" r:id="rId40"/>
    <sheet name="PortalSalesDeskMarginTenor" sheetId="63" r:id="rId41"/>
    <sheet name="PortalSalesDeskMarginAmount" sheetId="64" r:id="rId42"/>
    <sheet name="PortalStopLoss" sheetId="54" r:id="rId43"/>
    <sheet name="PortalStopLossTenor" sheetId="55" r:id="rId44"/>
    <sheet name="PortalStopLossAmount" sheetId="56" r:id="rId45"/>
    <sheet name="PortalStream" sheetId="52" r:id="rId46"/>
    <sheet name="PortalTradingHours" sheetId="49" r:id="rId47"/>
    <sheet name="RateImportMapping" sheetId="25" r:id="rId48"/>
    <sheet name="RateValue" sheetId="68" r:id="rId49"/>
    <sheet name="Region" sheetId="40" r:id="rId50"/>
    <sheet name="TradingGroup" sheetId="67" r:id="rId51"/>
    <sheet name="TradingGroupLink" sheetId="41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9" hidden="1">MandatedUser!$A$7:$H$202</definedName>
    <definedName name="_xlnm._FilterDatabase" localSheetId="30" hidden="1">PortalAmounts!$A$7:$R$194</definedName>
    <definedName name="_xlnm._FilterDatabase" localSheetId="31" hidden="1">PortalConfiguration!$A$7:$H$201</definedName>
    <definedName name="_xlnm._FilterDatabase" localSheetId="32" hidden="1">PortalControl!$A$7:$S$205</definedName>
    <definedName name="_xlnm._FilterDatabase" localSheetId="33" hidden="1">PortalCounterpartyMargin!$A$7:$R$196</definedName>
    <definedName name="_xlnm._FilterDatabase" localSheetId="36" hidden="1">PortalRateCalculationMethod!$A$7:$S$197</definedName>
    <definedName name="_xlnm._FilterDatabase" localSheetId="37" hidden="1">PortalRateMovement!$A$7:$S$198</definedName>
    <definedName name="_xlnm._FilterDatabase" localSheetId="38" hidden="1">PortalRateSource!$A$7:$R$199</definedName>
    <definedName name="_xlnm._FilterDatabase" localSheetId="39" hidden="1">PortalSalesDeskMargin!$A$7:$R$196</definedName>
    <definedName name="_xlnm._FilterDatabase" localSheetId="42" hidden="1">PortalStopLoss!$A$7:$R$194</definedName>
    <definedName name="_xlnm._FilterDatabase" localSheetId="45" hidden="1">PortalStream!$A$7:$R$198</definedName>
    <definedName name="_xlnm._FilterDatabase" localSheetId="46" hidden="1">PortalTradingHours!$A$7:$S$202</definedName>
    <definedName name="_xlnm._FilterDatabase" localSheetId="47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F88" i="71" l="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B82" i="72"/>
  <c r="D82" i="72"/>
  <c r="C83" i="72"/>
  <c r="B83" i="72"/>
  <c r="D83" i="72"/>
  <c r="C84" i="72"/>
  <c r="B84" i="72"/>
  <c r="D84" i="72"/>
  <c r="B85" i="72"/>
  <c r="C85" i="72"/>
  <c r="D85" i="72"/>
  <c r="C86" i="72"/>
  <c r="B86" i="72"/>
  <c r="D86" i="72"/>
  <c r="C87" i="72"/>
  <c r="B87" i="72"/>
  <c r="D87" i="72"/>
  <c r="C69" i="72"/>
  <c r="B69" i="72"/>
  <c r="D69" i="72"/>
  <c r="B70" i="72"/>
  <c r="C70" i="72"/>
  <c r="D70" i="72"/>
  <c r="C71" i="72"/>
  <c r="B71" i="72"/>
  <c r="D71" i="72"/>
  <c r="C72" i="72"/>
  <c r="D72" i="72"/>
  <c r="B72" i="72"/>
  <c r="B73" i="72"/>
  <c r="C73" i="72"/>
  <c r="D73" i="72"/>
  <c r="B74" i="72"/>
  <c r="C74" i="72"/>
  <c r="D74" i="72"/>
  <c r="C75" i="72"/>
  <c r="B75" i="72"/>
  <c r="D75" i="72"/>
  <c r="C76" i="72"/>
  <c r="D76" i="72"/>
  <c r="B76" i="72"/>
  <c r="B77" i="72"/>
  <c r="C77" i="72"/>
  <c r="D77" i="72"/>
  <c r="B78" i="72"/>
  <c r="C78" i="72"/>
  <c r="D78" i="72"/>
  <c r="C79" i="72"/>
  <c r="B79" i="72"/>
  <c r="D79" i="72"/>
  <c r="C80" i="72"/>
  <c r="D80" i="72"/>
  <c r="B80" i="72"/>
  <c r="B81" i="72"/>
  <c r="C81" i="72"/>
  <c r="D81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C9" i="72"/>
  <c r="D9" i="72"/>
  <c r="C10" i="72"/>
  <c r="D10" i="72"/>
  <c r="C11" i="72"/>
  <c r="D11" i="72"/>
  <c r="C12" i="72"/>
  <c r="D12" i="72"/>
  <c r="C13" i="72"/>
  <c r="D13" i="72"/>
  <c r="C14" i="72"/>
  <c r="D14" i="72"/>
  <c r="C15" i="72"/>
  <c r="D15" i="72"/>
  <c r="C16" i="72"/>
  <c r="D16" i="72"/>
  <c r="C17" i="72"/>
  <c r="D17" i="72"/>
  <c r="C18" i="72"/>
  <c r="D18" i="72"/>
  <c r="C19" i="72"/>
  <c r="D19" i="72"/>
  <c r="C20" i="72"/>
  <c r="D20" i="72"/>
  <c r="C21" i="72"/>
  <c r="D21" i="72"/>
  <c r="C22" i="72"/>
  <c r="D22" i="72"/>
  <c r="C23" i="72"/>
  <c r="D23" i="72"/>
  <c r="C24" i="72"/>
  <c r="D24" i="72"/>
  <c r="C25" i="72"/>
  <c r="D25" i="72"/>
  <c r="C26" i="72"/>
  <c r="D26" i="72"/>
  <c r="C27" i="72"/>
  <c r="D27" i="72"/>
  <c r="C28" i="72"/>
  <c r="D28" i="72"/>
  <c r="C29" i="72"/>
  <c r="D29" i="72"/>
  <c r="C30" i="72"/>
  <c r="D30" i="72"/>
  <c r="C31" i="72"/>
  <c r="D31" i="72"/>
  <c r="C32" i="72"/>
  <c r="D32" i="72"/>
  <c r="C33" i="72"/>
  <c r="D33" i="72"/>
  <c r="C34" i="72"/>
  <c r="D34" i="72"/>
  <c r="C35" i="72"/>
  <c r="D35" i="72"/>
  <c r="C36" i="72"/>
  <c r="D36" i="72"/>
  <c r="C37" i="72"/>
  <c r="D37" i="72"/>
  <c r="C38" i="72"/>
  <c r="D38" i="72"/>
  <c r="C39" i="72"/>
  <c r="D39" i="72"/>
  <c r="C40" i="72"/>
  <c r="D40" i="72"/>
  <c r="C41" i="72"/>
  <c r="D41" i="72"/>
  <c r="C42" i="72"/>
  <c r="D42" i="72"/>
  <c r="C43" i="72"/>
  <c r="D43" i="72"/>
  <c r="C44" i="72"/>
  <c r="D44" i="72"/>
  <c r="C45" i="72"/>
  <c r="D45" i="72"/>
  <c r="C46" i="72"/>
  <c r="D46" i="72"/>
  <c r="C47" i="72"/>
  <c r="D47" i="72"/>
  <c r="C48" i="72"/>
  <c r="D48" i="72"/>
  <c r="C49" i="72"/>
  <c r="D49" i="72"/>
  <c r="C50" i="72"/>
  <c r="D50" i="72"/>
  <c r="C51" i="72"/>
  <c r="D51" i="72"/>
  <c r="C52" i="72"/>
  <c r="D52" i="72"/>
  <c r="C53" i="72"/>
  <c r="D53" i="72"/>
  <c r="C54" i="72"/>
  <c r="D54" i="72"/>
  <c r="C55" i="72"/>
  <c r="D55" i="72"/>
  <c r="C56" i="72"/>
  <c r="D56" i="72"/>
  <c r="C57" i="72"/>
  <c r="D57" i="72"/>
  <c r="C58" i="72"/>
  <c r="D58" i="72"/>
  <c r="C59" i="72"/>
  <c r="D59" i="72"/>
  <c r="C60" i="72"/>
  <c r="D60" i="72"/>
  <c r="C61" i="72"/>
  <c r="D61" i="72"/>
  <c r="C62" i="72"/>
  <c r="D62" i="72"/>
  <c r="C63" i="72"/>
  <c r="D63" i="72"/>
  <c r="C64" i="72"/>
  <c r="D64" i="72"/>
  <c r="C65" i="72"/>
  <c r="D65" i="72"/>
  <c r="C66" i="72"/>
  <c r="D66" i="72"/>
  <c r="C67" i="72"/>
  <c r="D67" i="72"/>
  <c r="C68" i="72"/>
  <c r="D68" i="72"/>
  <c r="D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<sst xmlns="http://schemas.openxmlformats.org/spreadsheetml/2006/main" count="12995" uniqueCount="2119">
  <si>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</si>
  <si>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</si>
  <si>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</si>
  <si>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</si>
  <si>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</si>
  <si>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</si>
  <si>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</si>
  <si>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</si>
  <si>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</si>
  <si>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</si>
  <si>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</si>
  <si>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</si>
  <si>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</si>
  <si>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</si>
  <si>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</si>
  <si>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</si>
  <si>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</si>
  <si>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</si>
  <si>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</si>
  <si>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</si>
  <si>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</si>
  <si>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</si>
  <si>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</si>
  <si>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</si>
  <si>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</si>
  <si>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</si>
  <si>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</si>
  <si>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</si>
  <si>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</si>
  <si>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</si>
  <si>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</si>
  <si>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</si>
  <si>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</si>
  <si>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</si>
  <si>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</si>
  <si>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</si>
  <si>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</si>
  <si>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</si>
  <si>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</si>
  <si>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</si>
  <si>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</si>
  <si>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</si>
  <si>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</si>
  <si>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</si>
  <si>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</si>
  <si>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</si>
  <si>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</si>
  <si>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</si>
  <si>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</si>
  <si>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</si>
  <si>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</si>
  <si>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</si>
  <si>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</si>
  <si>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</si>
  <si>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</si>
  <si>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</si>
  <si>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</si>
  <si>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</si>
  <si>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</si>
  <si>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</si>
  <si>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</si>
  <si>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</si>
  <si>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</si>
  <si>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</si>
  <si>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</si>
  <si>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</si>
  <si>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</si>
  <si>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</si>
  <si>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</si>
  <si>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</si>
  <si>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</si>
  <si>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</si>
  <si>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</si>
  <si>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</si>
  <si>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</si>
  <si>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</si>
  <si>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</si>
  <si>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</si>
  <si>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</si>
  <si>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</si>
  <si>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</si>
  <si>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</si>
  <si>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</si>
  <si>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</si>
  <si>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</si>
  <si>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</si>
  <si>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</si>
  <si>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</si>
  <si>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</si>
  <si>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</si>
  <si>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</si>
  <si>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</si>
  <si>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</si>
  <si>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</si>
  <si>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</si>
  <si>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</si>
  <si>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</si>
  <si>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</si>
  <si>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</si>
  <si>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</si>
  <si>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</si>
  <si>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</si>
  <si>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</si>
  <si>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</si>
  <si>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</si>
  <si>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</si>
  <si>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</si>
  <si>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</si>
  <si>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</si>
  <si>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</si>
  <si>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</si>
  <si>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</si>
  <si>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</si>
  <si>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</si>
  <si>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</si>
  <si>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</si>
  <si>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</si>
  <si>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</si>
  <si>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</si>
  <si>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</si>
  <si>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</si>
  <si>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</si>
  <si>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</si>
  <si>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</si>
  <si>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</si>
  <si>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</si>
  <si>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</si>
  <si>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</si>
  <si>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</si>
  <si>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</si>
  <si>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</si>
  <si>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</si>
  <si>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</si>
  <si>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</si>
  <si>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</si>
  <si>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</si>
  <si>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</si>
  <si>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</si>
  <si>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</si>
  <si>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</si>
  <si>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</si>
  <si>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</si>
  <si>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</si>
  <si>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</si>
  <si>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</si>
  <si>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</si>
  <si>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</si>
  <si>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</si>
  <si>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</si>
  <si>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</si>
  <si>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</si>
  <si>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</si>
  <si>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</si>
  <si>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</si>
  <si>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</si>
  <si>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</si>
  <si>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</si>
  <si>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</si>
  <si>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</si>
  <si>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</si>
  <si>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</si>
  <si>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</si>
  <si>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</si>
  <si>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</si>
  <si>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</si>
  <si>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</si>
  <si>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</si>
  <si>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</si>
  <si>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</si>
  <si>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</si>
  <si>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</si>
  <si>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</si>
  <si>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</si>
  <si>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</si>
  <si>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</si>
  <si>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</si>
  <si>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</si>
  <si>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</si>
  <si>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</si>
  <si>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</si>
  <si>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</si>
  <si>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</si>
  <si>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</si>
  <si>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</si>
  <si>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</si>
  <si>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</si>
  <si>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</si>
  <si>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</si>
  <si>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</si>
  <si>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</si>
  <si>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</si>
  <si>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</si>
  <si>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</si>
  <si>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</si>
  <si>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</si>
  <si>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</si>
  <si>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</si>
  <si>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</si>
  <si>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</si>
  <si>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</si>
  <si>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</si>
  <si>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</si>
  <si>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</si>
  <si>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</si>
  <si>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</si>
  <si>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</si>
  <si>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</si>
  <si>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</si>
  <si>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</si>
  <si>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</si>
  <si>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</si>
  <si>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</si>
  <si>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</si>
  <si>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</si>
  <si>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</si>
  <si>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</si>
  <si>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</si>
  <si>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</si>
  <si>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</si>
  <si>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</si>
  <si>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</si>
  <si>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</si>
  <si>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</si>
  <si>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</si>
  <si>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</si>
  <si>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</si>
  <si>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</si>
  <si>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</si>
  <si>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</si>
  <si>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</si>
  <si>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</si>
  <si>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</si>
  <si>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</si>
  <si>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</si>
  <si>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</si>
  <si>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</si>
  <si>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</si>
  <si>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</si>
  <si>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</si>
  <si>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</si>
  <si>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</si>
  <si>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</si>
  <si>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</si>
  <si>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</si>
  <si>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</si>
  <si>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</si>
  <si>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</si>
  <si>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</si>
  <si>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</si>
  <si>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</si>
  <si>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</si>
  <si>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</si>
  <si>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</si>
  <si>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</si>
  <si>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</si>
  <si>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</si>
  <si>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</si>
  <si>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</si>
  <si>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</si>
  <si>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</si>
  <si>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</si>
  <si>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</si>
  <si>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</si>
  <si>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</si>
  <si>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</si>
  <si>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</si>
  <si>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</si>
  <si>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</si>
  <si>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</si>
  <si>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</si>
  <si>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</si>
  <si>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</si>
  <si>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</si>
  <si>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</si>
  <si>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</si>
  <si>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</si>
  <si>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</si>
  <si>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</si>
  <si>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</si>
  <si>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</si>
  <si>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</si>
  <si>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</si>
  <si>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</si>
  <si>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</si>
  <si>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</si>
  <si>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</si>
  <si>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</si>
  <si>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</si>
  <si>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</si>
  <si>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</si>
  <si>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</si>
  <si>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</si>
  <si>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</si>
  <si>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</si>
  <si>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</si>
  <si>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</si>
  <si>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</si>
  <si>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</si>
  <si>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</si>
  <si>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</si>
  <si>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</si>
  <si>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</si>
  <si>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</si>
  <si>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</si>
  <si>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</si>
  <si>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</si>
  <si>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</si>
  <si>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</si>
  <si>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</si>
  <si>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</si>
  <si>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</si>
  <si>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</si>
  <si>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</si>
  <si>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</si>
  <si>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</si>
  <si>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</si>
  <si>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</si>
  <si>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</si>
  <si>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</si>
  <si>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</si>
  <si>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</si>
  <si>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</si>
  <si>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</si>
  <si>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</si>
  <si>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</si>
  <si>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</si>
  <si>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</si>
  <si>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</si>
  <si>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</si>
  <si>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</si>
  <si>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</si>
  <si>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</si>
  <si>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</si>
  <si>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</si>
  <si>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</si>
  <si>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</si>
  <si>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</si>
  <si>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</si>
  <si>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</si>
  <si>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</si>
  <si>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</si>
  <si>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</si>
  <si>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</si>
  <si>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</si>
  <si>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</si>
  <si>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</si>
  <si>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</si>
  <si>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</si>
  <si>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</si>
  <si>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</si>
  <si>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</si>
  <si>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</si>
  <si>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</si>
  <si>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</si>
  <si>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</si>
  <si>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</si>
  <si>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</si>
  <si>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</si>
  <si>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</si>
  <si>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</si>
  <si>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</si>
  <si>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</si>
  <si>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</si>
  <si>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</si>
  <si>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</si>
  <si>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</si>
  <si>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</si>
  <si>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</si>
  <si>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</si>
  <si>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</si>
  <si>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</si>
  <si>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</si>
  <si>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</si>
  <si>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</si>
  <si>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</si>
  <si>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</si>
  <si>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</si>
  <si>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</si>
  <si>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</si>
  <si>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</si>
  <si>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</si>
  <si>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</si>
  <si>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</si>
  <si>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</si>
  <si>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</si>
  <si>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</si>
  <si>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</si>
  <si>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</si>
  <si>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</si>
  <si>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</si>
  <si>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</si>
  <si>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</si>
  <si>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</si>
  <si>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</si>
  <si>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</si>
  <si>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</si>
  <si>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</si>
  <si>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</si>
  <si>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</si>
  <si>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</si>
  <si>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</si>
  <si>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</si>
  <si>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</si>
  <si>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</si>
  <si>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</si>
  <si>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</si>
  <si>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</si>
  <si>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</si>
  <si>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</si>
  <si>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</si>
  <si>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</si>
  <si>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</si>
  <si>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</si>
  <si>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</si>
  <si>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</si>
  <si>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</si>
  <si>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</si>
  <si>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</si>
  <si>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</si>
  <si>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</si>
  <si>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</si>
  <si>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</si>
  <si>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</si>
  <si>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</si>
  <si>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</si>
  <si>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</si>
  <si>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</si>
  <si>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</si>
  <si>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</si>
  <si>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</si>
  <si>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</si>
  <si>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</si>
  <si>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</si>
  <si>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</si>
  <si>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</si>
  <si>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</si>
  <si>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</si>
  <si>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</si>
  <si>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</si>
  <si>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</si>
  <si>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</si>
  <si>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</si>
  <si>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</si>
  <si>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</si>
  <si>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</si>
  <si>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</si>
  <si>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</si>
  <si>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</si>
  <si>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</si>
  <si>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</si>
  <si>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</si>
  <si>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</si>
  <si>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</si>
  <si>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</si>
  <si>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</si>
  <si>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</si>
  <si>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</si>
  <si>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</si>
  <si>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</si>
  <si>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</si>
  <si>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</si>
  <si>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</si>
  <si>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</si>
  <si>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</si>
  <si>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</si>
  <si>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</si>
  <si>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</si>
  <si>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</si>
  <si>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</si>
  <si>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</si>
  <si>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</si>
  <si>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</si>
  <si>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</si>
  <si>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</si>
  <si>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</si>
  <si>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</si>
  <si>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</si>
  <si>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</si>
  <si>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</si>
  <si>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</si>
  <si>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</si>
  <si>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</si>
  <si>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</si>
  <si>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</si>
  <si>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</si>
  <si>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</si>
  <si>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</si>
  <si>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</si>
  <si>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</si>
  <si>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</si>
  <si>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</si>
  <si>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</si>
  <si>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</si>
  <si>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</si>
  <si>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</si>
  <si>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</si>
  <si>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</si>
  <si>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</si>
  <si>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</si>
  <si>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</si>
  <si>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</si>
  <si>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</si>
  <si>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</si>
  <si>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</si>
  <si>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</si>
  <si>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</si>
  <si>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</si>
  <si>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</si>
  <si>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</si>
  <si>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</si>
  <si>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</si>
  <si>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</si>
  <si>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</si>
  <si>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</si>
  <si>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</si>
  <si>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</si>
  <si>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</si>
  <si>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</si>
  <si>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</si>
  <si>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</si>
  <si>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</si>
  <si>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</si>
  <si>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</si>
  <si>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</si>
  <si>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</si>
  <si>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</si>
  <si>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</si>
  <si>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</si>
  <si>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</si>
  <si>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</si>
  <si>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</si>
  <si>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</si>
  <si>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</si>
  <si>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</si>
  <si>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</si>
  <si>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</si>
  <si>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</si>
  <si>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</si>
  <si>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</si>
  <si>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</si>
  <si>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</si>
  <si>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</si>
  <si>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</si>
  <si>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</si>
  <si>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</si>
  <si>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</si>
  <si>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</si>
  <si>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</si>
  <si>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</si>
  <si>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</si>
  <si>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</si>
  <si>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</si>
  <si>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</si>
  <si>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</si>
  <si>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</si>
  <si>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</si>
  <si>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</si>
  <si>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</si>
  <si>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</si>
  <si>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</si>
  <si>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</si>
  <si>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</si>
  <si>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</si>
  <si>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</si>
  <si>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</si>
  <si>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</si>
  <si>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</si>
  <si>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</si>
  <si>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</si>
  <si>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</si>
  <si>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</si>
  <si>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</si>
  <si>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</si>
  <si>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</si>
  <si>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</si>
  <si>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</si>
  <si>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</si>
  <si>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</si>
  <si>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</si>
  <si>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</si>
  <si>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</si>
  <si>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</si>
  <si>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</si>
  <si>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</si>
  <si>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</si>
  <si>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</si>
  <si>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</si>
  <si>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</si>
  <si>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</si>
  <si>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</si>
  <si>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</si>
  <si>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</si>
  <si>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</si>
  <si>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</si>
  <si>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</si>
  <si>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</si>
  <si>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</si>
  <si>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</si>
  <si>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</si>
  <si>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</si>
  <si>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</si>
  <si>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</si>
  <si>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</si>
  <si>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</si>
  <si>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</si>
  <si>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</si>
  <si>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</si>
  <si>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</si>
  <si>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</si>
  <si>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</si>
  <si>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</si>
  <si>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</si>
  <si>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</si>
  <si>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</si>
  <si>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</si>
  <si>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</si>
  <si>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</si>
  <si>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</si>
  <si>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</si>
  <si>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</si>
  <si>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</si>
  <si>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</si>
  <si>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</si>
  <si>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</si>
  <si>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</si>
  <si>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</si>
  <si>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</si>
  <si>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</si>
  <si>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</si>
  <si>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</si>
  <si>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</si>
  <si>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</si>
  <si>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</si>
  <si>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</si>
  <si>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</si>
  <si>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</si>
  <si>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</si>
  <si>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</si>
  <si>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</si>
  <si>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</si>
  <si>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</si>
  <si>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</si>
  <si>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</si>
  <si>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</si>
  <si>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</si>
  <si>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</si>
  <si>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</si>
  <si>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</si>
  <si>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</si>
  <si>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</si>
  <si>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</si>
  <si>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</si>
  <si>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</si>
  <si>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</si>
  <si>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</si>
  <si>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</si>
  <si>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</si>
  <si>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</si>
  <si>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</si>
  <si>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</si>
  <si>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</si>
  <si>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</si>
  <si>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</si>
  <si>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</si>
  <si>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</si>
  <si>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</si>
  <si>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</si>
  <si>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</si>
  <si>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</si>
  <si>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</si>
  <si>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</si>
  <si>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</si>
  <si>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</si>
  <si>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</si>
  <si>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</si>
  <si>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</si>
  <si>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</si>
  <si>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</si>
  <si>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</si>
  <si>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</si>
  <si>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</si>
  <si>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</si>
  <si>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</si>
  <si>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</si>
  <si>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</si>
  <si>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</si>
  <si>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</si>
  <si>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</si>
  <si>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</si>
  <si>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</si>
  <si>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</si>
  <si>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</si>
  <si>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</si>
  <si>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</si>
  <si>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</si>
  <si>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</si>
  <si>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</si>
  <si>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</si>
  <si>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</si>
  <si>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</si>
  <si>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</si>
  <si>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</si>
  <si>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</si>
  <si>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</si>
  <si>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</si>
  <si>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</si>
  <si>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</si>
  <si>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</si>
  <si>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</si>
  <si>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</si>
  <si>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</si>
  <si>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</si>
  <si>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</si>
  <si>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</si>
  <si>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</si>
  <si>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</si>
  <si>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</si>
  <si>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</si>
  <si>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</si>
  <si>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</si>
  <si>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</si>
  <si>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</si>
  <si>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</si>
  <si>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</si>
  <si>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</si>
  <si>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</si>
  <si>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</si>
  <si>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</si>
  <si>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</si>
  <si>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</si>
  <si>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</si>
  <si>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</si>
  <si>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</si>
  <si>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</si>
  <si>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</si>
  <si>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</si>
  <si>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</si>
  <si>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</si>
  <si>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</si>
  <si>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</si>
  <si>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</si>
  <si>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</si>
  <si>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</si>
  <si>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</si>
  <si>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</si>
  <si>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</si>
  <si>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</si>
  <si>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</si>
  <si>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</si>
  <si>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</si>
  <si>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</si>
  <si>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</si>
  <si>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</si>
  <si>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</si>
  <si>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</si>
  <si>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</si>
  <si>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</si>
  <si>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</si>
  <si>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</si>
  <si>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</si>
  <si>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</si>
  <si>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</si>
  <si>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</si>
  <si>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</si>
  <si>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</si>
  <si>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</si>
  <si>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</si>
  <si>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</si>
  <si>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</si>
  <si>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</si>
  <si>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</si>
  <si>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</si>
  <si>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</si>
  <si>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</si>
  <si>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</si>
  <si>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</si>
  <si>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</si>
  <si>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</si>
  <si>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</si>
  <si>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</si>
  <si>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</si>
  <si>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</si>
  <si>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</si>
  <si>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</si>
  <si>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</si>
  <si>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</si>
  <si>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</si>
  <si>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</si>
  <si>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</si>
  <si>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</si>
  <si>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</si>
  <si>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</si>
  <si>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</si>
  <si>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</si>
  <si>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</si>
  <si>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</si>
  <si>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</si>
  <si>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</si>
  <si>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</si>
  <si>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</si>
  <si>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</si>
  <si>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</si>
  <si>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</si>
  <si>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</si>
  <si>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</si>
  <si>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</si>
  <si>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</si>
  <si>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</si>
  <si>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</si>
  <si>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</si>
  <si>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</si>
  <si>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</si>
  <si>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</si>
  <si>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</si>
  <si>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</si>
  <si>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</si>
  <si>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</si>
  <si>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</si>
  <si>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</si>
  <si>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</si>
  <si>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</si>
  <si>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</si>
  <si>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</si>
  <si>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</si>
  <si>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</si>
  <si>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</si>
  <si>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</si>
  <si>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</si>
  <si>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</si>
  <si>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</si>
  <si>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</si>
  <si>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</si>
  <si>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</si>
  <si>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</si>
  <si>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</si>
  <si>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</si>
  <si>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</si>
  <si>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</si>
  <si>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</si>
  <si>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</si>
  <si>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</si>
  <si>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</si>
  <si>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</si>
  <si>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</si>
  <si>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</si>
  <si>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</si>
  <si>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</si>
  <si>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</si>
  <si>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</si>
  <si>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</si>
  <si>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</si>
  <si>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</si>
  <si>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</si>
  <si>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</si>
  <si>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</si>
  <si>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</si>
  <si>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</si>
  <si>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</si>
  <si>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</si>
  <si>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</si>
  <si>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</si>
  <si>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</si>
  <si>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</si>
  <si>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</si>
  <si>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</si>
  <si>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</si>
  <si>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</si>
  <si>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</si>
  <si>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</si>
  <si>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</si>
  <si>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</si>
  <si>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</si>
  <si>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</si>
  <si>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</si>
  <si>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</si>
  <si>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</si>
  <si>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</si>
  <si>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</si>
  <si>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</si>
  <si>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</si>
  <si>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</si>
  <si>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</si>
  <si>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</si>
  <si>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</si>
  <si>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</si>
  <si>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</si>
  <si>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</si>
  <si>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</si>
  <si>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</si>
  <si>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</si>
  <si>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</si>
  <si>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</si>
  <si>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</si>
  <si>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</si>
  <si>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</si>
  <si>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</si>
  <si>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</si>
  <si>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</si>
  <si>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</si>
  <si>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</si>
  <si>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</si>
  <si>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</si>
  <si>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</si>
  <si>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</si>
  <si>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</si>
  <si>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</si>
  <si>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</si>
  <si>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</si>
  <si>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</si>
  <si>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</si>
  <si>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</si>
  <si>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</si>
  <si>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</si>
  <si>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</si>
  <si>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</si>
  <si>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</si>
  <si>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</si>
  <si>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</si>
  <si>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</si>
  <si>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</si>
  <si>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</si>
  <si>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</si>
  <si>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</si>
  <si>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</si>
  <si>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</si>
  <si>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</si>
  <si>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</si>
  <si>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</si>
  <si>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</si>
  <si>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</si>
  <si>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</si>
  <si>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</si>
  <si>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</si>
  <si>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</si>
  <si>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</si>
  <si>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</si>
  <si>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</si>
  <si>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</si>
  <si>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</si>
  <si>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</si>
  <si>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</si>
  <si>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</si>
  <si>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</si>
  <si>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</si>
  <si>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</si>
  <si>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</si>
  <si>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</si>
  <si>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</si>
  <si>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</si>
  <si>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</si>
  <si>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</si>
  <si>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</si>
  <si>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</si>
  <si>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</si>
  <si>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</si>
  <si>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</si>
  <si>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</si>
  <si>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</si>
  <si>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</si>
  <si>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</si>
  <si>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</si>
  <si>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</si>
  <si>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</si>
  <si>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</si>
  <si>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</si>
  <si>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</si>
  <si>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</si>
  <si>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</si>
  <si>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</si>
  <si>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</si>
  <si>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</si>
  <si>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</si>
  <si>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</si>
  <si>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</si>
  <si>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</si>
  <si>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</si>
  <si>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</si>
  <si>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</si>
  <si>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</si>
  <si>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</si>
  <si>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</si>
  <si>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</si>
  <si>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</si>
  <si>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</si>
  <si>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</si>
  <si>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</si>
  <si>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</si>
  <si>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</si>
  <si>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</si>
  <si>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</si>
  <si>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</si>
  <si>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</si>
  <si>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</si>
  <si>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</si>
  <si>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</si>
  <si>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</si>
  <si>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</si>
  <si>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</si>
  <si>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</si>
  <si>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</si>
  <si>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</si>
  <si>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</si>
  <si>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</si>
  <si>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</si>
  <si>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</si>
  <si>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</si>
  <si>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</si>
  <si>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</si>
  <si>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</si>
  <si>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</si>
  <si>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</si>
  <si>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</si>
  <si>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</si>
  <si>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</si>
  <si>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</si>
  <si>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</si>
  <si>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</si>
  <si>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</si>
  <si>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</si>
  <si>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</si>
  <si>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</si>
  <si>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</si>
  <si>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</si>
  <si>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</si>
  <si>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</si>
  <si>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</si>
  <si>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</si>
  <si>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</si>
  <si>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</si>
  <si>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</si>
  <si>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</si>
  <si>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</si>
  <si>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</si>
  <si>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</si>
  <si>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</si>
  <si>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</si>
  <si>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</si>
  <si>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</si>
  <si>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</si>
  <si>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</si>
  <si>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</si>
  <si>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</si>
  <si>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</si>
  <si>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</si>
  <si>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</si>
  <si>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</si>
  <si>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</si>
  <si>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</si>
  <si>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</si>
  <si>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</si>
  <si>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</si>
  <si>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</si>
  <si>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</si>
  <si>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</si>
  <si>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</si>
  <si>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</si>
  <si>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</si>
  <si>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</si>
  <si>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</si>
  <si>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</si>
  <si>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</si>
  <si>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</si>
  <si>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</si>
  <si>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</si>
  <si>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</si>
  <si>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</si>
  <si>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</si>
  <si>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</si>
  <si>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</si>
  <si>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</si>
  <si>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</si>
  <si>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</si>
  <si>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</si>
  <si>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</si>
  <si>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</si>
  <si>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</si>
  <si>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</si>
  <si>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</si>
  <si>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</si>
  <si>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</si>
  <si>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</si>
  <si>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</si>
  <si>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</si>
  <si>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</si>
  <si>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</si>
  <si>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</si>
  <si>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</si>
  <si>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</si>
  <si>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</si>
  <si>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</si>
  <si>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</si>
  <si>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</si>
  <si>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</si>
  <si>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</si>
  <si>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</si>
  <si>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</si>
  <si>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</si>
  <si>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</si>
  <si>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</si>
  <si>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</si>
  <si>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</si>
  <si>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</si>
  <si>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</si>
  <si>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</si>
  <si>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</si>
  <si>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</si>
  <si>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</si>
  <si>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</si>
  <si>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</si>
  <si>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</si>
  <si>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</si>
  <si>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</si>
  <si>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</si>
  <si>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</si>
  <si>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</si>
  <si>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</si>
  <si>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</si>
  <si>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</si>
  <si>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</si>
  <si>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</si>
  <si>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</si>
  <si>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</si>
  <si>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</si>
  <si>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</si>
  <si>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</si>
  <si>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</si>
  <si>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</si>
  <si>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</si>
  <si>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</si>
  <si>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</si>
  <si>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</si>
  <si>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</si>
  <si>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</si>
  <si>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</si>
  <si>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</si>
  <si>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</si>
  <si>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</si>
  <si>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</si>
  <si>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</si>
  <si>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</si>
  <si>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</si>
  <si>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</si>
  <si>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</si>
  <si>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</si>
  <si>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</si>
  <si>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</si>
  <si>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</si>
  <si>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</si>
  <si>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</si>
  <si>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</si>
  <si>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</si>
  <si>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</si>
  <si>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</si>
  <si>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</si>
  <si>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</si>
  <si>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</si>
  <si>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</si>
  <si>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</si>
  <si>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</si>
  <si>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</si>
  <si>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</si>
  <si>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</si>
  <si>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</si>
  <si>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</si>
  <si>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</si>
  <si>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</si>
  <si>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</si>
  <si>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</si>
  <si>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</si>
  <si>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</si>
  <si>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</si>
  <si>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</si>
  <si>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</si>
  <si>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</si>
  <si>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</si>
  <si>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</si>
  <si>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</si>
  <si>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</si>
  <si>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</si>
  <si>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</si>
  <si>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</si>
  <si>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</si>
  <si>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</si>
  <si>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</si>
  <si>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</si>
  <si>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</si>
  <si>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</si>
  <si>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</si>
  <si>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</si>
  <si>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</si>
  <si>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</si>
  <si>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</si>
  <si>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</si>
  <si>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</si>
  <si>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</si>
  <si>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</si>
  <si>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</si>
  <si>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</si>
  <si>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</si>
  <si>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</si>
  <si>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</si>
  <si>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</si>
  <si>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</si>
  <si>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</si>
  <si>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</si>
  <si>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</si>
  <si>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</si>
  <si>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</si>
  <si>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</si>
  <si>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</si>
  <si>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</si>
  <si>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</si>
  <si>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</si>
  <si>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</si>
  <si>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</si>
  <si>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</si>
  <si>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</si>
  <si>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</si>
  <si>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</si>
  <si>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</si>
  <si>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</si>
  <si>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</si>
  <si>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</si>
  <si>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</si>
  <si>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</si>
  <si>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</si>
  <si>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</si>
  <si>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</si>
  <si>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</si>
  <si>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</si>
  <si>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</si>
  <si>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</si>
  <si>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</si>
  <si>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</si>
  <si>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</si>
  <si>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</si>
  <si>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</si>
  <si>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</si>
  <si>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</si>
  <si>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</si>
  <si>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</si>
  <si>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</si>
  <si>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</si>
  <si>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</si>
  <si>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</si>
  <si>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</si>
  <si>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</si>
  <si>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</si>
  <si>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</si>
  <si>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</si>
  <si>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</si>
  <si>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</si>
  <si>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</si>
  <si>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</si>
  <si>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</si>
  <si>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</si>
  <si>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</si>
  <si>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</si>
  <si>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</si>
  <si>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</si>
  <si>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</si>
  <si>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</si>
  <si>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</si>
  <si>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</si>
  <si>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</si>
  <si>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</si>
  <si>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</si>
  <si>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</si>
  <si>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</si>
  <si>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</si>
  <si>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</si>
  <si>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</si>
  <si>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</si>
  <si>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</si>
  <si>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</si>
  <si>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</si>
  <si>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</si>
  <si>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</si>
  <si>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</si>
  <si>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</si>
  <si>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</si>
  <si>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</si>
  <si>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</si>
  <si>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</si>
  <si>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</si>
  <si>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</si>
  <si>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</si>
  <si>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</si>
  <si>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</si>
  <si>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</si>
  <si>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</si>
  <si>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</si>
  <si>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</si>
  <si>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</si>
  <si>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</si>
  <si>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</si>
  <si>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</si>
  <si>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</si>
  <si>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</si>
  <si>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</si>
  <si>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</si>
  <si>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</si>
  <si>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</si>
  <si>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</si>
  <si>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</si>
  <si>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</si>
  <si>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</si>
  <si>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</si>
  <si>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</si>
  <si>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</si>
  <si>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</si>
  <si>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</si>
  <si>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</si>
  <si>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</si>
  <si>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</si>
  <si>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</si>
  <si>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</si>
  <si>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</si>
  <si>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</si>
  <si>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</si>
  <si>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</si>
  <si>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</si>
  <si>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</si>
  <si>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</si>
  <si>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</si>
  <si>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</si>
  <si>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</si>
  <si>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</si>
  <si>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</si>
  <si>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</si>
  <si>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</si>
  <si>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</si>
  <si>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</si>
  <si>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</si>
  <si>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</si>
  <si>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</si>
  <si>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</si>
  <si>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</si>
  <si>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</si>
  <si>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</si>
  <si>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</si>
  <si>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</si>
  <si>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</si>
  <si>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</si>
  <si>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</si>
  <si>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</si>
  <si>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</si>
  <si>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</si>
  <si>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</si>
  <si>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</si>
  <si>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</si>
  <si>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</si>
  <si>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</si>
  <si>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</si>
  <si>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</si>
  <si>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</si>
  <si>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</si>
  <si>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</si>
  <si>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</si>
  <si>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</si>
  <si>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</si>
  <si>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</si>
  <si>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</si>
  <si>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</si>
  <si>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</si>
  <si>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</si>
  <si>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</si>
  <si>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</si>
  <si>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</si>
  <si>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</si>
  <si>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</si>
  <si>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</si>
  <si>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</si>
  <si>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</si>
  <si>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</si>
  <si>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</si>
  <si>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</si>
  <si>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</si>
  <si>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</si>
  <si>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</si>
  <si>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</si>
  <si>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</si>
  <si>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</si>
  <si>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</si>
  <si>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</si>
  <si>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</si>
  <si>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</si>
  <si>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</si>
  <si>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</si>
  <si>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</si>
  <si>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</si>
  <si>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</si>
  <si>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</si>
  <si>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</si>
  <si>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</si>
  <si>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</si>
  <si>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</si>
  <si>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</si>
  <si>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</si>
  <si>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</si>
  <si>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</si>
  <si>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</si>
  <si>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</si>
  <si>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</si>
  <si>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</si>
  <si>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</si>
  <si>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</si>
  <si>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</si>
  <si>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</si>
  <si>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</si>
  <si>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</si>
  <si>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</si>
  <si>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</si>
  <si>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</si>
  <si>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</si>
  <si>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</si>
  <si>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</si>
  <si>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</si>
  <si>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</si>
  <si>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</si>
  <si>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</si>
  <si>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</si>
  <si>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</si>
  <si>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</si>
  <si>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</si>
  <si>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</si>
  <si>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</si>
  <si>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</si>
  <si>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</si>
  <si>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</si>
  <si>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</si>
  <si>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</si>
  <si>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</si>
  <si>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</si>
  <si>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</si>
  <si>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</si>
  <si>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</si>
  <si>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</si>
  <si>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</si>
  <si>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</si>
  <si>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</si>
  <si>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</si>
  <si>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</si>
  <si>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</si>
  <si>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</si>
  <si>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</si>
  <si>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</si>
  <si>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</si>
  <si>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</si>
  <si>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</si>
  <si>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</si>
  <si>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</si>
  <si>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</si>
  <si>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</si>
  <si>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</si>
  <si>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</si>
  <si>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</si>
  <si>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</si>
  <si>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</si>
  <si>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</si>
  <si>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</si>
  <si>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</si>
  <si>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</si>
  <si>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</si>
  <si>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</si>
  <si>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</si>
  <si>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</si>
  <si>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</si>
  <si>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</si>
  <si>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</si>
  <si>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</si>
  <si>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</si>
  <si>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</si>
  <si>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</si>
  <si>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</si>
  <si>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</si>
  <si>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</si>
  <si>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</si>
  <si>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</si>
  <si>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</si>
  <si>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</si>
  <si>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</si>
  <si>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</si>
  <si>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</si>
  <si>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</si>
  <si>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</si>
  <si>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</si>
  <si>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</si>
  <si>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</si>
  <si>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</si>
  <si>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</si>
  <si>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</si>
  <si>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</si>
  <si>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</si>
  <si>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</si>
  <si>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</si>
  <si>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</si>
  <si>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</si>
  <si>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</si>
  <si>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</si>
  <si>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</si>
  <si>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</si>
  <si>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</si>
  <si>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</si>
  <si>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</si>
  <si>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</si>
  <si>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</si>
  <si>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</si>
  <si>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</si>
  <si>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</si>
  <si>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</si>
  <si>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</si>
  <si>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</si>
  <si>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</si>
  <si>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</si>
  <si>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</si>
  <si>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</si>
  <si>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</si>
  <si>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</si>
  <si>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</si>
  <si>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</si>
  <si>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</si>
  <si>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</si>
  <si>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</si>
  <si>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</si>
  <si>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</si>
  <si>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</si>
  <si>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</si>
  <si>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</si>
  <si>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</si>
  <si>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</si>
  <si>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</si>
  <si>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</si>
  <si>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</si>
  <si>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</si>
  <si>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</si>
  <si>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</si>
  <si>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</si>
  <si>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</si>
  <si>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</si>
  <si>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</si>
  <si>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</si>
  <si>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</si>
  <si>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</si>
  <si>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</si>
  <si>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</si>
  <si>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</si>
  <si>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</si>
  <si>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</si>
  <si>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</si>
  <si>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</si>
  <si>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</si>
  <si>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</si>
  <si>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</si>
  <si>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</si>
  <si>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</si>
  <si>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</si>
  <si>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</si>
  <si>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</si>
  <si>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</si>
  <si>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</si>
  <si>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</si>
  <si>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</si>
  <si>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</si>
  <si>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</si>
  <si>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</si>
  <si>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</si>
  <si>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</si>
  <si>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</si>
  <si>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</si>
  <si>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</si>
  <si>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</si>
  <si>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</si>
  <si>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</si>
  <si>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</si>
  <si>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</si>
  <si>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</si>
  <si>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</si>
  <si>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</si>
  <si>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</si>
  <si>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</si>
  <si>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</si>
  <si>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</si>
  <si>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</si>
  <si>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</si>
  <si>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</si>
  <si>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</si>
  <si>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</si>
  <si>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</si>
  <si>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</si>
  <si>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</si>
  <si>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</si>
  <si>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</si>
  <si>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</si>
  <si>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</si>
  <si>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</si>
  <si>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</si>
  <si>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</si>
  <si>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</si>
  <si>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</si>
  <si>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</si>
  <si>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</si>
  <si>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</si>
  <si>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</si>
  <si>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</si>
  <si>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</si>
  <si>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</si>
  <si>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</si>
  <si>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</si>
  <si>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</si>
  <si>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</si>
  <si>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</si>
  <si>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</si>
  <si>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</si>
  <si>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</si>
  <si>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</si>
  <si>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</si>
  <si>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</si>
  <si>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</si>
  <si>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</si>
  <si>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</si>
  <si>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</si>
  <si>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</si>
  <si>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</si>
  <si>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</si>
  <si>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</si>
  <si>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</si>
  <si>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</si>
  <si>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</si>
  <si>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</si>
  <si>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</si>
  <si>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</si>
  <si>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</si>
  <si>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</si>
  <si>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</si>
  <si>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</si>
  <si>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</si>
  <si>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</si>
  <si>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</si>
  <si>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</si>
  <si>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</si>
  <si>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</si>
  <si>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</si>
  <si>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</si>
  <si>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</si>
  <si>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</si>
  <si>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ALLIANCE &amp; LEICESTER</t>
  </si>
  <si>
    <t>APD</t>
  </si>
  <si>
    <t>BACS</t>
  </si>
  <si>
    <t>BACS RECEIPTS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</si>
  <si>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</si>
  <si>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</si>
  <si>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</si>
  <si>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</si>
  <si>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</si>
  <si>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</si>
  <si>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</si>
  <si>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</si>
  <si>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</si>
  <si>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</si>
  <si>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</si>
  <si>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</si>
  <si>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</si>
  <si>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</si>
  <si>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</si>
  <si>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</si>
  <si>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</si>
  <si>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</si>
  <si>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</si>
  <si>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</si>
  <si>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</si>
  <si>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</si>
  <si>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</si>
  <si>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</si>
  <si>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</si>
  <si>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</si>
  <si>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</si>
  <si>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</si>
  <si>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COTAX / 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</si>
  <si>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</si>
  <si>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</si>
  <si>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</si>
  <si>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</si>
  <si>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</si>
  <si>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</si>
  <si>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</si>
  <si>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</si>
  <si>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</si>
  <si>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</si>
  <si>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</si>
  <si>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</si>
  <si>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</si>
  <si>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</si>
  <si>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</si>
  <si>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</si>
  <si>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</si>
  <si>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</si>
  <si>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</si>
  <si>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</si>
  <si>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</si>
  <si>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</si>
  <si>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</si>
  <si>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</si>
  <si>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</si>
  <si>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</si>
  <si>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</si>
  <si>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</si>
  <si>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</si>
  <si>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</si>
  <si>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</si>
  <si>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</si>
  <si>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 REVENUE &amp; CUSTOMS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</si>
  <si>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</si>
  <si>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</si>
  <si>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</si>
  <si>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</si>
  <si>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</si>
  <si>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</si>
  <si>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</si>
  <si>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</si>
  <si>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</si>
  <si>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</si>
  <si>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</si>
  <si>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</si>
  <si>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</si>
  <si>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</si>
  <si>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</si>
  <si>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</si>
  <si>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</si>
  <si>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</si>
  <si>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</si>
  <si>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LEARNING &amp; SKILLS COUNCIL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</si>
  <si>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</si>
  <si>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</si>
  <si>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</si>
  <si>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</si>
  <si>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</si>
  <si>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</si>
  <si>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</si>
  <si>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</si>
  <si>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</si>
  <si>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</si>
  <si>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</si>
  <si>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</si>
  <si>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</si>
  <si>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</si>
  <si>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</si>
  <si>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</si>
  <si>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</si>
  <si>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</si>
  <si>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</si>
  <si>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</si>
  <si>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</si>
  <si>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</si>
  <si>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</si>
  <si>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</si>
  <si>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</si>
  <si>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</si>
  <si>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</si>
  <si>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</si>
  <si>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</si>
  <si>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</si>
  <si>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</si>
  <si>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MISC PAYMENTS (SWING)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</si>
  <si>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</si>
  <si>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</si>
  <si>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</si>
  <si>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</si>
  <si>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</si>
  <si>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</si>
  <si>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NS&amp;I RECEIPTS</t>
  </si>
  <si>
    <t>NS&amp;I TOTAL FORECAST</t>
  </si>
  <si>
    <t>NS&amp;I WAYS &amp; MEANS INTO NLF</t>
  </si>
  <si>
    <t>NTCWFTC</t>
  </si>
  <si>
    <t>NTC / WFTC</t>
  </si>
  <si>
    <t>O/N ADJUSTMENT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</si>
  <si>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</si>
  <si>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</si>
  <si>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</si>
  <si>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</si>
  <si>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</si>
  <si>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</si>
  <si>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</si>
  <si>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</si>
  <si>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</si>
  <si>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</si>
  <si>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</si>
  <si>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</si>
  <si>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</si>
  <si>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</si>
  <si>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</si>
  <si>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</si>
  <si>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</si>
  <si>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</si>
  <si>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</si>
  <si>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</si>
  <si>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</si>
  <si>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</si>
  <si>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</si>
  <si>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</si>
  <si>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</si>
  <si>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</si>
  <si>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</si>
  <si>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</si>
  <si>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</si>
  <si>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</si>
  <si>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SFHEFC</t>
  </si>
  <si>
    <t>SF &amp; HEFC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</si>
  <si>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</si>
  <si>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</si>
  <si>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</si>
  <si>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</si>
  <si>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</si>
  <si>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</si>
  <si>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</si>
  <si>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</si>
  <si>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TD PRINCIPAL MATURING (NON-OPG)</t>
  </si>
  <si>
    <t>TDS MATURING (NON-OPG) INTEREST</t>
  </si>
  <si>
    <t>TDS TAKEN (NON-OPG)</t>
  </si>
  <si>
    <t>TDS TAKEN (OPG)</t>
  </si>
  <si>
    <t>TEACHER TRAINING AGENCY</t>
  </si>
  <si>
    <t>TEACHERS SUPERANNUATION</t>
  </si>
  <si>
    <t>THEREST</t>
  </si>
  <si>
    <t>THE REST</t>
  </si>
  <si>
    <t>TOBACCO</t>
  </si>
  <si>
    <t>TOTAL CHEQUES (HMRC FORECAST)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</si>
  <si>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</si>
  <si>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</si>
  <si>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</si>
  <si>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</si>
  <si>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</si>
  <si>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</si>
  <si>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</si>
  <si>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</si>
  <si>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</si>
  <si>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</si>
  <si>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</si>
  <si>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</si>
  <si>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</si>
  <si>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</si>
  <si>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</si>
  <si>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</si>
  <si>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</si>
  <si>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</si>
  <si>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</si>
  <si>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</si>
  <si>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</si>
  <si>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</si>
  <si>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</si>
  <si>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</si>
  <si>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</si>
  <si>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</si>
  <si>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</si>
  <si>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</si>
  <si>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</si>
  <si>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</si>
  <si>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</si>
  <si>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</si>
  <si>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NLFPAYIR4CTD</t>
  </si>
  <si>
    <t>NLFPAYIR4CD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</si>
  <si>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</si>
  <si>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</si>
  <si>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</si>
  <si>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</si>
  <si>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</si>
  <si>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</si>
  <si>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</si>
  <si>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</si>
  <si>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</si>
  <si>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</si>
  <si>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</si>
  <si>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</si>
  <si>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</si>
  <si>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</si>
  <si>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</si>
  <si>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</si>
  <si>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</si>
  <si>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</si>
  <si>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</si>
  <si>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</si>
  <si>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</si>
  <si>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</si>
  <si>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ALLIANCEL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</si>
  <si>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</si>
  <si>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</si>
  <si>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</si>
  <si>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</si>
  <si>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</si>
  <si>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</si>
  <si>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</si>
  <si>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</si>
  <si>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</si>
  <si>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</si>
  <si>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</si>
  <si>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</si>
  <si>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</si>
  <si>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</si>
  <si>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</si>
  <si>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</si>
  <si>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</si>
  <si>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</si>
  <si>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</si>
  <si>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</si>
  <si>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</si>
  <si>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HMREVENUE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</si>
  <si>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</si>
  <si>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</si>
  <si>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</si>
  <si>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</si>
  <si>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</si>
  <si>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</si>
  <si>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</si>
  <si>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</si>
  <si>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</si>
  <si>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</si>
  <si>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</si>
  <si>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</si>
  <si>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</si>
  <si>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</si>
  <si>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LEARNINGS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</si>
  <si>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</si>
  <si>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</si>
  <si>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</si>
  <si>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</si>
  <si>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</si>
  <si>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</si>
  <si>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</si>
  <si>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</si>
  <si>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</si>
  <si>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</si>
  <si>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</si>
  <si>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</si>
  <si>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</si>
  <si>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</si>
  <si>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</si>
  <si>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NSIRECEIP</t>
  </si>
  <si>
    <t>NSITOTALF</t>
  </si>
  <si>
    <t>NSIWAYSM</t>
  </si>
  <si>
    <t>ONADJUSTM</t>
  </si>
  <si>
    <t>ORDNANCESU</t>
  </si>
  <si>
    <t>OTHERBOETR</t>
  </si>
  <si>
    <t>OTHERIDENT</t>
  </si>
  <si>
    <t>POIDEPT(EX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</si>
  <si>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</si>
  <si>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</si>
  <si>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</si>
  <si>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</si>
  <si>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</si>
  <si>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</si>
  <si>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</si>
  <si>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</si>
  <si>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</si>
  <si>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</si>
  <si>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</si>
  <si>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</si>
  <si>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</si>
  <si>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</si>
  <si>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</si>
  <si>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</si>
  <si>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</si>
  <si>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</si>
  <si>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</si>
  <si>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</si>
  <si>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</si>
  <si>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</si>
  <si>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</si>
  <si>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</si>
  <si>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CUSTOMS PAYMENTS TO OPG</t>
  </si>
  <si>
    <t>CUSTOMS RECPTS FROM OPG</t>
  </si>
  <si>
    <t>CUSTOMS RECPTS FROM OPG INC FND</t>
  </si>
  <si>
    <t>DEPT FOR INNO UNIV AND SCHOOL</t>
  </si>
  <si>
    <t>GOVDEPTFXP</t>
  </si>
  <si>
    <t>GOV DEPT FX PAYMENTS</t>
  </si>
  <si>
    <t>IRTXFRTONL</t>
  </si>
  <si>
    <t>IR TXFR TO NLF FOR CTD PURCHASES</t>
  </si>
  <si>
    <t>NATIONAL LOTTERY DISTRIB FUND PAY</t>
  </si>
  <si>
    <t>NATIONAL LOTTERY DISTRIB FUND RCPTS</t>
  </si>
  <si>
    <t>NLF INTEREST PAYMENTS TO IR FOR CTD</t>
  </si>
  <si>
    <t>NLF INTEREST PAYMENTS TO IR FOR CT2</t>
  </si>
  <si>
    <t>NI CUSTOMS AND EXCISE TXFR TO CF</t>
  </si>
  <si>
    <t>NSIPAYMNT</t>
  </si>
  <si>
    <t>NS&amp;I PAYMNTS INTEREST AND PRIZES</t>
  </si>
  <si>
    <t>OPG TRANSFERS TO BANKS FX ACC</t>
  </si>
  <si>
    <t>POI DEPT (EX REVAL) PAID TO NLF</t>
  </si>
  <si>
    <t>PRINCIPLER</t>
  </si>
  <si>
    <t>PRINCIPLE REPAY FROM NLF TO NS&amp;I</t>
  </si>
  <si>
    <t>REPAYMENT OF MAT OPG TDS INC INT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</si>
  <si>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</si>
  <si>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</si>
  <si>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</si>
  <si>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</si>
  <si>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</si>
  <si>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</si>
  <si>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</si>
  <si>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</si>
  <si>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</si>
  <si>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</si>
  <si>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</si>
  <si>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</si>
  <si>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</si>
  <si>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</si>
  <si>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</si>
  <si>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</si>
  <si>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</si>
  <si>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</si>
  <si>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</si>
  <si>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</si>
  <si>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</si>
  <si>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</si>
  <si>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MINISTRY OF DEFENCE</t>
  </si>
  <si>
    <t>FOREIGN AND COMMONWEALTH OFFICE</t>
  </si>
  <si>
    <t>MINISTRY OF JUSTICE</t>
  </si>
  <si>
    <t>NORTHERN IRELAND CIVIL SERVICE</t>
  </si>
  <si>
    <t>GOVT</t>
  </si>
  <si>
    <t>GBR</t>
  </si>
  <si>
    <t>ATTORNEY GENERAL'S OFFICE</t>
  </si>
  <si>
    <t>DEPARTMENT FOR BUSINESS, ENERGY AND INDUSTRIAL STRATEGY</t>
  </si>
  <si>
    <t>DEPARTMENT FOR DIGITAL, CULTURE, MEDIA AND SPORT</t>
  </si>
  <si>
    <t>DEPARTMENT FOR EDUCATION</t>
  </si>
  <si>
    <t>DEPARTMENT FOR ENVIRONMENT, FOOD AND RURAL AFFAIRS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</si>
  <si>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</si>
  <si>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</si>
  <si>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</si>
  <si>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</si>
  <si>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</si>
  <si>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HER MAJESTY'S TREASURY</t>
  </si>
  <si>
    <t>MINISTRY OF HOUSING, COMMUNITIES AND LOCAL GOVERNMENT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</si>
  <si>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</si>
  <si>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</si>
  <si>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</si>
  <si>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</si>
  <si>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</si>
  <si>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</si>
  <si>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</si>
  <si>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</si>
  <si>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</si>
  <si>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</si>
  <si>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</si>
  <si>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</si>
  <si>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</si>
  <si>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</si>
  <si>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</si>
  <si>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</si>
  <si>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</si>
  <si>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</si>
  <si>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</si>
  <si>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WALES</t>
  </si>
  <si>
    <t>WELSH GOVERNMENT / WALES OFFICE</t>
  </si>
  <si>
    <t>SCOTTICH GOVERNMENT / SCOTLAND OFFICE</t>
  </si>
  <si>
    <t>HCLC</t>
  </si>
  <si>
    <t>NORTHERN IRELAND</t>
  </si>
  <si>
    <t>SOUTH WEST</t>
  </si>
  <si>
    <t>SCOTLAND</t>
  </si>
  <si>
    <t>NORTH EAST</t>
  </si>
  <si>
    <t>NORTH WEST</t>
  </si>
  <si>
    <t>EAST MIDLANDS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</si>
  <si>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</si>
  <si>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</si>
  <si>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</si>
  <si>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</si>
  <si>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</si>
  <si>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</si>
  <si>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</si>
  <si>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</si>
  <si>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</si>
  <si>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</si>
  <si>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</si>
  <si>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</si>
  <si>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</si>
  <si>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</si>
  <si>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</si>
  <si>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</si>
  <si>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</si>
  <si>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</si>
  <si>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</si>
  <si>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</si>
  <si>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</si>
  <si>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</si>
  <si>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</si>
  <si>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</si>
  <si>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</si>
  <si>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</si>
  <si>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</si>
  <si>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</si>
  <si>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</si>
  <si>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</si>
  <si>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</si>
  <si>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</si>
  <si>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BBC-OTH</t>
  </si>
  <si>
    <t>BOE-OTH</t>
  </si>
  <si>
    <t>NATWEST-OTH</t>
  </si>
  <si>
    <t>ALLIANCE-OTH</t>
  </si>
  <si>
    <t>BARCLAYS-OTH</t>
  </si>
  <si>
    <t>NHS-NIR</t>
  </si>
  <si>
    <t>NHS-WAL</t>
  </si>
  <si>
    <t>NHS-OTH</t>
  </si>
  <si>
    <t>NHS-SCO</t>
  </si>
  <si>
    <t>NHS-LON</t>
  </si>
  <si>
    <t>MOJ-SCO</t>
  </si>
  <si>
    <t>MOJ-WAL</t>
  </si>
  <si>
    <t>NSI-OTH</t>
  </si>
  <si>
    <t>INLAND-OTH</t>
  </si>
  <si>
    <t>SHIPLEY-LON</t>
  </si>
  <si>
    <t>RBS-SCO</t>
  </si>
  <si>
    <t>DEFRA-LON</t>
  </si>
  <si>
    <t>EUROPE-OTH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</si>
  <si>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</si>
  <si>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</si>
  <si>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</si>
  <si>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</si>
  <si>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</si>
  <si>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</si>
  <si>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</si>
  <si>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</si>
  <si>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</si>
  <si>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</si>
  <si>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</si>
  <si>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K:\Banking\Sales\Prospective Customers\HM Treasury\Demo 201805\DEMOXMLSTATIC\dataImport\</t>
  </si>
  <si>
    <t>17:00 Prev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</si>
</sst>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3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3" fillId="0" borderId="0" xfId="3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43.emf"/><Relationship Id="rId7" Type="http://schemas.openxmlformats.org/officeDocument/2006/relationships/image" Target="../media/image47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5" Type="http://schemas.openxmlformats.org/officeDocument/2006/relationships/image" Target="../media/image53.emf"/><Relationship Id="rId4" Type="http://schemas.openxmlformats.org/officeDocument/2006/relationships/image" Target="../media/image5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89.emf"/><Relationship Id="rId7" Type="http://schemas.openxmlformats.org/officeDocument/2006/relationships/image" Target="../media/image93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6.emf"/><Relationship Id="rId5" Type="http://schemas.openxmlformats.org/officeDocument/2006/relationships/image" Target="../media/image105.emf"/><Relationship Id="rId4" Type="http://schemas.openxmlformats.org/officeDocument/2006/relationships/image" Target="../media/image104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9.emf"/><Relationship Id="rId2" Type="http://schemas.openxmlformats.org/officeDocument/2006/relationships/image" Target="../media/image148.emf"/><Relationship Id="rId1" Type="http://schemas.openxmlformats.org/officeDocument/2006/relationships/image" Target="../media/image147.emf"/><Relationship Id="rId6" Type="http://schemas.openxmlformats.org/officeDocument/2006/relationships/image" Target="../media/image152.emf"/><Relationship Id="rId5" Type="http://schemas.openxmlformats.org/officeDocument/2006/relationships/image" Target="../media/image151.emf"/><Relationship Id="rId4" Type="http://schemas.openxmlformats.org/officeDocument/2006/relationships/image" Target="../media/image15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6.emf"/><Relationship Id="rId3" Type="http://schemas.openxmlformats.org/officeDocument/2006/relationships/image" Target="../media/image171.emf"/><Relationship Id="rId7" Type="http://schemas.openxmlformats.org/officeDocument/2006/relationships/image" Target="../media/image175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9.emf"/><Relationship Id="rId2" Type="http://schemas.openxmlformats.org/officeDocument/2006/relationships/image" Target="../media/image178.emf"/><Relationship Id="rId1" Type="http://schemas.openxmlformats.org/officeDocument/2006/relationships/image" Target="../media/image177.emf"/><Relationship Id="rId6" Type="http://schemas.openxmlformats.org/officeDocument/2006/relationships/image" Target="../media/image182.emf"/><Relationship Id="rId5" Type="http://schemas.openxmlformats.org/officeDocument/2006/relationships/image" Target="../media/image181.emf"/><Relationship Id="rId4" Type="http://schemas.openxmlformats.org/officeDocument/2006/relationships/image" Target="../media/image180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0.emf"/><Relationship Id="rId3" Type="http://schemas.openxmlformats.org/officeDocument/2006/relationships/image" Target="../media/image185.emf"/><Relationship Id="rId7" Type="http://schemas.openxmlformats.org/officeDocument/2006/relationships/image" Target="../media/image189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3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6.emf"/><Relationship Id="rId5" Type="http://schemas.openxmlformats.org/officeDocument/2006/relationships/image" Target="../media/image195.emf"/><Relationship Id="rId4" Type="http://schemas.openxmlformats.org/officeDocument/2006/relationships/image" Target="../media/image194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9.emf"/><Relationship Id="rId2" Type="http://schemas.openxmlformats.org/officeDocument/2006/relationships/image" Target="../media/image198.emf"/><Relationship Id="rId1" Type="http://schemas.openxmlformats.org/officeDocument/2006/relationships/image" Target="../media/image197.emf"/><Relationship Id="rId6" Type="http://schemas.openxmlformats.org/officeDocument/2006/relationships/image" Target="../media/image202.emf"/><Relationship Id="rId5" Type="http://schemas.openxmlformats.org/officeDocument/2006/relationships/image" Target="../media/image201.emf"/><Relationship Id="rId4" Type="http://schemas.openxmlformats.org/officeDocument/2006/relationships/image" Target="../media/image200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5.emf"/><Relationship Id="rId2" Type="http://schemas.openxmlformats.org/officeDocument/2006/relationships/image" Target="../media/image204.emf"/><Relationship Id="rId1" Type="http://schemas.openxmlformats.org/officeDocument/2006/relationships/image" Target="../media/image203.emf"/><Relationship Id="rId6" Type="http://schemas.openxmlformats.org/officeDocument/2006/relationships/image" Target="../media/image208.emf"/><Relationship Id="rId5" Type="http://schemas.openxmlformats.org/officeDocument/2006/relationships/image" Target="../media/image207.emf"/><Relationship Id="rId4" Type="http://schemas.openxmlformats.org/officeDocument/2006/relationships/image" Target="../media/image206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8.emf"/><Relationship Id="rId3" Type="http://schemas.openxmlformats.org/officeDocument/2006/relationships/image" Target="../media/image243.emf"/><Relationship Id="rId7" Type="http://schemas.openxmlformats.org/officeDocument/2006/relationships/image" Target="../media/image247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1.emf"/><Relationship Id="rId2" Type="http://schemas.openxmlformats.org/officeDocument/2006/relationships/image" Target="../media/image250.emf"/><Relationship Id="rId1" Type="http://schemas.openxmlformats.org/officeDocument/2006/relationships/image" Target="../media/image249.emf"/><Relationship Id="rId6" Type="http://schemas.openxmlformats.org/officeDocument/2006/relationships/image" Target="../media/image254.emf"/><Relationship Id="rId5" Type="http://schemas.openxmlformats.org/officeDocument/2006/relationships/image" Target="../media/image253.emf"/><Relationship Id="rId4" Type="http://schemas.openxmlformats.org/officeDocument/2006/relationships/image" Target="../media/image252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7.emf"/><Relationship Id="rId2" Type="http://schemas.openxmlformats.org/officeDocument/2006/relationships/image" Target="../media/image256.emf"/><Relationship Id="rId1" Type="http://schemas.openxmlformats.org/officeDocument/2006/relationships/image" Target="../media/image255.emf"/><Relationship Id="rId6" Type="http://schemas.openxmlformats.org/officeDocument/2006/relationships/image" Target="../media/image260.emf"/><Relationship Id="rId5" Type="http://schemas.openxmlformats.org/officeDocument/2006/relationships/image" Target="../media/image259.emf"/><Relationship Id="rId4" Type="http://schemas.openxmlformats.org/officeDocument/2006/relationships/image" Target="../media/image258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2.emf"/><Relationship Id="rId3" Type="http://schemas.openxmlformats.org/officeDocument/2006/relationships/image" Target="../media/image287.emf"/><Relationship Id="rId7" Type="http://schemas.openxmlformats.org/officeDocument/2006/relationships/image" Target="../media/image291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5.emf"/><Relationship Id="rId2" Type="http://schemas.openxmlformats.org/officeDocument/2006/relationships/image" Target="../media/image294.emf"/><Relationship Id="rId1" Type="http://schemas.openxmlformats.org/officeDocument/2006/relationships/image" Target="../media/image293.emf"/><Relationship Id="rId6" Type="http://schemas.openxmlformats.org/officeDocument/2006/relationships/image" Target="../media/image298.emf"/><Relationship Id="rId5" Type="http://schemas.openxmlformats.org/officeDocument/2006/relationships/image" Target="../media/image297.emf"/><Relationship Id="rId4" Type="http://schemas.openxmlformats.org/officeDocument/2006/relationships/image" Target="../media/image296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1.emf"/><Relationship Id="rId2" Type="http://schemas.openxmlformats.org/officeDocument/2006/relationships/image" Target="../media/image300.emf"/><Relationship Id="rId1" Type="http://schemas.openxmlformats.org/officeDocument/2006/relationships/image" Target="../media/image299.emf"/><Relationship Id="rId6" Type="http://schemas.openxmlformats.org/officeDocument/2006/relationships/image" Target="../media/image304.emf"/><Relationship Id="rId5" Type="http://schemas.openxmlformats.org/officeDocument/2006/relationships/image" Target="../media/image303.emf"/><Relationship Id="rId4" Type="http://schemas.openxmlformats.org/officeDocument/2006/relationships/image" Target="../media/image302.emf"/></Relationships>
</file>

<file path=xl/drawings/_rels/vmlDrawing4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2.emf"/><Relationship Id="rId3" Type="http://schemas.openxmlformats.org/officeDocument/2006/relationships/image" Target="../media/image307.emf"/><Relationship Id="rId7" Type="http://schemas.openxmlformats.org/officeDocument/2006/relationships/image" Target="../media/image311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5.emf"/><Relationship Id="rId2" Type="http://schemas.openxmlformats.org/officeDocument/2006/relationships/image" Target="../media/image314.emf"/><Relationship Id="rId1" Type="http://schemas.openxmlformats.org/officeDocument/2006/relationships/image" Target="../media/image313.emf"/><Relationship Id="rId6" Type="http://schemas.openxmlformats.org/officeDocument/2006/relationships/image" Target="../media/image318.emf"/><Relationship Id="rId5" Type="http://schemas.openxmlformats.org/officeDocument/2006/relationships/image" Target="../media/image317.emf"/><Relationship Id="rId4" Type="http://schemas.openxmlformats.org/officeDocument/2006/relationships/image" Target="../media/image316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1.emf"/><Relationship Id="rId2" Type="http://schemas.openxmlformats.org/officeDocument/2006/relationships/image" Target="../media/image320.emf"/><Relationship Id="rId1" Type="http://schemas.openxmlformats.org/officeDocument/2006/relationships/image" Target="../media/image319.emf"/><Relationship Id="rId6" Type="http://schemas.openxmlformats.org/officeDocument/2006/relationships/image" Target="../media/image324.emf"/><Relationship Id="rId5" Type="http://schemas.openxmlformats.org/officeDocument/2006/relationships/image" Target="../media/image323.emf"/><Relationship Id="rId4" Type="http://schemas.openxmlformats.org/officeDocument/2006/relationships/image" Target="../media/image322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3400425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4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4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4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4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4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4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5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5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5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5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5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6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6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7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7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7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8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8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A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A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A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A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B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B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B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B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B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B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C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C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C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C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C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C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C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C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D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D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D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D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E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E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E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E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E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E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F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F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F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F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F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F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F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0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0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0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0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0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0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0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1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1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1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1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2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2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2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2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2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2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2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3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3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3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3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3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4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4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4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7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7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7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7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7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7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7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7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9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9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9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9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9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9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9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A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A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A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A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A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B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B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B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B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B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C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D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D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D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D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D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D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D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E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E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E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E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F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F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F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F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F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F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F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F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0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0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0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0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0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0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0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0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1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1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1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1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1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1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1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1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3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3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3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3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3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4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4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4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4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4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4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4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4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5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5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5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5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5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5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5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5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7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7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7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7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7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7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7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7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8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8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8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8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8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8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9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9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9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9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9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9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A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A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A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A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A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A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B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B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B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B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B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B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C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C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C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C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E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E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E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E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E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E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E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F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F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F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F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F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F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F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F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30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30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30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30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30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30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30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30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1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1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1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1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1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1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2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2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2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2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2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2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2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3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3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3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3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3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3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3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266700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638175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28575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17" Type="http://schemas.openxmlformats.org/officeDocument/2006/relationships/image" Target="../media/image9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19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9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12" Type="http://schemas.openxmlformats.org/officeDocument/2006/relationships/control" Target="../activeX/activeX9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8.xml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13" Type="http://schemas.openxmlformats.org/officeDocument/2006/relationships/image" Target="../media/image10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2.emf"/><Relationship Id="rId12" Type="http://schemas.openxmlformats.org/officeDocument/2006/relationships/control" Target="../activeX/activeX10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3.emf"/><Relationship Id="rId14" Type="http://schemas.openxmlformats.org/officeDocument/2006/relationships/control" Target="../activeX/activeX10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18" Type="http://schemas.openxmlformats.org/officeDocument/2006/relationships/control" Target="../activeX/activeX14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17" Type="http://schemas.openxmlformats.org/officeDocument/2006/relationships/image" Target="../media/image14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46.emf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image" Target="../media/image151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8.emf"/><Relationship Id="rId12" Type="http://schemas.openxmlformats.org/officeDocument/2006/relationships/control" Target="../activeX/activeX15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8.xml"/><Relationship Id="rId11" Type="http://schemas.openxmlformats.org/officeDocument/2006/relationships/image" Target="../media/image150.emf"/><Relationship Id="rId5" Type="http://schemas.openxmlformats.org/officeDocument/2006/relationships/image" Target="../media/image147.emf"/><Relationship Id="rId15" Type="http://schemas.openxmlformats.org/officeDocument/2006/relationships/image" Target="../media/image152.emf"/><Relationship Id="rId10" Type="http://schemas.openxmlformats.org/officeDocument/2006/relationships/control" Target="../activeX/activeX150.xml"/><Relationship Id="rId4" Type="http://schemas.openxmlformats.org/officeDocument/2006/relationships/control" Target="../activeX/activeX147.xml"/><Relationship Id="rId9" Type="http://schemas.openxmlformats.org/officeDocument/2006/relationships/image" Target="../media/image149.emf"/><Relationship Id="rId14" Type="http://schemas.openxmlformats.org/officeDocument/2006/relationships/control" Target="../activeX/activeX1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18" Type="http://schemas.openxmlformats.org/officeDocument/2006/relationships/control" Target="../activeX/activeX17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17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19" Type="http://schemas.openxmlformats.org/officeDocument/2006/relationships/image" Target="../media/image176.emf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81.emf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8.emf"/><Relationship Id="rId12" Type="http://schemas.openxmlformats.org/officeDocument/2006/relationships/control" Target="../activeX/activeX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0.emf"/><Relationship Id="rId5" Type="http://schemas.openxmlformats.org/officeDocument/2006/relationships/image" Target="../media/image177.emf"/><Relationship Id="rId1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79.emf"/><Relationship Id="rId14" Type="http://schemas.openxmlformats.org/officeDocument/2006/relationships/control" Target="../activeX/activeX18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18" Type="http://schemas.openxmlformats.org/officeDocument/2006/relationships/control" Target="../activeX/activeX190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17" Type="http://schemas.openxmlformats.org/officeDocument/2006/relationships/image" Target="../media/image189.emf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18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19" Type="http://schemas.openxmlformats.org/officeDocument/2006/relationships/image" Target="../media/image190.emf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image" Target="../media/image195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2.emf"/><Relationship Id="rId12" Type="http://schemas.openxmlformats.org/officeDocument/2006/relationships/control" Target="../activeX/activeX19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2.xml"/><Relationship Id="rId11" Type="http://schemas.openxmlformats.org/officeDocument/2006/relationships/image" Target="../media/image194.emf"/><Relationship Id="rId5" Type="http://schemas.openxmlformats.org/officeDocument/2006/relationships/image" Target="../media/image191.emf"/><Relationship Id="rId15" Type="http://schemas.openxmlformats.org/officeDocument/2006/relationships/image" Target="../media/image196.emf"/><Relationship Id="rId10" Type="http://schemas.openxmlformats.org/officeDocument/2006/relationships/control" Target="../activeX/activeX194.xml"/><Relationship Id="rId4" Type="http://schemas.openxmlformats.org/officeDocument/2006/relationships/control" Target="../activeX/activeX191.xml"/><Relationship Id="rId9" Type="http://schemas.openxmlformats.org/officeDocument/2006/relationships/image" Target="../media/image193.emf"/><Relationship Id="rId14" Type="http://schemas.openxmlformats.org/officeDocument/2006/relationships/control" Target="../activeX/activeX19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9.xml"/><Relationship Id="rId13" Type="http://schemas.openxmlformats.org/officeDocument/2006/relationships/image" Target="../media/image201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8.emf"/><Relationship Id="rId12" Type="http://schemas.openxmlformats.org/officeDocument/2006/relationships/control" Target="../activeX/activeX20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8.xml"/><Relationship Id="rId11" Type="http://schemas.openxmlformats.org/officeDocument/2006/relationships/image" Target="../media/image200.emf"/><Relationship Id="rId5" Type="http://schemas.openxmlformats.org/officeDocument/2006/relationships/image" Target="../media/image197.emf"/><Relationship Id="rId15" Type="http://schemas.openxmlformats.org/officeDocument/2006/relationships/image" Target="../media/image202.emf"/><Relationship Id="rId10" Type="http://schemas.openxmlformats.org/officeDocument/2006/relationships/control" Target="../activeX/activeX200.xml"/><Relationship Id="rId4" Type="http://schemas.openxmlformats.org/officeDocument/2006/relationships/control" Target="../activeX/activeX197.xml"/><Relationship Id="rId9" Type="http://schemas.openxmlformats.org/officeDocument/2006/relationships/image" Target="../media/image199.emf"/><Relationship Id="rId14" Type="http://schemas.openxmlformats.org/officeDocument/2006/relationships/control" Target="../activeX/activeX20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5.xml"/><Relationship Id="rId13" Type="http://schemas.openxmlformats.org/officeDocument/2006/relationships/image" Target="../media/image207.emf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4.emf"/><Relationship Id="rId12" Type="http://schemas.openxmlformats.org/officeDocument/2006/relationships/control" Target="../activeX/activeX20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4.xml"/><Relationship Id="rId11" Type="http://schemas.openxmlformats.org/officeDocument/2006/relationships/image" Target="../media/image206.emf"/><Relationship Id="rId5" Type="http://schemas.openxmlformats.org/officeDocument/2006/relationships/image" Target="../media/image203.emf"/><Relationship Id="rId15" Type="http://schemas.openxmlformats.org/officeDocument/2006/relationships/image" Target="../media/image208.emf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3.xml"/><Relationship Id="rId9" Type="http://schemas.openxmlformats.org/officeDocument/2006/relationships/image" Target="../media/image205.emf"/><Relationship Id="rId14" Type="http://schemas.openxmlformats.org/officeDocument/2006/relationships/control" Target="../activeX/activeX208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18" Type="http://schemas.openxmlformats.org/officeDocument/2006/relationships/control" Target="../activeX/activeX24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17" Type="http://schemas.openxmlformats.org/officeDocument/2006/relationships/image" Target="../media/image247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19" Type="http://schemas.openxmlformats.org/officeDocument/2006/relationships/image" Target="../media/image248.emf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1.xml"/><Relationship Id="rId13" Type="http://schemas.openxmlformats.org/officeDocument/2006/relationships/image" Target="../media/image253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50.emf"/><Relationship Id="rId12" Type="http://schemas.openxmlformats.org/officeDocument/2006/relationships/control" Target="../activeX/activeX25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50.xml"/><Relationship Id="rId11" Type="http://schemas.openxmlformats.org/officeDocument/2006/relationships/image" Target="../media/image252.emf"/><Relationship Id="rId5" Type="http://schemas.openxmlformats.org/officeDocument/2006/relationships/image" Target="../media/image249.emf"/><Relationship Id="rId15" Type="http://schemas.openxmlformats.org/officeDocument/2006/relationships/image" Target="../media/image254.emf"/><Relationship Id="rId10" Type="http://schemas.openxmlformats.org/officeDocument/2006/relationships/control" Target="../activeX/activeX252.xml"/><Relationship Id="rId4" Type="http://schemas.openxmlformats.org/officeDocument/2006/relationships/control" Target="../activeX/activeX249.xml"/><Relationship Id="rId9" Type="http://schemas.openxmlformats.org/officeDocument/2006/relationships/image" Target="../media/image251.emf"/><Relationship Id="rId14" Type="http://schemas.openxmlformats.org/officeDocument/2006/relationships/control" Target="../activeX/activeX25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7.xml"/><Relationship Id="rId13" Type="http://schemas.openxmlformats.org/officeDocument/2006/relationships/image" Target="../media/image259.emf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6.emf"/><Relationship Id="rId12" Type="http://schemas.openxmlformats.org/officeDocument/2006/relationships/control" Target="../activeX/activeX2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6.xml"/><Relationship Id="rId11" Type="http://schemas.openxmlformats.org/officeDocument/2006/relationships/image" Target="../media/image258.emf"/><Relationship Id="rId5" Type="http://schemas.openxmlformats.org/officeDocument/2006/relationships/image" Target="../media/image255.emf"/><Relationship Id="rId15" Type="http://schemas.openxmlformats.org/officeDocument/2006/relationships/image" Target="../media/image260.emf"/><Relationship Id="rId10" Type="http://schemas.openxmlformats.org/officeDocument/2006/relationships/control" Target="../activeX/activeX258.xml"/><Relationship Id="rId4" Type="http://schemas.openxmlformats.org/officeDocument/2006/relationships/control" Target="../activeX/activeX255.xml"/><Relationship Id="rId9" Type="http://schemas.openxmlformats.org/officeDocument/2006/relationships/image" Target="../media/image257.emf"/><Relationship Id="rId14" Type="http://schemas.openxmlformats.org/officeDocument/2006/relationships/control" Target="../activeX/activeX260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18" Type="http://schemas.openxmlformats.org/officeDocument/2006/relationships/control" Target="../activeX/activeX292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17" Type="http://schemas.openxmlformats.org/officeDocument/2006/relationships/image" Target="../media/image291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91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19" Type="http://schemas.openxmlformats.org/officeDocument/2006/relationships/image" Target="../media/image292.emf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5.xml"/><Relationship Id="rId13" Type="http://schemas.openxmlformats.org/officeDocument/2006/relationships/image" Target="../media/image297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4.emf"/><Relationship Id="rId12" Type="http://schemas.openxmlformats.org/officeDocument/2006/relationships/control" Target="../activeX/activeX29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4.xml"/><Relationship Id="rId11" Type="http://schemas.openxmlformats.org/officeDocument/2006/relationships/image" Target="../media/image296.emf"/><Relationship Id="rId5" Type="http://schemas.openxmlformats.org/officeDocument/2006/relationships/image" Target="../media/image293.emf"/><Relationship Id="rId15" Type="http://schemas.openxmlformats.org/officeDocument/2006/relationships/image" Target="../media/image298.emf"/><Relationship Id="rId10" Type="http://schemas.openxmlformats.org/officeDocument/2006/relationships/control" Target="../activeX/activeX296.xml"/><Relationship Id="rId4" Type="http://schemas.openxmlformats.org/officeDocument/2006/relationships/control" Target="../activeX/activeX293.xml"/><Relationship Id="rId9" Type="http://schemas.openxmlformats.org/officeDocument/2006/relationships/image" Target="../media/image295.emf"/><Relationship Id="rId14" Type="http://schemas.openxmlformats.org/officeDocument/2006/relationships/control" Target="../activeX/activeX298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1.xml"/><Relationship Id="rId13" Type="http://schemas.openxmlformats.org/officeDocument/2006/relationships/image" Target="../media/image303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00.emf"/><Relationship Id="rId12" Type="http://schemas.openxmlformats.org/officeDocument/2006/relationships/control" Target="../activeX/activeX30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300.xml"/><Relationship Id="rId11" Type="http://schemas.openxmlformats.org/officeDocument/2006/relationships/image" Target="../media/image302.emf"/><Relationship Id="rId5" Type="http://schemas.openxmlformats.org/officeDocument/2006/relationships/image" Target="../media/image299.emf"/><Relationship Id="rId15" Type="http://schemas.openxmlformats.org/officeDocument/2006/relationships/image" Target="../media/image304.emf"/><Relationship Id="rId10" Type="http://schemas.openxmlformats.org/officeDocument/2006/relationships/control" Target="../activeX/activeX302.xml"/><Relationship Id="rId4" Type="http://schemas.openxmlformats.org/officeDocument/2006/relationships/control" Target="../activeX/activeX299.xml"/><Relationship Id="rId9" Type="http://schemas.openxmlformats.org/officeDocument/2006/relationships/image" Target="../media/image301.emf"/><Relationship Id="rId14" Type="http://schemas.openxmlformats.org/officeDocument/2006/relationships/control" Target="../activeX/activeX304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18" Type="http://schemas.openxmlformats.org/officeDocument/2006/relationships/control" Target="../activeX/activeX31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17" Type="http://schemas.openxmlformats.org/officeDocument/2006/relationships/image" Target="../media/image311.emf"/><Relationship Id="rId2" Type="http://schemas.openxmlformats.org/officeDocument/2006/relationships/drawing" Target="../drawings/drawing42.xml"/><Relationship Id="rId16" Type="http://schemas.openxmlformats.org/officeDocument/2006/relationships/control" Target="../activeX/activeX311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19" Type="http://schemas.openxmlformats.org/officeDocument/2006/relationships/image" Target="../media/image312.emf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5.xml"/><Relationship Id="rId13" Type="http://schemas.openxmlformats.org/officeDocument/2006/relationships/image" Target="../media/image317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4.emf"/><Relationship Id="rId12" Type="http://schemas.openxmlformats.org/officeDocument/2006/relationships/control" Target="../activeX/activeX31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4.xml"/><Relationship Id="rId11" Type="http://schemas.openxmlformats.org/officeDocument/2006/relationships/image" Target="../media/image316.emf"/><Relationship Id="rId5" Type="http://schemas.openxmlformats.org/officeDocument/2006/relationships/image" Target="../media/image313.emf"/><Relationship Id="rId15" Type="http://schemas.openxmlformats.org/officeDocument/2006/relationships/image" Target="../media/image318.emf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3.xml"/><Relationship Id="rId9" Type="http://schemas.openxmlformats.org/officeDocument/2006/relationships/image" Target="../media/image315.emf"/><Relationship Id="rId14" Type="http://schemas.openxmlformats.org/officeDocument/2006/relationships/control" Target="../activeX/activeX3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1.xml"/><Relationship Id="rId13" Type="http://schemas.openxmlformats.org/officeDocument/2006/relationships/image" Target="../media/image323.emf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20.emf"/><Relationship Id="rId12" Type="http://schemas.openxmlformats.org/officeDocument/2006/relationships/control" Target="../activeX/activeX32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20.xml"/><Relationship Id="rId11" Type="http://schemas.openxmlformats.org/officeDocument/2006/relationships/image" Target="../media/image322.emf"/><Relationship Id="rId5" Type="http://schemas.openxmlformats.org/officeDocument/2006/relationships/image" Target="../media/image319.emf"/><Relationship Id="rId15" Type="http://schemas.openxmlformats.org/officeDocument/2006/relationships/image" Target="../media/image324.emf"/><Relationship Id="rId10" Type="http://schemas.openxmlformats.org/officeDocument/2006/relationships/control" Target="../activeX/activeX322.xml"/><Relationship Id="rId4" Type="http://schemas.openxmlformats.org/officeDocument/2006/relationships/control" Target="../activeX/activeX319.xml"/><Relationship Id="rId9" Type="http://schemas.openxmlformats.org/officeDocument/2006/relationships/image" Target="../media/image321.emf"/><Relationship Id="rId14" Type="http://schemas.openxmlformats.org/officeDocument/2006/relationships/control" Target="../activeX/activeX324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2117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2106</v>
      </c>
      <c r="B56" s="6" t="s">
        <v>2107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2061</v>
      </c>
      <c r="B58" s="6" t="s">
        <v>2062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2063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6:I231"/>
  <sheetViews>
    <sheetView workbookViewId="0">
      <pane ySplit="7" topLeftCell="A83" activePane="bottomLeft" state="frozen"/>
      <selection pane="bottomLeft" activeCell="B95" sqref="B95"/>
    </sheetView>
  </sheetViews>
  <sheetFormatPr defaultColWidth="16" defaultRowHeight="15" x14ac:dyDescent="0.25"/>
  <cols>
    <col min="1" max="1" width="14.7109375" bestFit="1" customWidth="1"/>
    <col min="2" max="2" width="57.4257812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1881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1882</v>
      </c>
      <c r="B10" s="25" t="s">
        <v>1646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1647</v>
      </c>
      <c r="B11" s="25" t="s">
        <v>1647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1648</v>
      </c>
      <c r="B12" s="25" t="s">
        <v>1648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1836</v>
      </c>
      <c r="B13" s="25" t="s">
        <v>1649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1883</v>
      </c>
      <c r="B14" s="25" t="s">
        <v>1650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1837</v>
      </c>
      <c r="B15" s="25" t="s">
        <v>1651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1838</v>
      </c>
      <c r="B16" s="25" t="s">
        <v>1652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1653</v>
      </c>
      <c r="B17" s="25" t="s">
        <v>1654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1655</v>
      </c>
      <c r="B18" s="25" t="s">
        <v>1655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1656</v>
      </c>
      <c r="B19" s="25" t="s">
        <v>1656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1839</v>
      </c>
      <c r="B20" s="25" t="s">
        <v>1657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1840</v>
      </c>
      <c r="B21" s="25" t="s">
        <v>1658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1841</v>
      </c>
      <c r="B22" s="25" t="s">
        <v>1659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1842</v>
      </c>
      <c r="B23" s="25" t="s">
        <v>1660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1843</v>
      </c>
      <c r="B24" s="25" t="s">
        <v>1661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1844</v>
      </c>
      <c r="B25" s="25" t="s">
        <v>1662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1845</v>
      </c>
      <c r="B26" s="25" t="s">
        <v>1663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1884</v>
      </c>
      <c r="B27" t="s">
        <v>1664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1665</v>
      </c>
      <c r="B28" t="s">
        <v>1665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1666</v>
      </c>
      <c r="B29" t="s">
        <v>1666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1885</v>
      </c>
      <c r="B30" t="s">
        <v>1667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1886</v>
      </c>
      <c r="B31" t="s">
        <v>1668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1887</v>
      </c>
      <c r="B32" t="s">
        <v>1669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1670</v>
      </c>
      <c r="B33" t="s">
        <v>1670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1846</v>
      </c>
      <c r="B34" t="s">
        <v>1671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1847</v>
      </c>
      <c r="B35" t="s">
        <v>1672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1888</v>
      </c>
      <c r="B36" t="s">
        <v>1673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1889</v>
      </c>
      <c r="B37" t="s">
        <v>1674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1848</v>
      </c>
      <c r="B38" t="s">
        <v>1675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1890</v>
      </c>
      <c r="B39" t="s">
        <v>1676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1677</v>
      </c>
      <c r="B40" t="s">
        <v>1678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1679</v>
      </c>
      <c r="B41" t="s">
        <v>1679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1891</v>
      </c>
      <c r="B42" t="s">
        <v>1680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1681</v>
      </c>
      <c r="B43" t="s">
        <v>1681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1892</v>
      </c>
      <c r="B44" t="s">
        <v>1682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1893</v>
      </c>
      <c r="B45" t="s">
        <v>1967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1849</v>
      </c>
      <c r="B46" t="s">
        <v>1968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1894</v>
      </c>
      <c r="B47" t="s">
        <v>1969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1683</v>
      </c>
      <c r="B48" t="s">
        <v>1683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1684</v>
      </c>
      <c r="B49" t="s">
        <v>1684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1685</v>
      </c>
      <c r="B50" t="s">
        <v>1685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1895</v>
      </c>
      <c r="B51" t="s">
        <v>1686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1687</v>
      </c>
      <c r="B52" t="s">
        <v>1687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1896</v>
      </c>
      <c r="B53" t="s">
        <v>1688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1850</v>
      </c>
      <c r="B54" t="s">
        <v>1970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1851</v>
      </c>
      <c r="B55" t="s">
        <v>1689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1852</v>
      </c>
      <c r="B56" t="s">
        <v>1690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1691</v>
      </c>
      <c r="B57" t="s">
        <v>1691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1692</v>
      </c>
      <c r="B58" t="s">
        <v>1692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1693</v>
      </c>
      <c r="B59" t="s">
        <v>1693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1694</v>
      </c>
      <c r="B60" t="s">
        <v>1694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1695</v>
      </c>
      <c r="B61" t="s">
        <v>1695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1696</v>
      </c>
      <c r="B62" t="s">
        <v>1696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1697</v>
      </c>
      <c r="B63" t="s">
        <v>1697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1897</v>
      </c>
      <c r="B64" t="s">
        <v>1698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1898</v>
      </c>
      <c r="B65" t="s">
        <v>1699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1899</v>
      </c>
      <c r="B66" t="s">
        <v>1700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1701</v>
      </c>
      <c r="B67" t="s">
        <v>1701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1702</v>
      </c>
      <c r="B69" t="s">
        <v>1702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1900</v>
      </c>
      <c r="B70" t="s">
        <v>1703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1704</v>
      </c>
      <c r="B71" t="s">
        <v>1704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1705</v>
      </c>
      <c r="B72" t="s">
        <v>1705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1971</v>
      </c>
      <c r="B73" t="s">
        <v>1972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1901</v>
      </c>
      <c r="B74" t="s">
        <v>1706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1707</v>
      </c>
      <c r="B75" t="s">
        <v>1707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1902</v>
      </c>
      <c r="B76" t="s">
        <v>1708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1709</v>
      </c>
      <c r="B77" t="s">
        <v>1709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1903</v>
      </c>
      <c r="B78" t="s">
        <v>1710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1904</v>
      </c>
      <c r="B79" t="s">
        <v>1711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1712</v>
      </c>
      <c r="B80" t="s">
        <v>1712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1905</v>
      </c>
      <c r="B81" t="s">
        <v>1713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1906</v>
      </c>
      <c r="B82" t="s">
        <v>1714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1907</v>
      </c>
      <c r="B83" t="s">
        <v>1715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1908</v>
      </c>
      <c r="B84" t="s">
        <v>1716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1909</v>
      </c>
      <c r="B85" t="s">
        <v>1717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1910</v>
      </c>
      <c r="B86" t="s">
        <v>1718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1911</v>
      </c>
      <c r="B87" t="s">
        <v>1719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1912</v>
      </c>
      <c r="B88" t="s">
        <v>1720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1913</v>
      </c>
      <c r="B89" t="s">
        <v>1721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1914</v>
      </c>
      <c r="B90" t="s">
        <v>1722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1915</v>
      </c>
      <c r="B91" t="s">
        <v>1723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1916</v>
      </c>
      <c r="B92" t="s">
        <v>1724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1725</v>
      </c>
      <c r="B93" t="s">
        <v>1725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1917</v>
      </c>
      <c r="B94" t="s">
        <v>1726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1973</v>
      </c>
      <c r="B95" t="s">
        <v>1974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1727</v>
      </c>
      <c r="B96" t="s">
        <v>1727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1728</v>
      </c>
      <c r="B97" t="s">
        <v>1728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1918</v>
      </c>
      <c r="B98" t="s">
        <v>1729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1730</v>
      </c>
      <c r="B99" t="s">
        <v>1730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1919</v>
      </c>
      <c r="B100" t="s">
        <v>1731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1732</v>
      </c>
      <c r="B101" t="s">
        <v>1732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1733</v>
      </c>
      <c r="B102" t="s">
        <v>1733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1920</v>
      </c>
      <c r="B103" t="s">
        <v>1734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1735</v>
      </c>
      <c r="B104" t="s">
        <v>1735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1921</v>
      </c>
      <c r="B105" t="s">
        <v>1736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1853</v>
      </c>
      <c r="B106" t="s">
        <v>1737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1922</v>
      </c>
      <c r="B107" t="s">
        <v>1738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1739</v>
      </c>
      <c r="B108" t="s">
        <v>1740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1923</v>
      </c>
      <c r="B109" t="s">
        <v>1741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1742</v>
      </c>
      <c r="B110" t="s">
        <v>1743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1924</v>
      </c>
      <c r="B111" t="s">
        <v>1744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1745</v>
      </c>
      <c r="B112" t="s">
        <v>1745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1854</v>
      </c>
      <c r="B113" t="s">
        <v>1746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1855</v>
      </c>
      <c r="B114" t="s">
        <v>1747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1856</v>
      </c>
      <c r="B115" t="s">
        <v>1975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1857</v>
      </c>
      <c r="B116" t="s">
        <v>1976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1748</v>
      </c>
      <c r="B117" t="s">
        <v>1748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1925</v>
      </c>
      <c r="B118" t="s">
        <v>1749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1926</v>
      </c>
      <c r="B119" t="s">
        <v>1750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1927</v>
      </c>
      <c r="B120" t="s">
        <v>1751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1928</v>
      </c>
      <c r="B121" t="s">
        <v>1752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1753</v>
      </c>
      <c r="B122" t="s">
        <v>1754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1755</v>
      </c>
      <c r="B123" t="s">
        <v>1756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1757</v>
      </c>
      <c r="B124" t="s">
        <v>1758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1929</v>
      </c>
      <c r="B125" t="s">
        <v>1759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1760</v>
      </c>
      <c r="B126" t="s">
        <v>1760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1761</v>
      </c>
      <c r="B127" t="s">
        <v>1761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1858</v>
      </c>
      <c r="B128" t="s">
        <v>1977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1859</v>
      </c>
      <c r="B129" t="s">
        <v>1978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1860</v>
      </c>
      <c r="B130" t="s">
        <v>1762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1930</v>
      </c>
      <c r="B131" t="s">
        <v>1763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1931</v>
      </c>
      <c r="B132" t="s">
        <v>1764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1765</v>
      </c>
      <c r="B133" t="s">
        <v>1765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1932</v>
      </c>
      <c r="B134" t="s">
        <v>1766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1933</v>
      </c>
      <c r="B135" t="s">
        <v>1767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1934</v>
      </c>
      <c r="B136" t="s">
        <v>1768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1861</v>
      </c>
      <c r="B137" t="s">
        <v>1979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1862</v>
      </c>
      <c r="B138" t="s">
        <v>1769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1980</v>
      </c>
      <c r="B139" t="s">
        <v>1981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1935</v>
      </c>
      <c r="B140" t="s">
        <v>1770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1936</v>
      </c>
      <c r="B141" t="s">
        <v>1771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1937</v>
      </c>
      <c r="B142" t="s">
        <v>1772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1773</v>
      </c>
      <c r="B143" t="s">
        <v>1774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1938</v>
      </c>
      <c r="B144" t="s">
        <v>1775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1776</v>
      </c>
      <c r="B145" t="s">
        <v>1776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1863</v>
      </c>
      <c r="B146" t="s">
        <v>1982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1864</v>
      </c>
      <c r="B147" t="s">
        <v>1777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1939</v>
      </c>
      <c r="B148" t="s">
        <v>1778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1779</v>
      </c>
      <c r="B149" t="s">
        <v>1779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1940</v>
      </c>
      <c r="B150" t="s">
        <v>1780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1941</v>
      </c>
      <c r="B151" t="s">
        <v>1781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1865</v>
      </c>
      <c r="B152" t="s">
        <v>1782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1866</v>
      </c>
      <c r="B153" t="s">
        <v>1783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1867</v>
      </c>
      <c r="B154" t="s">
        <v>1784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1785</v>
      </c>
      <c r="B155" t="s">
        <v>1785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1868</v>
      </c>
      <c r="B156" t="s">
        <v>1786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1942</v>
      </c>
      <c r="B157" t="s">
        <v>1983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1943</v>
      </c>
      <c r="B158" t="s">
        <v>1787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1869</v>
      </c>
      <c r="B159" t="s">
        <v>1788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1870</v>
      </c>
      <c r="B160" t="s">
        <v>1789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1984</v>
      </c>
      <c r="B161" t="s">
        <v>1985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1944</v>
      </c>
      <c r="B162" t="s">
        <v>1790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1945</v>
      </c>
      <c r="B163" t="s">
        <v>1791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1946</v>
      </c>
      <c r="B164" t="s">
        <v>1792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1871</v>
      </c>
      <c r="B165" t="s">
        <v>1793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1872</v>
      </c>
      <c r="B166" t="s">
        <v>1794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1873</v>
      </c>
      <c r="B167" t="s">
        <v>1986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1947</v>
      </c>
      <c r="B168" t="s">
        <v>1795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1796</v>
      </c>
      <c r="B169" t="s">
        <v>1796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1948</v>
      </c>
      <c r="B170" t="s">
        <v>1797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1949</v>
      </c>
      <c r="B171" t="s">
        <v>1798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1950</v>
      </c>
      <c r="B172" t="s">
        <v>1799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1800</v>
      </c>
      <c r="B173" t="s">
        <v>1801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1951</v>
      </c>
      <c r="B174" t="s">
        <v>1802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1952</v>
      </c>
      <c r="B175" t="s">
        <v>1803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1953</v>
      </c>
      <c r="B176" t="s">
        <v>1804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1954</v>
      </c>
      <c r="B177" t="s">
        <v>1805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1806</v>
      </c>
      <c r="B178" t="s">
        <v>1807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1808</v>
      </c>
      <c r="B179" t="s">
        <v>1808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1955</v>
      </c>
      <c r="B180" t="s">
        <v>1809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1810</v>
      </c>
      <c r="B181" t="s">
        <v>1810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1956</v>
      </c>
      <c r="B182" t="s">
        <v>1811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1812</v>
      </c>
      <c r="B183" t="s">
        <v>1812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1957</v>
      </c>
      <c r="B184" t="s">
        <v>1813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1958</v>
      </c>
      <c r="B185" t="s">
        <v>1814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1815</v>
      </c>
      <c r="B186" t="s">
        <v>1815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1959</v>
      </c>
      <c r="B187" t="s">
        <v>1816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1874</v>
      </c>
      <c r="B188" t="s">
        <v>1817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1875</v>
      </c>
      <c r="B189" t="s">
        <v>1818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1876</v>
      </c>
      <c r="B190" t="s">
        <v>1819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1960</v>
      </c>
      <c r="B191" t="s">
        <v>1820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1961</v>
      </c>
      <c r="B192" t="s">
        <v>1821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1822</v>
      </c>
      <c r="B193" t="s">
        <v>1823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1824</v>
      </c>
      <c r="B194" t="s">
        <v>1824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1877</v>
      </c>
      <c r="B195" t="s">
        <v>1825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1962</v>
      </c>
      <c r="B196" t="s">
        <v>1826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1878</v>
      </c>
      <c r="B197" t="s">
        <v>1827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1879</v>
      </c>
      <c r="B198" t="s">
        <v>1828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1880</v>
      </c>
      <c r="B199" t="s">
        <v>1829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1963</v>
      </c>
      <c r="B200" t="s">
        <v>1830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1831</v>
      </c>
      <c r="B201" t="s">
        <v>1832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1964</v>
      </c>
      <c r="B202" t="s">
        <v>1833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1965</v>
      </c>
      <c r="B203" t="s">
        <v>1834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1966</v>
      </c>
      <c r="B204" t="s">
        <v>1835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  <row r="230" spans="3:9" x14ac:dyDescent="0.25">
      <c r="C230" s="25"/>
      <c r="D230" s="25"/>
      <c r="E230" s="25"/>
      <c r="F230" s="25"/>
      <c r="G230" s="25"/>
      <c r="H230" s="25"/>
      <c r="I230" s="25"/>
    </row>
    <row r="231" spans="3:9" x14ac:dyDescent="0.25">
      <c r="C231" s="25"/>
      <c r="D231" s="25"/>
      <c r="E231" s="25"/>
      <c r="F231" s="25"/>
      <c r="G231" s="25"/>
      <c r="H231" s="25"/>
      <c r="I231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3400425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55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11.28515625" style="57" bestFit="1" customWidth="1"/>
    <col min="2" max="2" width="62.7109375" style="57" customWidth="1"/>
    <col min="3" max="3" width="7" style="57" bestFit="1" customWidth="1"/>
    <col min="4" max="4" width="5.85546875" style="57" bestFit="1" customWidth="1"/>
    <col min="6" max="6" width="52.5703125" bestFit="1" customWidth="1"/>
  </cols>
  <sheetData>
    <row r="6" spans="1:5" x14ac:dyDescent="0.25">
      <c r="A6" s="57" t="s">
        <v>22</v>
      </c>
      <c r="B6" s="57" t="s">
        <v>23</v>
      </c>
      <c r="C6" s="57" t="s">
        <v>23</v>
      </c>
      <c r="D6" s="57" t="s">
        <v>23</v>
      </c>
    </row>
    <row r="7" spans="1:5" x14ac:dyDescent="0.25">
      <c r="A7" s="58" t="s">
        <v>1631</v>
      </c>
      <c r="B7" s="58" t="s">
        <v>0</v>
      </c>
      <c r="C7" s="58" t="s">
        <v>63</v>
      </c>
      <c r="D7" s="58" t="s">
        <v>1632</v>
      </c>
    </row>
    <row r="8" spans="1:5" x14ac:dyDescent="0.25">
      <c r="A8" t="s">
        <v>1999</v>
      </c>
      <c r="B8" t="s">
        <v>2012</v>
      </c>
      <c r="C8" t="s">
        <v>2014</v>
      </c>
      <c r="D8" t="s">
        <v>2013</v>
      </c>
    </row>
    <row r="9" spans="1:5" ht="15.75" x14ac:dyDescent="0.25">
      <c r="A9" s="60" t="s">
        <v>1712</v>
      </c>
      <c r="B9" s="60" t="s">
        <v>1711</v>
      </c>
      <c r="C9" t="s">
        <v>2014</v>
      </c>
      <c r="D9" t="s">
        <v>2013</v>
      </c>
      <c r="E9" s="61"/>
    </row>
    <row r="10" spans="1:5" x14ac:dyDescent="0.25">
      <c r="A10" s="60" t="s">
        <v>2000</v>
      </c>
      <c r="B10" s="60" t="s">
        <v>2009</v>
      </c>
      <c r="C10" t="s">
        <v>2014</v>
      </c>
      <c r="D10" t="s">
        <v>2013</v>
      </c>
    </row>
    <row r="11" spans="1:5" x14ac:dyDescent="0.25">
      <c r="A11" s="60" t="s">
        <v>1702</v>
      </c>
      <c r="B11" t="s">
        <v>2010</v>
      </c>
      <c r="C11" t="s">
        <v>2014</v>
      </c>
      <c r="D11" t="s">
        <v>2013</v>
      </c>
    </row>
    <row r="12" spans="1:5" x14ac:dyDescent="0.25">
      <c r="A12" s="60" t="s">
        <v>1695</v>
      </c>
      <c r="B12" t="s">
        <v>2023</v>
      </c>
      <c r="C12" t="s">
        <v>2014</v>
      </c>
      <c r="D12" t="s">
        <v>2013</v>
      </c>
    </row>
    <row r="13" spans="1:5" x14ac:dyDescent="0.25">
      <c r="A13" s="60" t="s">
        <v>2001</v>
      </c>
      <c r="B13" t="s">
        <v>2048</v>
      </c>
      <c r="C13" t="s">
        <v>2014</v>
      </c>
      <c r="D13" t="s">
        <v>2013</v>
      </c>
    </row>
    <row r="14" spans="1:5" x14ac:dyDescent="0.25">
      <c r="A14" s="60" t="s">
        <v>2002</v>
      </c>
      <c r="B14" t="s">
        <v>2011</v>
      </c>
      <c r="C14" t="s">
        <v>2014</v>
      </c>
      <c r="D14" t="s">
        <v>2013</v>
      </c>
    </row>
    <row r="15" spans="1:5" x14ac:dyDescent="0.25">
      <c r="A15" s="60" t="s">
        <v>2003</v>
      </c>
      <c r="B15" t="s">
        <v>2047</v>
      </c>
      <c r="C15" t="s">
        <v>2014</v>
      </c>
      <c r="D15" t="s">
        <v>2013</v>
      </c>
    </row>
    <row r="16" spans="1:5" x14ac:dyDescent="0.25">
      <c r="A16" s="60" t="s">
        <v>1692</v>
      </c>
      <c r="B16" t="s">
        <v>2008</v>
      </c>
      <c r="C16" t="s">
        <v>2014</v>
      </c>
      <c r="D16" t="s">
        <v>2013</v>
      </c>
    </row>
    <row r="17" spans="1:4" x14ac:dyDescent="0.25">
      <c r="A17" s="60" t="s">
        <v>2004</v>
      </c>
      <c r="B17" t="s">
        <v>1713</v>
      </c>
      <c r="C17" t="s">
        <v>2014</v>
      </c>
      <c r="D17" t="s">
        <v>2013</v>
      </c>
    </row>
    <row r="18" spans="1:4" x14ac:dyDescent="0.25">
      <c r="A18" s="60" t="s">
        <v>2005</v>
      </c>
      <c r="B18" t="s">
        <v>2025</v>
      </c>
      <c r="C18" t="s">
        <v>2014</v>
      </c>
      <c r="D18" t="s">
        <v>2013</v>
      </c>
    </row>
    <row r="19" spans="1:4" x14ac:dyDescent="0.25">
      <c r="A19" s="60" t="s">
        <v>2006</v>
      </c>
      <c r="B19" t="s">
        <v>2007</v>
      </c>
      <c r="C19" t="s">
        <v>2014</v>
      </c>
      <c r="D19" t="s">
        <v>2013</v>
      </c>
    </row>
    <row r="20" spans="1:4" x14ac:dyDescent="0.25">
      <c r="A20" s="60" t="s">
        <v>1779</v>
      </c>
      <c r="B20" t="s">
        <v>1779</v>
      </c>
      <c r="C20" t="s">
        <v>2014</v>
      </c>
      <c r="D20" t="s">
        <v>2013</v>
      </c>
    </row>
    <row r="21" spans="1:4" x14ac:dyDescent="0.25">
      <c r="A21" s="60" t="s">
        <v>2031</v>
      </c>
      <c r="B21" t="s">
        <v>2015</v>
      </c>
      <c r="C21" t="s">
        <v>2014</v>
      </c>
      <c r="D21" t="s">
        <v>2013</v>
      </c>
    </row>
    <row r="22" spans="1:4" x14ac:dyDescent="0.25">
      <c r="A22" s="60" t="s">
        <v>2032</v>
      </c>
      <c r="B22" t="s">
        <v>1664</v>
      </c>
      <c r="C22" t="s">
        <v>2014</v>
      </c>
      <c r="D22" t="s">
        <v>2013</v>
      </c>
    </row>
    <row r="23" spans="1:4" x14ac:dyDescent="0.25">
      <c r="A23" s="60" t="s">
        <v>2033</v>
      </c>
      <c r="B23" t="s">
        <v>2016</v>
      </c>
      <c r="C23" t="s">
        <v>2014</v>
      </c>
      <c r="D23" t="s">
        <v>2013</v>
      </c>
    </row>
    <row r="24" spans="1:4" x14ac:dyDescent="0.25">
      <c r="A24" s="60" t="s">
        <v>2034</v>
      </c>
      <c r="B24" t="s">
        <v>2017</v>
      </c>
      <c r="C24" t="s">
        <v>2014</v>
      </c>
      <c r="D24" t="s">
        <v>2013</v>
      </c>
    </row>
    <row r="25" spans="1:4" x14ac:dyDescent="0.25">
      <c r="A25" s="60" t="s">
        <v>2036</v>
      </c>
      <c r="B25" t="s">
        <v>2018</v>
      </c>
      <c r="C25" t="s">
        <v>2014</v>
      </c>
      <c r="D25" t="s">
        <v>2013</v>
      </c>
    </row>
    <row r="26" spans="1:4" x14ac:dyDescent="0.25">
      <c r="A26" s="60" t="s">
        <v>2037</v>
      </c>
      <c r="B26" t="s">
        <v>2019</v>
      </c>
      <c r="C26" t="s">
        <v>2014</v>
      </c>
      <c r="D26" t="s">
        <v>2013</v>
      </c>
    </row>
    <row r="27" spans="1:4" x14ac:dyDescent="0.25">
      <c r="A27" s="60" t="s">
        <v>2038</v>
      </c>
      <c r="B27" t="s">
        <v>2020</v>
      </c>
      <c r="C27" t="s">
        <v>2014</v>
      </c>
      <c r="D27" t="s">
        <v>2013</v>
      </c>
    </row>
    <row r="28" spans="1:4" x14ac:dyDescent="0.25">
      <c r="A28" s="60" t="s">
        <v>2039</v>
      </c>
      <c r="B28" t="s">
        <v>2021</v>
      </c>
      <c r="C28" t="s">
        <v>2014</v>
      </c>
      <c r="D28" t="s">
        <v>2013</v>
      </c>
    </row>
    <row r="29" spans="1:4" x14ac:dyDescent="0.25">
      <c r="A29" s="60" t="s">
        <v>2040</v>
      </c>
      <c r="B29" t="s">
        <v>2022</v>
      </c>
      <c r="C29" t="s">
        <v>2014</v>
      </c>
      <c r="D29" t="s">
        <v>2013</v>
      </c>
    </row>
    <row r="30" spans="1:4" x14ac:dyDescent="0.25">
      <c r="A30" s="60" t="s">
        <v>2035</v>
      </c>
      <c r="B30" t="s">
        <v>2008</v>
      </c>
      <c r="C30" t="s">
        <v>2014</v>
      </c>
      <c r="D30" t="s">
        <v>2013</v>
      </c>
    </row>
    <row r="31" spans="1:4" x14ac:dyDescent="0.25">
      <c r="A31" s="60" t="s">
        <v>1707</v>
      </c>
      <c r="B31" t="s">
        <v>2024</v>
      </c>
      <c r="C31" t="s">
        <v>2014</v>
      </c>
      <c r="D31" t="s">
        <v>2013</v>
      </c>
    </row>
    <row r="32" spans="1:4" x14ac:dyDescent="0.25">
      <c r="A32" t="s">
        <v>2049</v>
      </c>
      <c r="B32" t="s">
        <v>2026</v>
      </c>
      <c r="C32" t="s">
        <v>2014</v>
      </c>
      <c r="D32" t="s">
        <v>2013</v>
      </c>
    </row>
    <row r="33" spans="1:4" x14ac:dyDescent="0.25">
      <c r="A33" t="s">
        <v>2041</v>
      </c>
      <c r="B33" t="s">
        <v>1769</v>
      </c>
      <c r="C33" t="s">
        <v>2014</v>
      </c>
      <c r="D33" t="s">
        <v>2013</v>
      </c>
    </row>
    <row r="34" spans="1:4" x14ac:dyDescent="0.25">
      <c r="A34" t="s">
        <v>2042</v>
      </c>
      <c r="B34" t="s">
        <v>2027</v>
      </c>
      <c r="C34" t="s">
        <v>2014</v>
      </c>
      <c r="D34" t="s">
        <v>2013</v>
      </c>
    </row>
    <row r="35" spans="1:4" x14ac:dyDescent="0.25">
      <c r="A35" t="s">
        <v>2043</v>
      </c>
      <c r="B35" t="s">
        <v>2028</v>
      </c>
      <c r="C35" t="s">
        <v>2014</v>
      </c>
      <c r="D35" t="s">
        <v>2013</v>
      </c>
    </row>
    <row r="36" spans="1:4" x14ac:dyDescent="0.25">
      <c r="A36" t="s">
        <v>2044</v>
      </c>
      <c r="B36" t="s">
        <v>2029</v>
      </c>
      <c r="C36" t="s">
        <v>2014</v>
      </c>
      <c r="D36" t="s">
        <v>2013</v>
      </c>
    </row>
    <row r="37" spans="1:4" x14ac:dyDescent="0.25">
      <c r="A37" t="s">
        <v>2045</v>
      </c>
      <c r="B37" t="s">
        <v>2030</v>
      </c>
      <c r="C37" t="s">
        <v>2014</v>
      </c>
      <c r="D37" t="s">
        <v>2013</v>
      </c>
    </row>
    <row r="38" spans="1:4" x14ac:dyDescent="0.25">
      <c r="A38" t="s">
        <v>2065</v>
      </c>
      <c r="B38" t="s">
        <v>2085</v>
      </c>
      <c r="C38" t="s">
        <v>2014</v>
      </c>
      <c r="D38" t="s">
        <v>2013</v>
      </c>
    </row>
    <row r="39" spans="1:4" x14ac:dyDescent="0.25">
      <c r="A39" t="s">
        <v>2066</v>
      </c>
      <c r="B39" t="s">
        <v>2086</v>
      </c>
      <c r="C39" t="s">
        <v>2014</v>
      </c>
      <c r="D39" t="s">
        <v>2013</v>
      </c>
    </row>
    <row r="40" spans="1:4" x14ac:dyDescent="0.25">
      <c r="A40" t="s">
        <v>2067</v>
      </c>
      <c r="B40" t="s">
        <v>2076</v>
      </c>
      <c r="C40" t="s">
        <v>2014</v>
      </c>
      <c r="D40" t="s">
        <v>2013</v>
      </c>
    </row>
    <row r="41" spans="1:4" x14ac:dyDescent="0.25">
      <c r="A41" t="s">
        <v>2068</v>
      </c>
      <c r="B41" t="s">
        <v>2078</v>
      </c>
      <c r="C41" t="s">
        <v>2014</v>
      </c>
      <c r="D41" t="s">
        <v>2013</v>
      </c>
    </row>
    <row r="42" spans="1:4" x14ac:dyDescent="0.25">
      <c r="A42" t="s">
        <v>2069</v>
      </c>
      <c r="B42" t="s">
        <v>2077</v>
      </c>
      <c r="C42" t="s">
        <v>2014</v>
      </c>
      <c r="D42" t="s">
        <v>2013</v>
      </c>
    </row>
    <row r="43" spans="1:4" x14ac:dyDescent="0.25">
      <c r="A43" t="s">
        <v>2070</v>
      </c>
      <c r="B43" t="s">
        <v>2087</v>
      </c>
      <c r="C43" t="s">
        <v>2014</v>
      </c>
      <c r="D43" t="s">
        <v>2013</v>
      </c>
    </row>
    <row r="44" spans="1:4" x14ac:dyDescent="0.25">
      <c r="A44" t="s">
        <v>2071</v>
      </c>
      <c r="B44" t="s">
        <v>2084</v>
      </c>
      <c r="C44" t="s">
        <v>2014</v>
      </c>
      <c r="D44" t="s">
        <v>2013</v>
      </c>
    </row>
    <row r="45" spans="1:4" x14ac:dyDescent="0.25">
      <c r="A45" t="s">
        <v>2072</v>
      </c>
      <c r="B45" t="s">
        <v>2079</v>
      </c>
      <c r="C45" t="s">
        <v>2014</v>
      </c>
      <c r="D45" t="s">
        <v>2013</v>
      </c>
    </row>
    <row r="46" spans="1:4" x14ac:dyDescent="0.25">
      <c r="A46" t="s">
        <v>2073</v>
      </c>
      <c r="B46" t="s">
        <v>2080</v>
      </c>
      <c r="C46" t="s">
        <v>2014</v>
      </c>
      <c r="D46" t="s">
        <v>2013</v>
      </c>
    </row>
    <row r="47" spans="1:4" x14ac:dyDescent="0.25">
      <c r="A47" t="s">
        <v>2074</v>
      </c>
      <c r="B47" t="s">
        <v>2081</v>
      </c>
      <c r="C47" t="s">
        <v>2014</v>
      </c>
      <c r="D47" t="s">
        <v>2013</v>
      </c>
    </row>
    <row r="48" spans="1:4" x14ac:dyDescent="0.25">
      <c r="A48" t="s">
        <v>1687</v>
      </c>
      <c r="B48" t="s">
        <v>2083</v>
      </c>
      <c r="C48" t="s">
        <v>2014</v>
      </c>
      <c r="D48" t="s">
        <v>2013</v>
      </c>
    </row>
    <row r="49" spans="1:4" x14ac:dyDescent="0.25">
      <c r="A49" t="s">
        <v>2075</v>
      </c>
      <c r="B49" t="s">
        <v>2082</v>
      </c>
      <c r="C49" t="s">
        <v>2014</v>
      </c>
      <c r="D49" t="s">
        <v>2013</v>
      </c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92D050"/>
  </sheetPr>
  <dimension ref="A6:D20"/>
  <sheetViews>
    <sheetView workbookViewId="0">
      <pane ySplit="7" topLeftCell="A8" activePane="bottomLeft" state="frozen"/>
      <selection pane="bottomLeft" activeCell="C20" sqref="C20"/>
    </sheetView>
  </sheetViews>
  <sheetFormatPr defaultColWidth="16" defaultRowHeight="15" x14ac:dyDescent="0.25"/>
  <cols>
    <col min="2" max="2" width="29.7109375" bestFit="1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1987</v>
      </c>
      <c r="B8" s="28" t="s">
        <v>2050</v>
      </c>
      <c r="C8" s="28" t="s">
        <v>2014</v>
      </c>
    </row>
    <row r="9" spans="1:4" x14ac:dyDescent="0.25">
      <c r="A9" s="28" t="s">
        <v>1988</v>
      </c>
      <c r="B9" s="28" t="s">
        <v>2051</v>
      </c>
      <c r="C9" s="28" t="s">
        <v>2014</v>
      </c>
      <c r="D9" s="21"/>
    </row>
    <row r="10" spans="1:4" x14ac:dyDescent="0.25">
      <c r="A10" s="28" t="s">
        <v>1991</v>
      </c>
      <c r="B10" s="28" t="s">
        <v>2052</v>
      </c>
      <c r="C10" s="28" t="s">
        <v>2014</v>
      </c>
      <c r="D10" s="21"/>
    </row>
    <row r="11" spans="1:4" x14ac:dyDescent="0.25">
      <c r="A11" s="28" t="s">
        <v>1995</v>
      </c>
      <c r="B11" s="28" t="s">
        <v>2053</v>
      </c>
      <c r="C11" s="28" t="s">
        <v>2014</v>
      </c>
    </row>
    <row r="12" spans="1:4" x14ac:dyDescent="0.25">
      <c r="A12" s="28" t="s">
        <v>395</v>
      </c>
      <c r="B12" s="28" t="s">
        <v>2054</v>
      </c>
      <c r="C12" s="28" t="s">
        <v>2014</v>
      </c>
    </row>
    <row r="13" spans="1:4" x14ac:dyDescent="0.25">
      <c r="A13" s="28" t="s">
        <v>1989</v>
      </c>
      <c r="B13" s="28" t="s">
        <v>2055</v>
      </c>
      <c r="C13" s="28" t="s">
        <v>2014</v>
      </c>
    </row>
    <row r="14" spans="1:4" x14ac:dyDescent="0.25">
      <c r="A14" s="28" t="s">
        <v>1996</v>
      </c>
      <c r="B14" s="28" t="s">
        <v>2060</v>
      </c>
      <c r="C14" s="28" t="s">
        <v>2014</v>
      </c>
    </row>
    <row r="15" spans="1:4" x14ac:dyDescent="0.25">
      <c r="A15" s="28" t="s">
        <v>1990</v>
      </c>
      <c r="B15" s="28" t="s">
        <v>2056</v>
      </c>
      <c r="C15" s="28" t="s">
        <v>2014</v>
      </c>
    </row>
    <row r="16" spans="1:4" x14ac:dyDescent="0.25">
      <c r="A16" s="28" t="s">
        <v>1997</v>
      </c>
      <c r="B16" s="28" t="s">
        <v>2057</v>
      </c>
      <c r="C16" s="28" t="s">
        <v>2014</v>
      </c>
    </row>
    <row r="17" spans="1:3" x14ac:dyDescent="0.25">
      <c r="A17" s="28" t="s">
        <v>1998</v>
      </c>
      <c r="B17" s="28" t="s">
        <v>2058</v>
      </c>
      <c r="C17" s="28" t="s">
        <v>2014</v>
      </c>
    </row>
    <row r="18" spans="1:3" x14ac:dyDescent="0.25">
      <c r="A18" s="28" t="s">
        <v>1992</v>
      </c>
      <c r="B18" s="28" t="s">
        <v>2046</v>
      </c>
      <c r="C18" s="28" t="s">
        <v>2014</v>
      </c>
    </row>
    <row r="19" spans="1:3" x14ac:dyDescent="0.25">
      <c r="A19" s="28" t="s">
        <v>1993</v>
      </c>
      <c r="B19" s="28" t="s">
        <v>2059</v>
      </c>
      <c r="C19" s="28" t="s">
        <v>2014</v>
      </c>
    </row>
    <row r="20" spans="1:3" x14ac:dyDescent="0.25">
      <c r="A20" s="28" t="s">
        <v>1994</v>
      </c>
      <c r="B20" s="28" t="s">
        <v>1779</v>
      </c>
      <c r="C20" s="28" t="s">
        <v>2014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266700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49"/>
  <sheetViews>
    <sheetView workbookViewId="0">
      <pane ySplit="7" topLeftCell="A8" activePane="bottomLeft" state="frozen"/>
      <selection pane="bottomLeft" activeCell="E13" sqref="E13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22</v>
      </c>
      <c r="B6" s="57" t="s">
        <v>23</v>
      </c>
    </row>
    <row r="7" spans="1:5" x14ac:dyDescent="0.25">
      <c r="A7" s="58" t="s">
        <v>24</v>
      </c>
      <c r="B7" s="58" t="s">
        <v>1634</v>
      </c>
      <c r="C7" s="58"/>
      <c r="D7" s="58"/>
      <c r="E7" s="54"/>
    </row>
    <row r="8" spans="1:5" x14ac:dyDescent="0.25">
      <c r="A8" s="55" t="str">
        <f>Firm!A8</f>
        <v>NICS</v>
      </c>
      <c r="B8" s="55" t="s">
        <v>2014</v>
      </c>
      <c r="C8" s="55"/>
    </row>
    <row r="9" spans="1:5" x14ac:dyDescent="0.25">
      <c r="A9" s="55" t="str">
        <f>Firm!A9</f>
        <v>HMRC</v>
      </c>
      <c r="B9" s="55" t="s">
        <v>2014</v>
      </c>
      <c r="C9" s="55"/>
      <c r="D9" s="59"/>
    </row>
    <row r="10" spans="1:5" x14ac:dyDescent="0.25">
      <c r="A10" s="55" t="str">
        <f>Firm!A10</f>
        <v>MOD</v>
      </c>
      <c r="B10" s="55" t="s">
        <v>2014</v>
      </c>
      <c r="C10" s="56"/>
      <c r="D10" s="59"/>
    </row>
    <row r="11" spans="1:5" x14ac:dyDescent="0.25">
      <c r="A11" s="55" t="str">
        <f>Firm!A11</f>
        <v>FCO</v>
      </c>
      <c r="B11" s="55" t="s">
        <v>2014</v>
      </c>
      <c r="C11" s="56"/>
    </row>
    <row r="12" spans="1:5" x14ac:dyDescent="0.25">
      <c r="A12" s="55" t="str">
        <f>Firm!A12</f>
        <v>DWP</v>
      </c>
      <c r="B12" s="55" t="s">
        <v>2014</v>
      </c>
    </row>
    <row r="13" spans="1:5" x14ac:dyDescent="0.25">
      <c r="A13" s="55" t="str">
        <f>Firm!A13</f>
        <v>SCOTGOV</v>
      </c>
      <c r="B13" s="55" t="s">
        <v>2014</v>
      </c>
    </row>
    <row r="14" spans="1:5" x14ac:dyDescent="0.25">
      <c r="A14" s="55" t="str">
        <f>Firm!A14</f>
        <v>MOJ</v>
      </c>
      <c r="B14" s="55" t="s">
        <v>2014</v>
      </c>
    </row>
    <row r="15" spans="1:5" x14ac:dyDescent="0.25">
      <c r="A15" s="55" t="str">
        <f>Firm!A15</f>
        <v>WELSHGOV</v>
      </c>
      <c r="B15" s="55" t="s">
        <v>2014</v>
      </c>
    </row>
    <row r="16" spans="1:5" x14ac:dyDescent="0.25">
      <c r="A16" s="55" t="str">
        <f>Firm!A16</f>
        <v>DFT</v>
      </c>
      <c r="B16" s="55" t="s">
        <v>2014</v>
      </c>
    </row>
    <row r="17" spans="1:2" x14ac:dyDescent="0.25">
      <c r="A17" s="55" t="str">
        <f>Firm!A17</f>
        <v>HOME</v>
      </c>
      <c r="B17" s="55" t="s">
        <v>2014</v>
      </c>
    </row>
    <row r="18" spans="1:2" x14ac:dyDescent="0.25">
      <c r="A18" s="55" t="str">
        <f>Firm!A18</f>
        <v>HMT</v>
      </c>
      <c r="B18" s="55" t="s">
        <v>2014</v>
      </c>
    </row>
    <row r="19" spans="1:2" x14ac:dyDescent="0.25">
      <c r="A19" s="55" t="str">
        <f>Firm!A19</f>
        <v>CROWN</v>
      </c>
      <c r="B19" s="55" t="s">
        <v>2014</v>
      </c>
    </row>
    <row r="20" spans="1:2" x14ac:dyDescent="0.25">
      <c r="A20" s="55" t="str">
        <f>Firm!A20</f>
        <v>OTHER</v>
      </c>
      <c r="B20" s="55" t="s">
        <v>2014</v>
      </c>
    </row>
    <row r="21" spans="1:2" x14ac:dyDescent="0.25">
      <c r="A21" s="55" t="str">
        <f>Firm!A21</f>
        <v>AGO</v>
      </c>
      <c r="B21" s="55" t="s">
        <v>2014</v>
      </c>
    </row>
    <row r="22" spans="1:2" x14ac:dyDescent="0.25">
      <c r="A22" s="55" t="str">
        <f>Firm!A22</f>
        <v>CAB</v>
      </c>
      <c r="B22" s="55" t="s">
        <v>2014</v>
      </c>
    </row>
    <row r="23" spans="1:2" x14ac:dyDescent="0.25">
      <c r="A23" s="55" t="str">
        <f>Firm!A23</f>
        <v>BUSI</v>
      </c>
      <c r="B23" s="55" t="s">
        <v>2014</v>
      </c>
    </row>
    <row r="24" spans="1:2" x14ac:dyDescent="0.25">
      <c r="A24" s="55" t="str">
        <f>Firm!A24</f>
        <v>DIGITAL</v>
      </c>
      <c r="B24" s="55" t="s">
        <v>2014</v>
      </c>
    </row>
    <row r="25" spans="1:2" x14ac:dyDescent="0.25">
      <c r="A25" s="55" t="str">
        <f>Firm!A25</f>
        <v>EDU</v>
      </c>
      <c r="B25" s="55" t="s">
        <v>2014</v>
      </c>
    </row>
    <row r="26" spans="1:2" x14ac:dyDescent="0.25">
      <c r="A26" s="55" t="str">
        <f>Firm!A26</f>
        <v>ENVIRO</v>
      </c>
      <c r="B26" s="55" t="s">
        <v>2014</v>
      </c>
    </row>
    <row r="27" spans="1:2" x14ac:dyDescent="0.25">
      <c r="A27" s="55" t="str">
        <f>Firm!A27</f>
        <v>BREXIT</v>
      </c>
      <c r="B27" s="55" t="s">
        <v>2014</v>
      </c>
    </row>
    <row r="28" spans="1:2" x14ac:dyDescent="0.25">
      <c r="A28" s="55" t="str">
        <f>Firm!A28</f>
        <v>INTDEV</v>
      </c>
      <c r="B28" s="55" t="s">
        <v>2014</v>
      </c>
    </row>
    <row r="29" spans="1:2" x14ac:dyDescent="0.25">
      <c r="A29" s="55" t="str">
        <f>Firm!A29</f>
        <v>INTTRA</v>
      </c>
      <c r="B29" s="55" t="s">
        <v>2014</v>
      </c>
    </row>
    <row r="30" spans="1:2" x14ac:dyDescent="0.25">
      <c r="A30" s="55" t="str">
        <f>Firm!A30</f>
        <v>TRANSPORT</v>
      </c>
      <c r="B30" s="55" t="s">
        <v>2014</v>
      </c>
    </row>
    <row r="31" spans="1:2" x14ac:dyDescent="0.25">
      <c r="A31" s="55" t="str">
        <f>Firm!A31</f>
        <v>HEALTH</v>
      </c>
      <c r="B31" s="55" t="s">
        <v>2014</v>
      </c>
    </row>
    <row r="32" spans="1:2" x14ac:dyDescent="0.25">
      <c r="A32" s="55" t="str">
        <f>Firm!A32</f>
        <v>HCLC</v>
      </c>
      <c r="B32" s="55" t="s">
        <v>2014</v>
      </c>
    </row>
    <row r="33" spans="1:2" x14ac:dyDescent="0.25">
      <c r="A33" s="55" t="str">
        <f>Firm!A33</f>
        <v>NIO</v>
      </c>
      <c r="B33" s="55" t="s">
        <v>2014</v>
      </c>
    </row>
    <row r="34" spans="1:2" x14ac:dyDescent="0.25">
      <c r="A34" s="55" t="str">
        <f>Firm!A34</f>
        <v>ADVOCATE</v>
      </c>
      <c r="B34" s="55" t="s">
        <v>2014</v>
      </c>
    </row>
    <row r="35" spans="1:2" x14ac:dyDescent="0.25">
      <c r="A35" s="55" t="str">
        <f>Firm!A35</f>
        <v>LEADHOC</v>
      </c>
      <c r="B35" s="55" t="s">
        <v>2014</v>
      </c>
    </row>
    <row r="36" spans="1:2" x14ac:dyDescent="0.25">
      <c r="A36" s="55" t="str">
        <f>Firm!A36</f>
        <v>LEADHOL</v>
      </c>
      <c r="B36" s="55" t="s">
        <v>2014</v>
      </c>
    </row>
    <row r="37" spans="1:2" x14ac:dyDescent="0.25">
      <c r="A37" s="55" t="str">
        <f>Firm!A37</f>
        <v>EXPORT</v>
      </c>
      <c r="B37" s="55" t="s">
        <v>2014</v>
      </c>
    </row>
    <row r="38" spans="1:2" x14ac:dyDescent="0.25">
      <c r="A38" t="s">
        <v>2065</v>
      </c>
      <c r="B38" s="55" t="s">
        <v>2014</v>
      </c>
    </row>
    <row r="39" spans="1:2" x14ac:dyDescent="0.25">
      <c r="A39" t="s">
        <v>2066</v>
      </c>
      <c r="B39" s="55" t="s">
        <v>2014</v>
      </c>
    </row>
    <row r="40" spans="1:2" x14ac:dyDescent="0.25">
      <c r="A40" t="s">
        <v>2067</v>
      </c>
      <c r="B40" s="55" t="s">
        <v>2014</v>
      </c>
    </row>
    <row r="41" spans="1:2" x14ac:dyDescent="0.25">
      <c r="A41" t="s">
        <v>2068</v>
      </c>
      <c r="B41" s="55" t="s">
        <v>2014</v>
      </c>
    </row>
    <row r="42" spans="1:2" x14ac:dyDescent="0.25">
      <c r="A42" t="s">
        <v>2069</v>
      </c>
      <c r="B42" s="55" t="s">
        <v>2014</v>
      </c>
    </row>
    <row r="43" spans="1:2" x14ac:dyDescent="0.25">
      <c r="A43" t="s">
        <v>2070</v>
      </c>
      <c r="B43" s="55" t="s">
        <v>2014</v>
      </c>
    </row>
    <row r="44" spans="1:2" x14ac:dyDescent="0.25">
      <c r="A44" t="s">
        <v>2071</v>
      </c>
      <c r="B44" s="55" t="s">
        <v>2014</v>
      </c>
    </row>
    <row r="45" spans="1:2" x14ac:dyDescent="0.25">
      <c r="A45" t="s">
        <v>2072</v>
      </c>
      <c r="B45" s="55" t="s">
        <v>2014</v>
      </c>
    </row>
    <row r="46" spans="1:2" x14ac:dyDescent="0.25">
      <c r="A46" t="s">
        <v>2073</v>
      </c>
      <c r="B46" s="55" t="s">
        <v>2014</v>
      </c>
    </row>
    <row r="47" spans="1:2" x14ac:dyDescent="0.25">
      <c r="A47" t="s">
        <v>2074</v>
      </c>
      <c r="B47" s="55" t="s">
        <v>2014</v>
      </c>
    </row>
    <row r="48" spans="1:2" x14ac:dyDescent="0.25">
      <c r="A48" t="s">
        <v>1687</v>
      </c>
      <c r="B48" s="55" t="s">
        <v>2014</v>
      </c>
    </row>
    <row r="49" spans="1:2" x14ac:dyDescent="0.25">
      <c r="A49" t="s">
        <v>2075</v>
      </c>
      <c r="B49" s="55" t="s">
        <v>2014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05"/>
  <sheetViews>
    <sheetView zoomScaleNormal="100" workbookViewId="0">
      <pane ySplit="7" topLeftCell="A82" activePane="bottomLeft" state="frozen"/>
      <selection pane="bottomLeft" activeCell="F105" sqref="F105"/>
    </sheetView>
  </sheetViews>
  <sheetFormatPr defaultColWidth="16" defaultRowHeight="15" x14ac:dyDescent="0.25"/>
  <cols>
    <col min="2" max="2" width="12.28515625" bestFit="1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2064</v>
      </c>
    </row>
    <row r="8" spans="1:6" x14ac:dyDescent="0.25">
      <c r="A8" s="57" t="s">
        <v>1999</v>
      </c>
      <c r="B8" s="57" t="s">
        <v>1987</v>
      </c>
      <c r="C8" s="57" t="s">
        <v>1636</v>
      </c>
      <c r="D8" s="57" t="s">
        <v>2014</v>
      </c>
      <c r="E8" s="57" t="s">
        <v>2013</v>
      </c>
      <c r="F8" t="str">
        <f>A8</f>
        <v>NICS</v>
      </c>
    </row>
    <row r="9" spans="1:6" x14ac:dyDescent="0.25">
      <c r="A9" s="57" t="s">
        <v>1712</v>
      </c>
      <c r="B9" s="57" t="s">
        <v>1987</v>
      </c>
      <c r="C9" s="57" t="s">
        <v>1636</v>
      </c>
      <c r="D9" s="57" t="s">
        <v>2014</v>
      </c>
      <c r="E9" s="57" t="s">
        <v>2013</v>
      </c>
      <c r="F9" t="str">
        <f t="shared" ref="F9:F72" si="0">A9</f>
        <v>HMRC</v>
      </c>
    </row>
    <row r="10" spans="1:6" x14ac:dyDescent="0.25">
      <c r="A10" s="57" t="s">
        <v>2000</v>
      </c>
      <c r="B10" s="57" t="s">
        <v>1987</v>
      </c>
      <c r="C10" s="57" t="s">
        <v>1636</v>
      </c>
      <c r="D10" s="57" t="s">
        <v>2014</v>
      </c>
      <c r="E10" s="57" t="s">
        <v>2013</v>
      </c>
      <c r="F10" t="str">
        <f t="shared" si="0"/>
        <v>MOD</v>
      </c>
    </row>
    <row r="11" spans="1:6" x14ac:dyDescent="0.25">
      <c r="A11" s="57" t="s">
        <v>1779</v>
      </c>
      <c r="B11" s="57" t="s">
        <v>1987</v>
      </c>
      <c r="C11" s="57" t="s">
        <v>1636</v>
      </c>
      <c r="D11" s="57" t="s">
        <v>2014</v>
      </c>
      <c r="E11" s="57" t="s">
        <v>2013</v>
      </c>
      <c r="F11" t="str">
        <f t="shared" si="0"/>
        <v>OTHER</v>
      </c>
    </row>
    <row r="12" spans="1:6" x14ac:dyDescent="0.25">
      <c r="A12" s="57" t="s">
        <v>2000</v>
      </c>
      <c r="B12" s="57" t="s">
        <v>1988</v>
      </c>
      <c r="C12" s="57" t="s">
        <v>1636</v>
      </c>
      <c r="D12" s="57" t="s">
        <v>2014</v>
      </c>
      <c r="E12" s="57" t="s">
        <v>2013</v>
      </c>
      <c r="F12" t="str">
        <f t="shared" si="0"/>
        <v>MOD</v>
      </c>
    </row>
    <row r="13" spans="1:6" x14ac:dyDescent="0.25">
      <c r="A13" s="57" t="s">
        <v>1702</v>
      </c>
      <c r="B13" s="57" t="s">
        <v>1988</v>
      </c>
      <c r="C13" s="57" t="s">
        <v>1636</v>
      </c>
      <c r="D13" s="57" t="s">
        <v>2014</v>
      </c>
      <c r="E13" s="57" t="s">
        <v>2013</v>
      </c>
      <c r="F13" t="str">
        <f t="shared" si="0"/>
        <v>FCO</v>
      </c>
    </row>
    <row r="14" spans="1:6" x14ac:dyDescent="0.25">
      <c r="A14" s="57" t="s">
        <v>1695</v>
      </c>
      <c r="B14" s="57" t="s">
        <v>1988</v>
      </c>
      <c r="C14" s="57" t="s">
        <v>1636</v>
      </c>
      <c r="D14" s="57" t="s">
        <v>2014</v>
      </c>
      <c r="E14" s="57" t="s">
        <v>2013</v>
      </c>
      <c r="F14" t="str">
        <f t="shared" si="0"/>
        <v>DWP</v>
      </c>
    </row>
    <row r="15" spans="1:6" x14ac:dyDescent="0.25">
      <c r="A15" s="57" t="s">
        <v>1779</v>
      </c>
      <c r="B15" s="57" t="s">
        <v>1988</v>
      </c>
      <c r="C15" s="57" t="s">
        <v>1636</v>
      </c>
      <c r="D15" s="57" t="s">
        <v>2014</v>
      </c>
      <c r="E15" s="57" t="s">
        <v>2013</v>
      </c>
      <c r="F15" t="str">
        <f t="shared" si="0"/>
        <v>OTHER</v>
      </c>
    </row>
    <row r="16" spans="1:6" x14ac:dyDescent="0.25">
      <c r="A16" s="57" t="s">
        <v>2001</v>
      </c>
      <c r="B16" s="57" t="s">
        <v>1991</v>
      </c>
      <c r="C16" s="57" t="s">
        <v>1636</v>
      </c>
      <c r="D16" s="57" t="s">
        <v>2014</v>
      </c>
      <c r="E16" s="57" t="s">
        <v>2013</v>
      </c>
      <c r="F16" t="str">
        <f t="shared" si="0"/>
        <v>SCOTGOV</v>
      </c>
    </row>
    <row r="17" spans="1:6" x14ac:dyDescent="0.25">
      <c r="A17" s="57" t="s">
        <v>1695</v>
      </c>
      <c r="B17" s="57" t="s">
        <v>1991</v>
      </c>
      <c r="C17" s="57" t="s">
        <v>1636</v>
      </c>
      <c r="D17" s="57" t="s">
        <v>2014</v>
      </c>
      <c r="E17" s="57" t="s">
        <v>2013</v>
      </c>
      <c r="F17" t="str">
        <f t="shared" si="0"/>
        <v>DWP</v>
      </c>
    </row>
    <row r="18" spans="1:6" x14ac:dyDescent="0.25">
      <c r="A18" s="57" t="s">
        <v>1712</v>
      </c>
      <c r="B18" s="57" t="s">
        <v>1991</v>
      </c>
      <c r="C18" s="57" t="s">
        <v>1636</v>
      </c>
      <c r="D18" s="57" t="s">
        <v>2014</v>
      </c>
      <c r="E18" s="57" t="s">
        <v>2013</v>
      </c>
      <c r="F18" t="str">
        <f t="shared" si="0"/>
        <v>HMRC</v>
      </c>
    </row>
    <row r="19" spans="1:6" x14ac:dyDescent="0.25">
      <c r="A19" s="57" t="s">
        <v>1779</v>
      </c>
      <c r="B19" s="57" t="s">
        <v>1991</v>
      </c>
      <c r="C19" s="57" t="s">
        <v>1636</v>
      </c>
      <c r="D19" s="57" t="s">
        <v>2014</v>
      </c>
      <c r="E19" s="57" t="s">
        <v>2013</v>
      </c>
      <c r="F19" t="str">
        <f t="shared" si="0"/>
        <v>OTHER</v>
      </c>
    </row>
    <row r="20" spans="1:6" x14ac:dyDescent="0.25">
      <c r="A20" s="57" t="s">
        <v>1712</v>
      </c>
      <c r="B20" t="s">
        <v>1995</v>
      </c>
      <c r="C20" s="57" t="s">
        <v>1636</v>
      </c>
      <c r="D20" s="57" t="s">
        <v>2014</v>
      </c>
      <c r="E20" s="57" t="s">
        <v>2013</v>
      </c>
      <c r="F20" t="str">
        <f t="shared" si="0"/>
        <v>HMRC</v>
      </c>
    </row>
    <row r="21" spans="1:6" x14ac:dyDescent="0.25">
      <c r="A21" s="57" t="s">
        <v>1695</v>
      </c>
      <c r="B21" t="s">
        <v>1995</v>
      </c>
      <c r="C21" s="57" t="s">
        <v>1636</v>
      </c>
      <c r="D21" s="57" t="s">
        <v>2014</v>
      </c>
      <c r="E21" s="57" t="s">
        <v>2013</v>
      </c>
      <c r="F21" t="str">
        <f t="shared" si="0"/>
        <v>DWP</v>
      </c>
    </row>
    <row r="22" spans="1:6" x14ac:dyDescent="0.25">
      <c r="A22" s="57" t="s">
        <v>2002</v>
      </c>
      <c r="B22" t="s">
        <v>1995</v>
      </c>
      <c r="C22" s="57" t="s">
        <v>1636</v>
      </c>
      <c r="D22" s="57" t="s">
        <v>2014</v>
      </c>
      <c r="E22" s="57" t="s">
        <v>2013</v>
      </c>
      <c r="F22" t="str">
        <f t="shared" si="0"/>
        <v>MOJ</v>
      </c>
    </row>
    <row r="23" spans="1:6" x14ac:dyDescent="0.25">
      <c r="A23" s="57" t="s">
        <v>1779</v>
      </c>
      <c r="B23" t="s">
        <v>1995</v>
      </c>
      <c r="C23" s="57" t="s">
        <v>1636</v>
      </c>
      <c r="D23" s="57" t="s">
        <v>2014</v>
      </c>
      <c r="E23" s="57" t="s">
        <v>2013</v>
      </c>
      <c r="F23" t="str">
        <f t="shared" si="0"/>
        <v>OTHER</v>
      </c>
    </row>
    <row r="24" spans="1:6" x14ac:dyDescent="0.25">
      <c r="A24" s="57" t="s">
        <v>1695</v>
      </c>
      <c r="B24" t="s">
        <v>395</v>
      </c>
      <c r="C24" s="57" t="s">
        <v>1636</v>
      </c>
      <c r="D24" s="57" t="s">
        <v>2014</v>
      </c>
      <c r="E24" s="57" t="s">
        <v>2013</v>
      </c>
      <c r="F24" t="str">
        <f t="shared" si="0"/>
        <v>DWP</v>
      </c>
    </row>
    <row r="25" spans="1:6" x14ac:dyDescent="0.25">
      <c r="A25" s="57" t="s">
        <v>1712</v>
      </c>
      <c r="B25" t="s">
        <v>395</v>
      </c>
      <c r="C25" s="57" t="s">
        <v>1636</v>
      </c>
      <c r="D25" s="57" t="s">
        <v>2014</v>
      </c>
      <c r="E25" s="57" t="s">
        <v>2013</v>
      </c>
      <c r="F25" t="str">
        <f t="shared" si="0"/>
        <v>HMRC</v>
      </c>
    </row>
    <row r="26" spans="1:6" x14ac:dyDescent="0.25">
      <c r="A26" s="57" t="s">
        <v>2002</v>
      </c>
      <c r="B26" t="s">
        <v>395</v>
      </c>
      <c r="C26" s="57" t="s">
        <v>1636</v>
      </c>
      <c r="D26" s="57" t="s">
        <v>2014</v>
      </c>
      <c r="E26" s="57" t="s">
        <v>2013</v>
      </c>
      <c r="F26" t="str">
        <f t="shared" si="0"/>
        <v>MOJ</v>
      </c>
    </row>
    <row r="27" spans="1:6" x14ac:dyDescent="0.25">
      <c r="A27" s="57" t="s">
        <v>1779</v>
      </c>
      <c r="B27" t="s">
        <v>395</v>
      </c>
      <c r="C27" s="57" t="s">
        <v>1636</v>
      </c>
      <c r="D27" s="57" t="s">
        <v>2014</v>
      </c>
      <c r="E27" s="57" t="s">
        <v>2013</v>
      </c>
      <c r="F27" t="str">
        <f t="shared" si="0"/>
        <v>OTHER</v>
      </c>
    </row>
    <row r="28" spans="1:6" x14ac:dyDescent="0.25">
      <c r="A28" s="57" t="s">
        <v>2002</v>
      </c>
      <c r="B28" t="s">
        <v>1989</v>
      </c>
      <c r="C28" s="57" t="s">
        <v>1636</v>
      </c>
      <c r="D28" s="57" t="s">
        <v>2014</v>
      </c>
      <c r="E28" s="57" t="s">
        <v>2013</v>
      </c>
      <c r="F28" t="str">
        <f t="shared" si="0"/>
        <v>MOJ</v>
      </c>
    </row>
    <row r="29" spans="1:6" x14ac:dyDescent="0.25">
      <c r="A29" s="57" t="s">
        <v>1695</v>
      </c>
      <c r="B29" t="s">
        <v>1989</v>
      </c>
      <c r="C29" s="57" t="s">
        <v>1636</v>
      </c>
      <c r="D29" s="57" t="s">
        <v>2014</v>
      </c>
      <c r="E29" s="57" t="s">
        <v>2013</v>
      </c>
      <c r="F29" t="str">
        <f t="shared" si="0"/>
        <v>DWP</v>
      </c>
    </row>
    <row r="30" spans="1:6" x14ac:dyDescent="0.25">
      <c r="A30" s="57" t="s">
        <v>1712</v>
      </c>
      <c r="B30" t="s">
        <v>1989</v>
      </c>
      <c r="C30" s="57" t="s">
        <v>1636</v>
      </c>
      <c r="D30" s="57" t="s">
        <v>2014</v>
      </c>
      <c r="E30" s="57" t="s">
        <v>2013</v>
      </c>
      <c r="F30" t="str">
        <f t="shared" si="0"/>
        <v>HMRC</v>
      </c>
    </row>
    <row r="31" spans="1:6" x14ac:dyDescent="0.25">
      <c r="A31" s="57" t="s">
        <v>1779</v>
      </c>
      <c r="B31" t="s">
        <v>1989</v>
      </c>
      <c r="C31" s="57" t="s">
        <v>1636</v>
      </c>
      <c r="D31" s="57" t="s">
        <v>2014</v>
      </c>
      <c r="E31" s="57" t="s">
        <v>2013</v>
      </c>
      <c r="F31" t="str">
        <f t="shared" si="0"/>
        <v>OTHER</v>
      </c>
    </row>
    <row r="32" spans="1:6" x14ac:dyDescent="0.25">
      <c r="A32" s="57" t="s">
        <v>2002</v>
      </c>
      <c r="B32" t="s">
        <v>1996</v>
      </c>
      <c r="C32" s="57" t="s">
        <v>1636</v>
      </c>
      <c r="D32" s="57" t="s">
        <v>2014</v>
      </c>
      <c r="E32" s="57" t="s">
        <v>2013</v>
      </c>
      <c r="F32" t="str">
        <f t="shared" si="0"/>
        <v>MOJ</v>
      </c>
    </row>
    <row r="33" spans="1:6" x14ac:dyDescent="0.25">
      <c r="A33" s="57" t="s">
        <v>1695</v>
      </c>
      <c r="B33" t="s">
        <v>1996</v>
      </c>
      <c r="C33" s="57" t="s">
        <v>1636</v>
      </c>
      <c r="D33" s="57" t="s">
        <v>2014</v>
      </c>
      <c r="E33" s="57" t="s">
        <v>2013</v>
      </c>
      <c r="F33" t="str">
        <f t="shared" si="0"/>
        <v>DWP</v>
      </c>
    </row>
    <row r="34" spans="1:6" x14ac:dyDescent="0.25">
      <c r="A34" s="57" t="s">
        <v>1712</v>
      </c>
      <c r="B34" t="s">
        <v>1996</v>
      </c>
      <c r="C34" s="57" t="s">
        <v>1636</v>
      </c>
      <c r="D34" s="57" t="s">
        <v>2014</v>
      </c>
      <c r="E34" s="57" t="s">
        <v>2013</v>
      </c>
      <c r="F34" t="str">
        <f t="shared" si="0"/>
        <v>HMRC</v>
      </c>
    </row>
    <row r="35" spans="1:6" x14ac:dyDescent="0.25">
      <c r="A35" s="57" t="s">
        <v>1779</v>
      </c>
      <c r="B35" t="s">
        <v>1996</v>
      </c>
      <c r="C35" s="57" t="s">
        <v>1636</v>
      </c>
      <c r="D35" s="57" t="s">
        <v>2014</v>
      </c>
      <c r="E35" s="57" t="s">
        <v>2013</v>
      </c>
      <c r="F35" t="str">
        <f t="shared" si="0"/>
        <v>OTHER</v>
      </c>
    </row>
    <row r="36" spans="1:6" x14ac:dyDescent="0.25">
      <c r="A36" t="s">
        <v>2002</v>
      </c>
      <c r="B36" t="s">
        <v>1990</v>
      </c>
      <c r="C36" s="57" t="s">
        <v>1636</v>
      </c>
      <c r="D36" s="57" t="s">
        <v>2014</v>
      </c>
      <c r="E36" s="57" t="s">
        <v>2013</v>
      </c>
      <c r="F36" t="str">
        <f t="shared" si="0"/>
        <v>MOJ</v>
      </c>
    </row>
    <row r="37" spans="1:6" x14ac:dyDescent="0.25">
      <c r="A37" t="s">
        <v>1695</v>
      </c>
      <c r="B37" t="s">
        <v>1990</v>
      </c>
      <c r="C37" s="57" t="s">
        <v>1636</v>
      </c>
      <c r="D37" s="57" t="s">
        <v>2014</v>
      </c>
      <c r="E37" s="57" t="s">
        <v>2013</v>
      </c>
      <c r="F37" t="str">
        <f t="shared" si="0"/>
        <v>DWP</v>
      </c>
    </row>
    <row r="38" spans="1:6" x14ac:dyDescent="0.25">
      <c r="A38" t="s">
        <v>1712</v>
      </c>
      <c r="B38" t="s">
        <v>1990</v>
      </c>
      <c r="C38" s="57" t="s">
        <v>1636</v>
      </c>
      <c r="D38" s="57" t="s">
        <v>2014</v>
      </c>
      <c r="E38" s="57" t="s">
        <v>2013</v>
      </c>
      <c r="F38" t="str">
        <f t="shared" si="0"/>
        <v>HMRC</v>
      </c>
    </row>
    <row r="39" spans="1:6" x14ac:dyDescent="0.25">
      <c r="A39" t="s">
        <v>1779</v>
      </c>
      <c r="B39" t="s">
        <v>1990</v>
      </c>
      <c r="C39" s="57" t="s">
        <v>1636</v>
      </c>
      <c r="D39" s="57" t="s">
        <v>2014</v>
      </c>
      <c r="E39" s="57" t="s">
        <v>2013</v>
      </c>
      <c r="F39" t="str">
        <f t="shared" si="0"/>
        <v>OTHER</v>
      </c>
    </row>
    <row r="40" spans="1:6" x14ac:dyDescent="0.25">
      <c r="A40" t="s">
        <v>2002</v>
      </c>
      <c r="B40" t="s">
        <v>1998</v>
      </c>
      <c r="C40" s="57" t="s">
        <v>1636</v>
      </c>
      <c r="D40" s="57" t="s">
        <v>2014</v>
      </c>
      <c r="E40" s="57" t="s">
        <v>2013</v>
      </c>
      <c r="F40" t="str">
        <f t="shared" si="0"/>
        <v>MOJ</v>
      </c>
    </row>
    <row r="41" spans="1:6" x14ac:dyDescent="0.25">
      <c r="A41" t="s">
        <v>1695</v>
      </c>
      <c r="B41" t="s">
        <v>1998</v>
      </c>
      <c r="C41" s="57" t="s">
        <v>1636</v>
      </c>
      <c r="D41" s="57" t="s">
        <v>2014</v>
      </c>
      <c r="E41" s="57" t="s">
        <v>2013</v>
      </c>
      <c r="F41" t="str">
        <f t="shared" si="0"/>
        <v>DWP</v>
      </c>
    </row>
    <row r="42" spans="1:6" x14ac:dyDescent="0.25">
      <c r="A42" t="s">
        <v>1712</v>
      </c>
      <c r="B42" t="s">
        <v>1998</v>
      </c>
      <c r="C42" s="57" t="s">
        <v>1636</v>
      </c>
      <c r="D42" s="57" t="s">
        <v>2014</v>
      </c>
      <c r="E42" s="57" t="s">
        <v>2013</v>
      </c>
      <c r="F42" t="str">
        <f t="shared" si="0"/>
        <v>HMRC</v>
      </c>
    </row>
    <row r="43" spans="1:6" x14ac:dyDescent="0.25">
      <c r="A43" t="s">
        <v>1779</v>
      </c>
      <c r="B43" t="s">
        <v>1998</v>
      </c>
      <c r="C43" s="57" t="s">
        <v>1636</v>
      </c>
      <c r="D43" s="57" t="s">
        <v>2014</v>
      </c>
      <c r="E43" s="57" t="s">
        <v>2013</v>
      </c>
      <c r="F43" t="str">
        <f t="shared" si="0"/>
        <v>OTHER</v>
      </c>
    </row>
    <row r="44" spans="1:6" x14ac:dyDescent="0.25">
      <c r="A44" t="s">
        <v>2002</v>
      </c>
      <c r="B44" t="s">
        <v>1997</v>
      </c>
      <c r="C44" s="57" t="s">
        <v>1636</v>
      </c>
      <c r="D44" s="57" t="s">
        <v>2014</v>
      </c>
      <c r="E44" s="57" t="s">
        <v>2013</v>
      </c>
      <c r="F44" t="str">
        <f t="shared" si="0"/>
        <v>MOJ</v>
      </c>
    </row>
    <row r="45" spans="1:6" x14ac:dyDescent="0.25">
      <c r="A45" t="s">
        <v>1695</v>
      </c>
      <c r="B45" t="s">
        <v>1997</v>
      </c>
      <c r="C45" s="57" t="s">
        <v>1636</v>
      </c>
      <c r="D45" s="57" t="s">
        <v>2014</v>
      </c>
      <c r="E45" s="57" t="s">
        <v>2013</v>
      </c>
      <c r="F45" t="str">
        <f t="shared" si="0"/>
        <v>DWP</v>
      </c>
    </row>
    <row r="46" spans="1:6" x14ac:dyDescent="0.25">
      <c r="A46" t="s">
        <v>1712</v>
      </c>
      <c r="B46" t="s">
        <v>1997</v>
      </c>
      <c r="C46" s="57" t="s">
        <v>1636</v>
      </c>
      <c r="D46" s="57" t="s">
        <v>2014</v>
      </c>
      <c r="E46" s="57" t="s">
        <v>2013</v>
      </c>
      <c r="F46" t="str">
        <f t="shared" si="0"/>
        <v>HMRC</v>
      </c>
    </row>
    <row r="47" spans="1:6" x14ac:dyDescent="0.25">
      <c r="A47" t="s">
        <v>1779</v>
      </c>
      <c r="B47" t="s">
        <v>1997</v>
      </c>
      <c r="C47" s="57" t="s">
        <v>1636</v>
      </c>
      <c r="D47" s="57" t="s">
        <v>2014</v>
      </c>
      <c r="E47" s="57" t="s">
        <v>2013</v>
      </c>
      <c r="F47" t="str">
        <f t="shared" si="0"/>
        <v>OTHER</v>
      </c>
    </row>
    <row r="48" spans="1:6" x14ac:dyDescent="0.25">
      <c r="A48" t="s">
        <v>2003</v>
      </c>
      <c r="B48" t="s">
        <v>1992</v>
      </c>
      <c r="C48" s="57" t="s">
        <v>1636</v>
      </c>
      <c r="D48" s="57" t="s">
        <v>2014</v>
      </c>
      <c r="E48" s="57" t="s">
        <v>2013</v>
      </c>
      <c r="F48" t="str">
        <f t="shared" si="0"/>
        <v>WELSHGOV</v>
      </c>
    </row>
    <row r="49" spans="1:6" x14ac:dyDescent="0.25">
      <c r="A49" t="s">
        <v>1692</v>
      </c>
      <c r="B49" t="s">
        <v>1992</v>
      </c>
      <c r="C49" s="57" t="s">
        <v>1636</v>
      </c>
      <c r="D49" s="57" t="s">
        <v>2014</v>
      </c>
      <c r="E49" s="57" t="s">
        <v>2013</v>
      </c>
      <c r="F49" t="str">
        <f t="shared" si="0"/>
        <v>DFT</v>
      </c>
    </row>
    <row r="50" spans="1:6" x14ac:dyDescent="0.25">
      <c r="A50" t="s">
        <v>1695</v>
      </c>
      <c r="B50" t="s">
        <v>1992</v>
      </c>
      <c r="C50" s="57" t="s">
        <v>1636</v>
      </c>
      <c r="D50" s="57" t="s">
        <v>2014</v>
      </c>
      <c r="E50" s="57" t="s">
        <v>2013</v>
      </c>
      <c r="F50" t="str">
        <f t="shared" si="0"/>
        <v>DWP</v>
      </c>
    </row>
    <row r="51" spans="1:6" x14ac:dyDescent="0.25">
      <c r="A51" t="s">
        <v>1779</v>
      </c>
      <c r="B51" t="s">
        <v>1992</v>
      </c>
      <c r="C51" s="57" t="s">
        <v>1636</v>
      </c>
      <c r="D51" s="57" t="s">
        <v>2014</v>
      </c>
      <c r="E51" s="57" t="s">
        <v>2013</v>
      </c>
      <c r="F51" t="str">
        <f t="shared" si="0"/>
        <v>OTHER</v>
      </c>
    </row>
    <row r="52" spans="1:6" x14ac:dyDescent="0.25">
      <c r="A52" t="s">
        <v>2004</v>
      </c>
      <c r="B52" t="s">
        <v>1993</v>
      </c>
      <c r="C52" s="57" t="s">
        <v>1636</v>
      </c>
      <c r="D52" s="57" t="s">
        <v>2014</v>
      </c>
      <c r="E52" s="57" t="s">
        <v>2013</v>
      </c>
      <c r="F52" t="str">
        <f t="shared" si="0"/>
        <v>HOME</v>
      </c>
    </row>
    <row r="53" spans="1:6" x14ac:dyDescent="0.25">
      <c r="A53" t="s">
        <v>2002</v>
      </c>
      <c r="B53" t="s">
        <v>1993</v>
      </c>
      <c r="C53" s="57" t="s">
        <v>1636</v>
      </c>
      <c r="D53" s="57" t="s">
        <v>2014</v>
      </c>
      <c r="E53" s="57" t="s">
        <v>2013</v>
      </c>
      <c r="F53" t="str">
        <f t="shared" si="0"/>
        <v>MOJ</v>
      </c>
    </row>
    <row r="54" spans="1:6" x14ac:dyDescent="0.25">
      <c r="A54" t="s">
        <v>1712</v>
      </c>
      <c r="B54" t="s">
        <v>1993</v>
      </c>
      <c r="C54" s="57" t="s">
        <v>1636</v>
      </c>
      <c r="D54" s="57" t="s">
        <v>2014</v>
      </c>
      <c r="E54" s="57" t="s">
        <v>2013</v>
      </c>
      <c r="F54" t="str">
        <f t="shared" si="0"/>
        <v>HMRC</v>
      </c>
    </row>
    <row r="55" spans="1:6" x14ac:dyDescent="0.25">
      <c r="A55" t="s">
        <v>1779</v>
      </c>
      <c r="B55" t="s">
        <v>1994</v>
      </c>
      <c r="C55" s="57" t="s">
        <v>1636</v>
      </c>
      <c r="D55" s="57" t="s">
        <v>2014</v>
      </c>
      <c r="E55" s="57" t="s">
        <v>2013</v>
      </c>
      <c r="F55" t="str">
        <f t="shared" si="0"/>
        <v>OTHER</v>
      </c>
    </row>
    <row r="56" spans="1:6" x14ac:dyDescent="0.25">
      <c r="A56" s="60" t="s">
        <v>1712</v>
      </c>
      <c r="B56" t="s">
        <v>1994</v>
      </c>
      <c r="C56" s="57" t="s">
        <v>1636</v>
      </c>
      <c r="D56" s="57" t="s">
        <v>2014</v>
      </c>
      <c r="E56" s="57" t="s">
        <v>2013</v>
      </c>
      <c r="F56" t="str">
        <f t="shared" si="0"/>
        <v>HMRC</v>
      </c>
    </row>
    <row r="57" spans="1:6" x14ac:dyDescent="0.25">
      <c r="A57" s="60" t="s">
        <v>2000</v>
      </c>
      <c r="B57" t="s">
        <v>1994</v>
      </c>
      <c r="C57" s="57" t="s">
        <v>1636</v>
      </c>
      <c r="D57" s="57" t="s">
        <v>2014</v>
      </c>
      <c r="E57" s="57" t="s">
        <v>2013</v>
      </c>
      <c r="F57" t="str">
        <f t="shared" si="0"/>
        <v>MOD</v>
      </c>
    </row>
    <row r="58" spans="1:6" x14ac:dyDescent="0.25">
      <c r="A58" s="60" t="s">
        <v>1702</v>
      </c>
      <c r="B58" t="s">
        <v>1993</v>
      </c>
      <c r="C58" s="57" t="s">
        <v>1636</v>
      </c>
      <c r="D58" s="57" t="s">
        <v>2014</v>
      </c>
      <c r="E58" s="57" t="s">
        <v>2013</v>
      </c>
      <c r="F58" t="str">
        <f t="shared" si="0"/>
        <v>FCO</v>
      </c>
    </row>
    <row r="59" spans="1:6" x14ac:dyDescent="0.25">
      <c r="A59" s="60" t="s">
        <v>1695</v>
      </c>
      <c r="B59" t="s">
        <v>1993</v>
      </c>
      <c r="C59" s="57" t="s">
        <v>1636</v>
      </c>
      <c r="D59" s="57" t="s">
        <v>2014</v>
      </c>
      <c r="E59" s="57" t="s">
        <v>2013</v>
      </c>
      <c r="F59" t="str">
        <f t="shared" si="0"/>
        <v>DWP</v>
      </c>
    </row>
    <row r="60" spans="1:6" x14ac:dyDescent="0.25">
      <c r="A60" s="60" t="s">
        <v>2002</v>
      </c>
      <c r="B60" t="s">
        <v>1994</v>
      </c>
      <c r="C60" s="57" t="s">
        <v>1636</v>
      </c>
      <c r="D60" s="57" t="s">
        <v>2014</v>
      </c>
      <c r="E60" s="57" t="s">
        <v>2013</v>
      </c>
      <c r="F60" t="str">
        <f t="shared" si="0"/>
        <v>MOJ</v>
      </c>
    </row>
    <row r="61" spans="1:6" x14ac:dyDescent="0.25">
      <c r="A61" s="60" t="s">
        <v>1692</v>
      </c>
      <c r="B61" t="s">
        <v>1993</v>
      </c>
      <c r="C61" s="57" t="s">
        <v>1636</v>
      </c>
      <c r="D61" s="57" t="s">
        <v>2014</v>
      </c>
      <c r="E61" s="57" t="s">
        <v>2013</v>
      </c>
      <c r="F61" t="str">
        <f t="shared" si="0"/>
        <v>DFT</v>
      </c>
    </row>
    <row r="62" spans="1:6" x14ac:dyDescent="0.25">
      <c r="A62" s="60" t="s">
        <v>2004</v>
      </c>
      <c r="B62" t="s">
        <v>1993</v>
      </c>
      <c r="C62" s="57" t="s">
        <v>1636</v>
      </c>
      <c r="D62" s="57" t="s">
        <v>2014</v>
      </c>
      <c r="E62" s="57" t="s">
        <v>2013</v>
      </c>
      <c r="F62" t="str">
        <f t="shared" si="0"/>
        <v>HOME</v>
      </c>
    </row>
    <row r="63" spans="1:6" x14ac:dyDescent="0.25">
      <c r="A63" s="60" t="s">
        <v>2005</v>
      </c>
      <c r="B63" t="s">
        <v>1993</v>
      </c>
      <c r="C63" s="57" t="s">
        <v>1636</v>
      </c>
      <c r="D63" s="57" t="s">
        <v>2014</v>
      </c>
      <c r="E63" s="57" t="s">
        <v>2013</v>
      </c>
      <c r="F63" t="str">
        <f t="shared" si="0"/>
        <v>HMT</v>
      </c>
    </row>
    <row r="64" spans="1:6" x14ac:dyDescent="0.25">
      <c r="A64" s="60" t="s">
        <v>2006</v>
      </c>
      <c r="B64" t="s">
        <v>1993</v>
      </c>
      <c r="C64" s="57" t="s">
        <v>1636</v>
      </c>
      <c r="D64" s="57" t="s">
        <v>2014</v>
      </c>
      <c r="E64" s="57" t="s">
        <v>2013</v>
      </c>
      <c r="F64" t="str">
        <f t="shared" si="0"/>
        <v>CROWN</v>
      </c>
    </row>
    <row r="65" spans="1:6" x14ac:dyDescent="0.25">
      <c r="A65" s="60" t="s">
        <v>2031</v>
      </c>
      <c r="B65" t="s">
        <v>1993</v>
      </c>
      <c r="C65" s="57" t="s">
        <v>1636</v>
      </c>
      <c r="D65" s="57" t="s">
        <v>2014</v>
      </c>
      <c r="E65" s="57" t="s">
        <v>2013</v>
      </c>
      <c r="F65" t="str">
        <f t="shared" si="0"/>
        <v>AGO</v>
      </c>
    </row>
    <row r="66" spans="1:6" x14ac:dyDescent="0.25">
      <c r="A66" s="60" t="s">
        <v>2032</v>
      </c>
      <c r="B66" t="s">
        <v>1993</v>
      </c>
      <c r="C66" s="57" t="s">
        <v>1636</v>
      </c>
      <c r="D66" s="57" t="s">
        <v>2014</v>
      </c>
      <c r="E66" s="57" t="s">
        <v>2013</v>
      </c>
      <c r="F66" t="str">
        <f t="shared" si="0"/>
        <v>CAB</v>
      </c>
    </row>
    <row r="67" spans="1:6" x14ac:dyDescent="0.25">
      <c r="A67" s="60" t="s">
        <v>2033</v>
      </c>
      <c r="B67" t="s">
        <v>1993</v>
      </c>
      <c r="C67" s="57" t="s">
        <v>1636</v>
      </c>
      <c r="D67" s="57" t="s">
        <v>2014</v>
      </c>
      <c r="E67" s="57" t="s">
        <v>2013</v>
      </c>
      <c r="F67" t="str">
        <f t="shared" si="0"/>
        <v>BUSI</v>
      </c>
    </row>
    <row r="68" spans="1:6" x14ac:dyDescent="0.25">
      <c r="A68" s="60" t="s">
        <v>2034</v>
      </c>
      <c r="B68" t="s">
        <v>1993</v>
      </c>
      <c r="C68" s="57" t="s">
        <v>1636</v>
      </c>
      <c r="D68" s="57" t="s">
        <v>2014</v>
      </c>
      <c r="E68" s="57" t="s">
        <v>2013</v>
      </c>
      <c r="F68" t="str">
        <f t="shared" si="0"/>
        <v>DIGITAL</v>
      </c>
    </row>
    <row r="69" spans="1:6" x14ac:dyDescent="0.25">
      <c r="A69" s="60" t="s">
        <v>2036</v>
      </c>
      <c r="B69" t="s">
        <v>1987</v>
      </c>
      <c r="C69" s="57" t="s">
        <v>1636</v>
      </c>
      <c r="D69" s="57" t="s">
        <v>2014</v>
      </c>
      <c r="E69" s="57" t="s">
        <v>2013</v>
      </c>
      <c r="F69" t="str">
        <f t="shared" si="0"/>
        <v>EDU</v>
      </c>
    </row>
    <row r="70" spans="1:6" x14ac:dyDescent="0.25">
      <c r="A70" s="60" t="s">
        <v>2036</v>
      </c>
      <c r="B70" t="s">
        <v>1991</v>
      </c>
      <c r="C70" s="57" t="s">
        <v>1636</v>
      </c>
      <c r="D70" s="57" t="s">
        <v>2014</v>
      </c>
      <c r="E70" s="57" t="s">
        <v>2013</v>
      </c>
      <c r="F70" t="str">
        <f t="shared" si="0"/>
        <v>EDU</v>
      </c>
    </row>
    <row r="71" spans="1:6" x14ac:dyDescent="0.25">
      <c r="A71" s="60" t="s">
        <v>2036</v>
      </c>
      <c r="B71" t="s">
        <v>1992</v>
      </c>
      <c r="C71" s="57" t="s">
        <v>1636</v>
      </c>
      <c r="D71" s="57" t="s">
        <v>2014</v>
      </c>
      <c r="E71" s="57" t="s">
        <v>2013</v>
      </c>
      <c r="F71" t="str">
        <f t="shared" si="0"/>
        <v>EDU</v>
      </c>
    </row>
    <row r="72" spans="1:6" x14ac:dyDescent="0.25">
      <c r="A72" s="60" t="s">
        <v>2036</v>
      </c>
      <c r="B72" t="s">
        <v>1994</v>
      </c>
      <c r="C72" s="57" t="s">
        <v>1636</v>
      </c>
      <c r="D72" s="57" t="s">
        <v>2014</v>
      </c>
      <c r="E72" s="57" t="s">
        <v>2013</v>
      </c>
      <c r="F72" t="str">
        <f t="shared" si="0"/>
        <v>EDU</v>
      </c>
    </row>
    <row r="73" spans="1:6" x14ac:dyDescent="0.25">
      <c r="A73" s="60" t="s">
        <v>2037</v>
      </c>
      <c r="B73" t="s">
        <v>1993</v>
      </c>
      <c r="C73" s="57" t="s">
        <v>1636</v>
      </c>
      <c r="D73" s="57" t="s">
        <v>2014</v>
      </c>
      <c r="E73" s="57" t="s">
        <v>2013</v>
      </c>
      <c r="F73" t="str">
        <f t="shared" ref="F73:F87" si="1">A73</f>
        <v>ENVIRO</v>
      </c>
    </row>
    <row r="74" spans="1:6" x14ac:dyDescent="0.25">
      <c r="A74" s="60" t="s">
        <v>2038</v>
      </c>
      <c r="B74" t="s">
        <v>1993</v>
      </c>
      <c r="C74" s="57" t="s">
        <v>1636</v>
      </c>
      <c r="D74" s="57" t="s">
        <v>2014</v>
      </c>
      <c r="E74" s="57" t="s">
        <v>2013</v>
      </c>
      <c r="F74" t="str">
        <f t="shared" si="1"/>
        <v>BREXIT</v>
      </c>
    </row>
    <row r="75" spans="1:6" x14ac:dyDescent="0.25">
      <c r="A75" s="60" t="s">
        <v>2039</v>
      </c>
      <c r="B75" t="s">
        <v>1993</v>
      </c>
      <c r="C75" s="57" t="s">
        <v>1636</v>
      </c>
      <c r="D75" s="57" t="s">
        <v>2014</v>
      </c>
      <c r="E75" s="57" t="s">
        <v>2013</v>
      </c>
      <c r="F75" t="str">
        <f t="shared" si="1"/>
        <v>INTDEV</v>
      </c>
    </row>
    <row r="76" spans="1:6" x14ac:dyDescent="0.25">
      <c r="A76" s="60" t="s">
        <v>2040</v>
      </c>
      <c r="B76" t="s">
        <v>1993</v>
      </c>
      <c r="C76" s="57" t="s">
        <v>1636</v>
      </c>
      <c r="D76" s="57" t="s">
        <v>2014</v>
      </c>
      <c r="E76" s="57" t="s">
        <v>2013</v>
      </c>
      <c r="F76" t="str">
        <f t="shared" si="1"/>
        <v>INTTRA</v>
      </c>
    </row>
    <row r="77" spans="1:6" x14ac:dyDescent="0.25">
      <c r="A77" s="60" t="s">
        <v>2035</v>
      </c>
      <c r="B77" t="s">
        <v>1993</v>
      </c>
      <c r="C77" s="57" t="s">
        <v>1636</v>
      </c>
      <c r="D77" s="57" t="s">
        <v>2014</v>
      </c>
      <c r="E77" s="57" t="s">
        <v>2013</v>
      </c>
      <c r="F77" t="str">
        <f t="shared" si="1"/>
        <v>TRANSPORT</v>
      </c>
    </row>
    <row r="78" spans="1:6" x14ac:dyDescent="0.25">
      <c r="A78" s="60" t="s">
        <v>1707</v>
      </c>
      <c r="B78" t="s">
        <v>1987</v>
      </c>
      <c r="C78" s="57" t="s">
        <v>1636</v>
      </c>
      <c r="D78" s="57" t="s">
        <v>2014</v>
      </c>
      <c r="E78" s="57" t="s">
        <v>2013</v>
      </c>
      <c r="F78" t="str">
        <f t="shared" si="1"/>
        <v>HEALTH</v>
      </c>
    </row>
    <row r="79" spans="1:6" x14ac:dyDescent="0.25">
      <c r="A79" s="60" t="s">
        <v>1707</v>
      </c>
      <c r="B79" t="s">
        <v>1991</v>
      </c>
      <c r="C79" s="57" t="s">
        <v>1636</v>
      </c>
      <c r="D79" s="57" t="s">
        <v>2014</v>
      </c>
      <c r="E79" s="57" t="s">
        <v>2013</v>
      </c>
      <c r="F79" t="str">
        <f t="shared" si="1"/>
        <v>HEALTH</v>
      </c>
    </row>
    <row r="80" spans="1:6" x14ac:dyDescent="0.25">
      <c r="A80" s="60" t="s">
        <v>1707</v>
      </c>
      <c r="B80" t="s">
        <v>1992</v>
      </c>
      <c r="C80" s="57" t="s">
        <v>1636</v>
      </c>
      <c r="D80" s="57" t="s">
        <v>2014</v>
      </c>
      <c r="E80" s="57" t="s">
        <v>2013</v>
      </c>
      <c r="F80" t="str">
        <f t="shared" si="1"/>
        <v>HEALTH</v>
      </c>
    </row>
    <row r="81" spans="1:6" x14ac:dyDescent="0.25">
      <c r="A81" s="60" t="s">
        <v>1707</v>
      </c>
      <c r="B81" t="s">
        <v>1994</v>
      </c>
      <c r="C81" s="57" t="s">
        <v>1636</v>
      </c>
      <c r="D81" s="57" t="s">
        <v>2014</v>
      </c>
      <c r="E81" s="57" t="s">
        <v>2013</v>
      </c>
      <c r="F81" t="str">
        <f t="shared" si="1"/>
        <v>HEALTH</v>
      </c>
    </row>
    <row r="82" spans="1:6" x14ac:dyDescent="0.25">
      <c r="A82" t="s">
        <v>2049</v>
      </c>
      <c r="B82" t="s">
        <v>1993</v>
      </c>
      <c r="C82" s="57" t="s">
        <v>1636</v>
      </c>
      <c r="D82" s="57" t="s">
        <v>2014</v>
      </c>
      <c r="E82" s="57" t="s">
        <v>2013</v>
      </c>
      <c r="F82" t="str">
        <f t="shared" si="1"/>
        <v>HCLC</v>
      </c>
    </row>
    <row r="83" spans="1:6" x14ac:dyDescent="0.25">
      <c r="A83" t="s">
        <v>2041</v>
      </c>
      <c r="B83" t="s">
        <v>1987</v>
      </c>
      <c r="C83" s="57" t="s">
        <v>1636</v>
      </c>
      <c r="D83" s="57" t="s">
        <v>2014</v>
      </c>
      <c r="E83" s="57" t="s">
        <v>2013</v>
      </c>
      <c r="F83" t="str">
        <f t="shared" si="1"/>
        <v>NIO</v>
      </c>
    </row>
    <row r="84" spans="1:6" x14ac:dyDescent="0.25">
      <c r="A84" t="s">
        <v>2042</v>
      </c>
      <c r="B84" t="s">
        <v>1993</v>
      </c>
      <c r="C84" s="57" t="s">
        <v>1636</v>
      </c>
      <c r="D84" s="57" t="s">
        <v>2014</v>
      </c>
      <c r="E84" s="57" t="s">
        <v>2013</v>
      </c>
      <c r="F84" t="str">
        <f t="shared" si="1"/>
        <v>ADVOCATE</v>
      </c>
    </row>
    <row r="85" spans="1:6" x14ac:dyDescent="0.25">
      <c r="A85" t="s">
        <v>2043</v>
      </c>
      <c r="B85" t="s">
        <v>1993</v>
      </c>
      <c r="C85" s="57" t="s">
        <v>1636</v>
      </c>
      <c r="D85" s="57" t="s">
        <v>2014</v>
      </c>
      <c r="E85" s="57" t="s">
        <v>2013</v>
      </c>
      <c r="F85" t="str">
        <f t="shared" si="1"/>
        <v>LEADHOC</v>
      </c>
    </row>
    <row r="86" spans="1:6" x14ac:dyDescent="0.25">
      <c r="A86" t="s">
        <v>2044</v>
      </c>
      <c r="B86" t="s">
        <v>1993</v>
      </c>
      <c r="C86" s="57" t="s">
        <v>1636</v>
      </c>
      <c r="D86" s="57" t="s">
        <v>2014</v>
      </c>
      <c r="E86" s="57" t="s">
        <v>2013</v>
      </c>
      <c r="F86" t="str">
        <f t="shared" si="1"/>
        <v>LEADHOL</v>
      </c>
    </row>
    <row r="87" spans="1:6" x14ac:dyDescent="0.25">
      <c r="A87" t="s">
        <v>2045</v>
      </c>
      <c r="B87" t="s">
        <v>1993</v>
      </c>
      <c r="C87" s="57" t="s">
        <v>1636</v>
      </c>
      <c r="D87" s="57" t="s">
        <v>2014</v>
      </c>
      <c r="E87" s="57" t="s">
        <v>2013</v>
      </c>
      <c r="F87" t="str">
        <f t="shared" si="1"/>
        <v>EXPORT</v>
      </c>
    </row>
    <row r="88" spans="1:6" x14ac:dyDescent="0.25">
      <c r="A88" t="s">
        <v>2065</v>
      </c>
      <c r="B88" t="s">
        <v>1994</v>
      </c>
      <c r="C88" s="57" t="s">
        <v>1636</v>
      </c>
      <c r="D88" s="57" t="s">
        <v>2014</v>
      </c>
      <c r="E88" s="57" t="s">
        <v>2013</v>
      </c>
      <c r="F88" t="str">
        <f t="shared" ref="F88:F105" si="2">A88</f>
        <v>BBC</v>
      </c>
    </row>
    <row r="89" spans="1:6" x14ac:dyDescent="0.25">
      <c r="A89" t="s">
        <v>2066</v>
      </c>
      <c r="B89" t="s">
        <v>1994</v>
      </c>
      <c r="C89" s="57" t="s">
        <v>1636</v>
      </c>
      <c r="D89" s="57" t="s">
        <v>2014</v>
      </c>
      <c r="E89" s="57" t="s">
        <v>2013</v>
      </c>
      <c r="F89" t="str">
        <f t="shared" si="2"/>
        <v>BOE</v>
      </c>
    </row>
    <row r="90" spans="1:6" x14ac:dyDescent="0.25">
      <c r="A90" t="s">
        <v>2067</v>
      </c>
      <c r="B90" t="s">
        <v>1994</v>
      </c>
      <c r="C90" s="57" t="s">
        <v>1636</v>
      </c>
      <c r="D90" s="57" t="s">
        <v>2014</v>
      </c>
      <c r="E90" s="57" t="s">
        <v>2013</v>
      </c>
      <c r="F90" t="str">
        <f t="shared" si="2"/>
        <v>NATWEST</v>
      </c>
    </row>
    <row r="91" spans="1:6" x14ac:dyDescent="0.25">
      <c r="A91" t="s">
        <v>2068</v>
      </c>
      <c r="B91" t="s">
        <v>1994</v>
      </c>
      <c r="C91" s="57" t="s">
        <v>1636</v>
      </c>
      <c r="D91" s="57" t="s">
        <v>2014</v>
      </c>
      <c r="E91" s="57" t="s">
        <v>2013</v>
      </c>
      <c r="F91" t="str">
        <f t="shared" si="2"/>
        <v>ALLIANCE</v>
      </c>
    </row>
    <row r="92" spans="1:6" x14ac:dyDescent="0.25">
      <c r="A92" t="s">
        <v>2069</v>
      </c>
      <c r="B92" t="s">
        <v>1994</v>
      </c>
      <c r="C92" s="57" t="s">
        <v>1636</v>
      </c>
      <c r="D92" s="57" t="s">
        <v>2014</v>
      </c>
      <c r="E92" s="57" t="s">
        <v>2013</v>
      </c>
      <c r="F92" t="str">
        <f t="shared" si="2"/>
        <v>BARCLAYS</v>
      </c>
    </row>
    <row r="93" spans="1:6" x14ac:dyDescent="0.25">
      <c r="A93" t="s">
        <v>2070</v>
      </c>
      <c r="B93" t="s">
        <v>1987</v>
      </c>
      <c r="C93" s="57" t="s">
        <v>1636</v>
      </c>
      <c r="D93" s="57" t="s">
        <v>2014</v>
      </c>
      <c r="E93" s="57" t="s">
        <v>2013</v>
      </c>
      <c r="F93" t="str">
        <f t="shared" si="2"/>
        <v>NHS</v>
      </c>
    </row>
    <row r="94" spans="1:6" x14ac:dyDescent="0.25">
      <c r="A94" t="s">
        <v>2070</v>
      </c>
      <c r="B94" t="s">
        <v>1992</v>
      </c>
      <c r="C94" s="57" t="s">
        <v>1636</v>
      </c>
      <c r="D94" s="57" t="s">
        <v>2014</v>
      </c>
      <c r="E94" s="57" t="s">
        <v>2013</v>
      </c>
      <c r="F94" t="str">
        <f t="shared" si="2"/>
        <v>NHS</v>
      </c>
    </row>
    <row r="95" spans="1:6" x14ac:dyDescent="0.25">
      <c r="A95" t="s">
        <v>2070</v>
      </c>
      <c r="B95" t="s">
        <v>1994</v>
      </c>
      <c r="C95" s="57" t="s">
        <v>1636</v>
      </c>
      <c r="D95" s="57" t="s">
        <v>2014</v>
      </c>
      <c r="E95" s="57" t="s">
        <v>2013</v>
      </c>
      <c r="F95" t="str">
        <f t="shared" si="2"/>
        <v>NHS</v>
      </c>
    </row>
    <row r="96" spans="1:6" x14ac:dyDescent="0.25">
      <c r="A96" t="s">
        <v>2070</v>
      </c>
      <c r="B96" t="s">
        <v>1991</v>
      </c>
      <c r="C96" s="57" t="s">
        <v>1636</v>
      </c>
      <c r="D96" s="57" t="s">
        <v>2014</v>
      </c>
      <c r="E96" s="57" t="s">
        <v>2013</v>
      </c>
      <c r="F96" t="str">
        <f t="shared" si="2"/>
        <v>NHS</v>
      </c>
    </row>
    <row r="97" spans="1:6" x14ac:dyDescent="0.25">
      <c r="A97" t="s">
        <v>2070</v>
      </c>
      <c r="B97" t="s">
        <v>1993</v>
      </c>
      <c r="C97" s="57" t="s">
        <v>1636</v>
      </c>
      <c r="D97" s="57" t="s">
        <v>2014</v>
      </c>
      <c r="E97" s="57" t="s">
        <v>2013</v>
      </c>
      <c r="F97" t="str">
        <f t="shared" si="2"/>
        <v>NHS</v>
      </c>
    </row>
    <row r="98" spans="1:6" x14ac:dyDescent="0.25">
      <c r="A98" t="s">
        <v>2002</v>
      </c>
      <c r="B98" t="s">
        <v>1991</v>
      </c>
      <c r="C98" s="57" t="s">
        <v>1636</v>
      </c>
      <c r="D98" s="57" t="s">
        <v>2014</v>
      </c>
      <c r="E98" s="57" t="s">
        <v>2013</v>
      </c>
      <c r="F98" t="str">
        <f t="shared" si="2"/>
        <v>MOJ</v>
      </c>
    </row>
    <row r="99" spans="1:6" x14ac:dyDescent="0.25">
      <c r="A99" t="s">
        <v>2002</v>
      </c>
      <c r="B99" t="s">
        <v>1992</v>
      </c>
      <c r="C99" s="57" t="s">
        <v>1636</v>
      </c>
      <c r="D99" s="57" t="s">
        <v>2014</v>
      </c>
      <c r="E99" s="57" t="s">
        <v>2013</v>
      </c>
      <c r="F99" t="str">
        <f t="shared" si="2"/>
        <v>MOJ</v>
      </c>
    </row>
    <row r="100" spans="1:6" x14ac:dyDescent="0.25">
      <c r="A100" t="s">
        <v>2071</v>
      </c>
      <c r="B100" t="s">
        <v>1994</v>
      </c>
      <c r="C100" s="57" t="s">
        <v>1636</v>
      </c>
      <c r="D100" s="57" t="s">
        <v>2014</v>
      </c>
      <c r="E100" s="57" t="s">
        <v>2013</v>
      </c>
      <c r="F100" t="str">
        <f t="shared" si="2"/>
        <v>NSI</v>
      </c>
    </row>
    <row r="101" spans="1:6" x14ac:dyDescent="0.25">
      <c r="A101" t="s">
        <v>2072</v>
      </c>
      <c r="B101" t="s">
        <v>1994</v>
      </c>
      <c r="C101" s="57" t="s">
        <v>1636</v>
      </c>
      <c r="D101" s="57" t="s">
        <v>2014</v>
      </c>
      <c r="E101" s="57" t="s">
        <v>2013</v>
      </c>
      <c r="F101" t="str">
        <f t="shared" si="2"/>
        <v>INLAND</v>
      </c>
    </row>
    <row r="102" spans="1:6" x14ac:dyDescent="0.25">
      <c r="A102" t="s">
        <v>2073</v>
      </c>
      <c r="B102" t="s">
        <v>1993</v>
      </c>
      <c r="C102" s="57" t="s">
        <v>1636</v>
      </c>
      <c r="D102" s="57" t="s">
        <v>2014</v>
      </c>
      <c r="E102" s="57" t="s">
        <v>2013</v>
      </c>
      <c r="F102" t="str">
        <f t="shared" si="2"/>
        <v>SHIPLEY</v>
      </c>
    </row>
    <row r="103" spans="1:6" x14ac:dyDescent="0.25">
      <c r="A103" t="s">
        <v>2074</v>
      </c>
      <c r="B103" t="s">
        <v>1991</v>
      </c>
      <c r="C103" s="57" t="s">
        <v>1636</v>
      </c>
      <c r="D103" s="57" t="s">
        <v>2014</v>
      </c>
      <c r="E103" s="57" t="s">
        <v>2013</v>
      </c>
      <c r="F103" t="str">
        <f t="shared" si="2"/>
        <v>RBS</v>
      </c>
    </row>
    <row r="104" spans="1:6" x14ac:dyDescent="0.25">
      <c r="A104" t="s">
        <v>1687</v>
      </c>
      <c r="B104" t="s">
        <v>1993</v>
      </c>
      <c r="C104" s="57" t="s">
        <v>1636</v>
      </c>
      <c r="D104" s="57" t="s">
        <v>2014</v>
      </c>
      <c r="E104" s="57" t="s">
        <v>2013</v>
      </c>
      <c r="F104" t="str">
        <f t="shared" si="2"/>
        <v>DEFRA</v>
      </c>
    </row>
    <row r="105" spans="1:6" x14ac:dyDescent="0.25">
      <c r="A105" t="s">
        <v>2075</v>
      </c>
      <c r="B105" t="s">
        <v>1994</v>
      </c>
      <c r="C105" s="57" t="s">
        <v>1636</v>
      </c>
      <c r="D105" s="57" t="s">
        <v>2014</v>
      </c>
      <c r="E105" s="57" t="s">
        <v>2013</v>
      </c>
      <c r="F105" t="str">
        <f t="shared" si="2"/>
        <v>EUROPE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Centre!$A$8:$A$20</xm:f>
          </x14:formula1>
          <xm:sqref>B7:B55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05"/>
  <sheetViews>
    <sheetView workbookViewId="0">
      <pane ySplit="7" topLeftCell="A74" activePane="bottomLeft" state="frozen"/>
      <selection pane="bottomLeft" activeCell="H82" sqref="H82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22</v>
      </c>
      <c r="B6" s="57" t="s">
        <v>22</v>
      </c>
      <c r="C6" s="57" t="s">
        <v>23</v>
      </c>
      <c r="D6" s="57" t="s">
        <v>23</v>
      </c>
    </row>
    <row r="7" spans="1:5" x14ac:dyDescent="0.25">
      <c r="A7" s="58" t="s">
        <v>1640</v>
      </c>
      <c r="B7" s="58" t="s">
        <v>1643</v>
      </c>
      <c r="C7" s="58" t="s">
        <v>1641</v>
      </c>
      <c r="D7" s="58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7" t="str">
        <f>Counterparty!B8</f>
        <v>NIR</v>
      </c>
    </row>
    <row r="9" spans="1:5" x14ac:dyDescent="0.25">
      <c r="A9" s="55" t="s">
        <v>1034</v>
      </c>
      <c r="B9" s="55" t="str">
        <f t="shared" ref="B9:B68" si="0">_xlfn.CONCAT(C9,"-",D9)</f>
        <v>HMRC-NIR</v>
      </c>
      <c r="C9" s="55" t="str">
        <f>Counterparty!A9</f>
        <v>HMRC</v>
      </c>
      <c r="D9" s="57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7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7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7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7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7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7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7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7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7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7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7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7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7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7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7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7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7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7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7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7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7" t="str">
        <f>Counterparty!B30</f>
        <v>EMI</v>
      </c>
    </row>
    <row r="31" spans="1:4" x14ac:dyDescent="0.25">
      <c r="A31" s="57" t="s">
        <v>1034</v>
      </c>
      <c r="B31" s="55" t="str">
        <f t="shared" si="0"/>
        <v>OTHER-EMI</v>
      </c>
      <c r="C31" s="55" t="str">
        <f>Counterparty!A31</f>
        <v>OTHER</v>
      </c>
      <c r="D31" s="57" t="str">
        <f>Counterparty!B31</f>
        <v>EMI</v>
      </c>
    </row>
    <row r="32" spans="1:4" x14ac:dyDescent="0.25">
      <c r="A32" s="57" t="s">
        <v>1034</v>
      </c>
      <c r="B32" s="55" t="str">
        <f t="shared" si="0"/>
        <v>MOJ-YOH</v>
      </c>
      <c r="C32" s="55" t="str">
        <f>Counterparty!A32</f>
        <v>MOJ</v>
      </c>
      <c r="D32" s="57" t="str">
        <f>Counterparty!B32</f>
        <v>YOH</v>
      </c>
    </row>
    <row r="33" spans="1:4" x14ac:dyDescent="0.25">
      <c r="A33" s="57" t="s">
        <v>1034</v>
      </c>
      <c r="B33" s="55" t="str">
        <f t="shared" si="0"/>
        <v>DWP-YOH</v>
      </c>
      <c r="C33" s="55" t="str">
        <f>Counterparty!A33</f>
        <v>DWP</v>
      </c>
      <c r="D33" s="57" t="str">
        <f>Counterparty!B33</f>
        <v>YOH</v>
      </c>
    </row>
    <row r="34" spans="1:4" x14ac:dyDescent="0.25">
      <c r="A34" s="57" t="s">
        <v>1034</v>
      </c>
      <c r="B34" s="55" t="str">
        <f t="shared" si="0"/>
        <v>HMRC-YOH</v>
      </c>
      <c r="C34" s="55" t="str">
        <f>Counterparty!A34</f>
        <v>HMRC</v>
      </c>
      <c r="D34" s="57" t="str">
        <f>Counterparty!B34</f>
        <v>YOH</v>
      </c>
    </row>
    <row r="35" spans="1:4" x14ac:dyDescent="0.25">
      <c r="A35" s="57" t="s">
        <v>1034</v>
      </c>
      <c r="B35" s="55" t="str">
        <f t="shared" si="0"/>
        <v>OTHER-YOH</v>
      </c>
      <c r="C35" s="55" t="str">
        <f>Counterparty!A35</f>
        <v>OTHER</v>
      </c>
      <c r="D35" s="57" t="str">
        <f>Counterparty!B35</f>
        <v>YOH</v>
      </c>
    </row>
    <row r="36" spans="1:4" x14ac:dyDescent="0.25">
      <c r="A36" s="57" t="s">
        <v>1034</v>
      </c>
      <c r="B36" s="55" t="str">
        <f t="shared" si="0"/>
        <v>MOJ-WMI</v>
      </c>
      <c r="C36" s="55" t="str">
        <f>Counterparty!A36</f>
        <v>MOJ</v>
      </c>
      <c r="D36" s="57" t="str">
        <f>Counterparty!B36</f>
        <v>WMI</v>
      </c>
    </row>
    <row r="37" spans="1:4" x14ac:dyDescent="0.25">
      <c r="A37" s="57" t="s">
        <v>1034</v>
      </c>
      <c r="B37" s="55" t="str">
        <f t="shared" si="0"/>
        <v>DWP-WMI</v>
      </c>
      <c r="C37" s="55" t="str">
        <f>Counterparty!A37</f>
        <v>DWP</v>
      </c>
      <c r="D37" s="57" t="str">
        <f>Counterparty!B37</f>
        <v>WMI</v>
      </c>
    </row>
    <row r="38" spans="1:4" x14ac:dyDescent="0.25">
      <c r="A38" s="57" t="s">
        <v>1034</v>
      </c>
      <c r="B38" s="55" t="str">
        <f t="shared" si="0"/>
        <v>HMRC-WMI</v>
      </c>
      <c r="C38" s="55" t="str">
        <f>Counterparty!A38</f>
        <v>HMRC</v>
      </c>
      <c r="D38" s="57" t="str">
        <f>Counterparty!B38</f>
        <v>WMI</v>
      </c>
    </row>
    <row r="39" spans="1:4" x14ac:dyDescent="0.25">
      <c r="A39" s="57" t="s">
        <v>1034</v>
      </c>
      <c r="B39" s="55" t="str">
        <f t="shared" si="0"/>
        <v>OTHER-WMI</v>
      </c>
      <c r="C39" s="55" t="str">
        <f>Counterparty!A39</f>
        <v>OTHER</v>
      </c>
      <c r="D39" s="57" t="str">
        <f>Counterparty!B39</f>
        <v>WMI</v>
      </c>
    </row>
    <row r="40" spans="1:4" x14ac:dyDescent="0.25">
      <c r="A40" s="57" t="s">
        <v>1034</v>
      </c>
      <c r="B40" s="55" t="str">
        <f t="shared" si="0"/>
        <v>MOJ-EOE</v>
      </c>
      <c r="C40" s="55" t="str">
        <f>Counterparty!A40</f>
        <v>MOJ</v>
      </c>
      <c r="D40" s="57" t="str">
        <f>Counterparty!B40</f>
        <v>EOE</v>
      </c>
    </row>
    <row r="41" spans="1:4" x14ac:dyDescent="0.25">
      <c r="A41" s="57" t="s">
        <v>1034</v>
      </c>
      <c r="B41" s="55" t="str">
        <f t="shared" si="0"/>
        <v>DWP-EOE</v>
      </c>
      <c r="C41" s="55" t="str">
        <f>Counterparty!A41</f>
        <v>DWP</v>
      </c>
      <c r="D41" s="57" t="str">
        <f>Counterparty!B41</f>
        <v>EOE</v>
      </c>
    </row>
    <row r="42" spans="1:4" x14ac:dyDescent="0.25">
      <c r="A42" s="57" t="s">
        <v>1034</v>
      </c>
      <c r="B42" s="55" t="str">
        <f t="shared" si="0"/>
        <v>HMRC-EOE</v>
      </c>
      <c r="C42" s="55" t="str">
        <f>Counterparty!A42</f>
        <v>HMRC</v>
      </c>
      <c r="D42" s="57" t="str">
        <f>Counterparty!B42</f>
        <v>EOE</v>
      </c>
    </row>
    <row r="43" spans="1:4" x14ac:dyDescent="0.25">
      <c r="A43" s="57" t="s">
        <v>1034</v>
      </c>
      <c r="B43" s="55" t="str">
        <f t="shared" si="0"/>
        <v>OTHER-EOE</v>
      </c>
      <c r="C43" s="55" t="str">
        <f>Counterparty!A43</f>
        <v>OTHER</v>
      </c>
      <c r="D43" s="57" t="str">
        <f>Counterparty!B43</f>
        <v>EOE</v>
      </c>
    </row>
    <row r="44" spans="1:4" x14ac:dyDescent="0.25">
      <c r="A44" s="57" t="s">
        <v>1034</v>
      </c>
      <c r="B44" s="55" t="str">
        <f t="shared" si="0"/>
        <v>MOJ-SOE</v>
      </c>
      <c r="C44" s="55" t="str">
        <f>Counterparty!A44</f>
        <v>MOJ</v>
      </c>
      <c r="D44" s="57" t="str">
        <f>Counterparty!B44</f>
        <v>SOE</v>
      </c>
    </row>
    <row r="45" spans="1:4" x14ac:dyDescent="0.25">
      <c r="A45" s="57" t="s">
        <v>1034</v>
      </c>
      <c r="B45" s="55" t="str">
        <f t="shared" si="0"/>
        <v>DWP-SOE</v>
      </c>
      <c r="C45" s="55" t="str">
        <f>Counterparty!A45</f>
        <v>DWP</v>
      </c>
      <c r="D45" s="57" t="str">
        <f>Counterparty!B45</f>
        <v>SOE</v>
      </c>
    </row>
    <row r="46" spans="1:4" x14ac:dyDescent="0.25">
      <c r="A46" s="57" t="s">
        <v>1034</v>
      </c>
      <c r="B46" s="55" t="str">
        <f t="shared" si="0"/>
        <v>HMRC-SOE</v>
      </c>
      <c r="C46" s="55" t="str">
        <f>Counterparty!A46</f>
        <v>HMRC</v>
      </c>
      <c r="D46" s="57" t="str">
        <f>Counterparty!B46</f>
        <v>SOE</v>
      </c>
    </row>
    <row r="47" spans="1:4" x14ac:dyDescent="0.25">
      <c r="A47" s="57" t="s">
        <v>1034</v>
      </c>
      <c r="B47" s="55" t="str">
        <f t="shared" si="0"/>
        <v>OTHER-SOE</v>
      </c>
      <c r="C47" s="55" t="str">
        <f>Counterparty!A47</f>
        <v>OTHER</v>
      </c>
      <c r="D47" s="57" t="str">
        <f>Counterparty!B47</f>
        <v>SOE</v>
      </c>
    </row>
    <row r="48" spans="1:4" x14ac:dyDescent="0.25">
      <c r="A48" s="57" t="s">
        <v>1034</v>
      </c>
      <c r="B48" s="55" t="str">
        <f t="shared" si="0"/>
        <v>WELSHGOV-WAL</v>
      </c>
      <c r="C48" s="55" t="str">
        <f>Counterparty!A48</f>
        <v>WELSHGOV</v>
      </c>
      <c r="D48" s="57" t="str">
        <f>Counterparty!B48</f>
        <v>WAL</v>
      </c>
    </row>
    <row r="49" spans="1:4" x14ac:dyDescent="0.25">
      <c r="A49" s="57" t="s">
        <v>1034</v>
      </c>
      <c r="B49" s="55" t="str">
        <f t="shared" si="0"/>
        <v>DFT-WAL</v>
      </c>
      <c r="C49" s="55" t="str">
        <f>Counterparty!A49</f>
        <v>DFT</v>
      </c>
      <c r="D49" s="57" t="str">
        <f>Counterparty!B49</f>
        <v>WAL</v>
      </c>
    </row>
    <row r="50" spans="1:4" x14ac:dyDescent="0.25">
      <c r="A50" s="57" t="s">
        <v>1034</v>
      </c>
      <c r="B50" s="55" t="str">
        <f t="shared" si="0"/>
        <v>DWP-WAL</v>
      </c>
      <c r="C50" s="55" t="str">
        <f>Counterparty!A50</f>
        <v>DWP</v>
      </c>
      <c r="D50" s="57" t="str">
        <f>Counterparty!B50</f>
        <v>WAL</v>
      </c>
    </row>
    <row r="51" spans="1:4" x14ac:dyDescent="0.25">
      <c r="A51" s="57" t="s">
        <v>1034</v>
      </c>
      <c r="B51" s="55" t="str">
        <f t="shared" si="0"/>
        <v>OTHER-WAL</v>
      </c>
      <c r="C51" s="55" t="str">
        <f>Counterparty!A51</f>
        <v>OTHER</v>
      </c>
      <c r="D51" s="57" t="str">
        <f>Counterparty!B51</f>
        <v>WAL</v>
      </c>
    </row>
    <row r="52" spans="1:4" x14ac:dyDescent="0.25">
      <c r="A52" s="57" t="s">
        <v>1034</v>
      </c>
      <c r="B52" s="55" t="str">
        <f t="shared" si="0"/>
        <v>HOME-LON</v>
      </c>
      <c r="C52" s="55" t="str">
        <f>Counterparty!A52</f>
        <v>HOME</v>
      </c>
      <c r="D52" s="57" t="str">
        <f>Counterparty!B52</f>
        <v>LON</v>
      </c>
    </row>
    <row r="53" spans="1:4" x14ac:dyDescent="0.25">
      <c r="A53" s="57" t="s">
        <v>1034</v>
      </c>
      <c r="B53" s="55" t="str">
        <f t="shared" si="0"/>
        <v>MOJ-LON</v>
      </c>
      <c r="C53" s="55" t="str">
        <f>Counterparty!A53</f>
        <v>MOJ</v>
      </c>
      <c r="D53" s="57" t="str">
        <f>Counterparty!B53</f>
        <v>LON</v>
      </c>
    </row>
    <row r="54" spans="1:4" x14ac:dyDescent="0.25">
      <c r="A54" s="57" t="s">
        <v>1034</v>
      </c>
      <c r="B54" s="55" t="str">
        <f t="shared" si="0"/>
        <v>HMRC-LON</v>
      </c>
      <c r="C54" s="55" t="str">
        <f>Counterparty!A54</f>
        <v>HMRC</v>
      </c>
      <c r="D54" s="57" t="str">
        <f>Counterparty!B54</f>
        <v>LON</v>
      </c>
    </row>
    <row r="55" spans="1:4" x14ac:dyDescent="0.25">
      <c r="A55" s="57" t="s">
        <v>1034</v>
      </c>
      <c r="B55" s="55" t="str">
        <f t="shared" si="0"/>
        <v>OTHER-OTH</v>
      </c>
      <c r="C55" s="55" t="str">
        <f>Counterparty!A55</f>
        <v>OTHER</v>
      </c>
      <c r="D55" s="57" t="str">
        <f>Counterparty!B55</f>
        <v>OTH</v>
      </c>
    </row>
    <row r="56" spans="1:4" x14ac:dyDescent="0.25">
      <c r="A56" s="57" t="s">
        <v>1034</v>
      </c>
      <c r="B56" s="55" t="str">
        <f t="shared" si="0"/>
        <v>HMRC-OTH</v>
      </c>
      <c r="C56" s="55" t="str">
        <f>Counterparty!A56</f>
        <v>HMRC</v>
      </c>
      <c r="D56" s="57" t="str">
        <f>Counterparty!B56</f>
        <v>OTH</v>
      </c>
    </row>
    <row r="57" spans="1:4" x14ac:dyDescent="0.25">
      <c r="A57" s="57" t="s">
        <v>1034</v>
      </c>
      <c r="B57" s="55" t="str">
        <f t="shared" si="0"/>
        <v>MOD-OTH</v>
      </c>
      <c r="C57" s="55" t="str">
        <f>Counterparty!A57</f>
        <v>MOD</v>
      </c>
      <c r="D57" s="57" t="str">
        <f>Counterparty!B57</f>
        <v>OTH</v>
      </c>
    </row>
    <row r="58" spans="1:4" x14ac:dyDescent="0.25">
      <c r="A58" s="57" t="s">
        <v>1034</v>
      </c>
      <c r="B58" s="55" t="str">
        <f t="shared" si="0"/>
        <v>FCO-LON</v>
      </c>
      <c r="C58" s="55" t="str">
        <f>Counterparty!A58</f>
        <v>FCO</v>
      </c>
      <c r="D58" s="57" t="str">
        <f>Counterparty!B58</f>
        <v>LON</v>
      </c>
    </row>
    <row r="59" spans="1:4" x14ac:dyDescent="0.25">
      <c r="A59" s="57" t="s">
        <v>1034</v>
      </c>
      <c r="B59" s="55" t="str">
        <f t="shared" si="0"/>
        <v>DWP-LON</v>
      </c>
      <c r="C59" s="55" t="str">
        <f>Counterparty!A59</f>
        <v>DWP</v>
      </c>
      <c r="D59" s="57" t="str">
        <f>Counterparty!B59</f>
        <v>LON</v>
      </c>
    </row>
    <row r="60" spans="1:4" x14ac:dyDescent="0.25">
      <c r="A60" s="57" t="s">
        <v>1034</v>
      </c>
      <c r="B60" s="55" t="str">
        <f t="shared" si="0"/>
        <v>MOJ-OTH</v>
      </c>
      <c r="C60" s="55" t="str">
        <f>Counterparty!A60</f>
        <v>MOJ</v>
      </c>
      <c r="D60" s="57" t="str">
        <f>Counterparty!B60</f>
        <v>OTH</v>
      </c>
    </row>
    <row r="61" spans="1:4" x14ac:dyDescent="0.25">
      <c r="A61" s="57" t="s">
        <v>1034</v>
      </c>
      <c r="B61" s="55" t="str">
        <f t="shared" si="0"/>
        <v>DFT-LON</v>
      </c>
      <c r="C61" s="55" t="str">
        <f>Counterparty!A61</f>
        <v>DFT</v>
      </c>
      <c r="D61" s="57" t="str">
        <f>Counterparty!B61</f>
        <v>LON</v>
      </c>
    </row>
    <row r="62" spans="1:4" x14ac:dyDescent="0.25">
      <c r="A62" s="57" t="s">
        <v>1034</v>
      </c>
      <c r="B62" s="55" t="str">
        <f t="shared" si="0"/>
        <v>HOME-LON</v>
      </c>
      <c r="C62" s="55" t="str">
        <f>Counterparty!A62</f>
        <v>HOME</v>
      </c>
      <c r="D62" s="57" t="str">
        <f>Counterparty!B62</f>
        <v>LON</v>
      </c>
    </row>
    <row r="63" spans="1:4" x14ac:dyDescent="0.25">
      <c r="A63" s="57" t="s">
        <v>1034</v>
      </c>
      <c r="B63" s="55" t="str">
        <f t="shared" si="0"/>
        <v>HMT-LON</v>
      </c>
      <c r="C63" s="55" t="str">
        <f>Counterparty!A63</f>
        <v>HMT</v>
      </c>
      <c r="D63" s="57" t="str">
        <f>Counterparty!B63</f>
        <v>LON</v>
      </c>
    </row>
    <row r="64" spans="1:4" x14ac:dyDescent="0.25">
      <c r="A64" s="57" t="s">
        <v>1034</v>
      </c>
      <c r="B64" s="55" t="str">
        <f t="shared" si="0"/>
        <v>CROWN-LON</v>
      </c>
      <c r="C64" s="55" t="str">
        <f>Counterparty!A64</f>
        <v>CROWN</v>
      </c>
      <c r="D64" s="57" t="str">
        <f>Counterparty!B64</f>
        <v>LON</v>
      </c>
    </row>
    <row r="65" spans="1:4" x14ac:dyDescent="0.25">
      <c r="A65" s="57" t="s">
        <v>1034</v>
      </c>
      <c r="B65" s="55" t="str">
        <f t="shared" si="0"/>
        <v>AGO-LON</v>
      </c>
      <c r="C65" s="55" t="str">
        <f>Counterparty!A65</f>
        <v>AGO</v>
      </c>
      <c r="D65" s="57" t="str">
        <f>Counterparty!B65</f>
        <v>LON</v>
      </c>
    </row>
    <row r="66" spans="1:4" x14ac:dyDescent="0.25">
      <c r="A66" s="57" t="s">
        <v>1034</v>
      </c>
      <c r="B66" s="55" t="str">
        <f t="shared" si="0"/>
        <v>CAB-LON</v>
      </c>
      <c r="C66" s="55" t="str">
        <f>Counterparty!A66</f>
        <v>CAB</v>
      </c>
      <c r="D66" s="57" t="str">
        <f>Counterparty!B66</f>
        <v>LON</v>
      </c>
    </row>
    <row r="67" spans="1:4" x14ac:dyDescent="0.25">
      <c r="A67" s="57" t="s">
        <v>1034</v>
      </c>
      <c r="B67" s="55" t="str">
        <f t="shared" si="0"/>
        <v>BUSI-LON</v>
      </c>
      <c r="C67" s="55" t="str">
        <f>Counterparty!A67</f>
        <v>BUSI</v>
      </c>
      <c r="D67" s="57" t="str">
        <f>Counterparty!B67</f>
        <v>LON</v>
      </c>
    </row>
    <row r="68" spans="1:4" x14ac:dyDescent="0.25">
      <c r="A68" s="57" t="s">
        <v>1034</v>
      </c>
      <c r="B68" s="55" t="str">
        <f t="shared" si="0"/>
        <v>DIGITAL-LON</v>
      </c>
      <c r="C68" s="55" t="str">
        <f>Counterparty!A68</f>
        <v>DIGITAL</v>
      </c>
      <c r="D68" s="57" t="str">
        <f>Counterparty!B68</f>
        <v>LON</v>
      </c>
    </row>
    <row r="69" spans="1:4" x14ac:dyDescent="0.25">
      <c r="A69" s="57" t="s">
        <v>1034</v>
      </c>
      <c r="B69" s="55" t="str">
        <f t="shared" ref="B69:B82" si="1">_xlfn.CONCAT(C69,"-",D69)</f>
        <v>EDU-NIR</v>
      </c>
      <c r="C69" s="55" t="str">
        <f>Counterparty!A69</f>
        <v>EDU</v>
      </c>
      <c r="D69" s="57" t="str">
        <f>Counterparty!B69</f>
        <v>NIR</v>
      </c>
    </row>
    <row r="70" spans="1:4" x14ac:dyDescent="0.25">
      <c r="A70" s="57" t="s">
        <v>1034</v>
      </c>
      <c r="B70" s="55" t="str">
        <f t="shared" si="1"/>
        <v>EDU-SCO</v>
      </c>
      <c r="C70" s="55" t="str">
        <f>Counterparty!A70</f>
        <v>EDU</v>
      </c>
      <c r="D70" s="57" t="str">
        <f>Counterparty!B70</f>
        <v>SCO</v>
      </c>
    </row>
    <row r="71" spans="1:4" x14ac:dyDescent="0.25">
      <c r="A71" s="57" t="s">
        <v>1034</v>
      </c>
      <c r="B71" s="55" t="str">
        <f t="shared" si="1"/>
        <v>EDU-WAL</v>
      </c>
      <c r="C71" s="55" t="str">
        <f>Counterparty!A71</f>
        <v>EDU</v>
      </c>
      <c r="D71" s="57" t="str">
        <f>Counterparty!B71</f>
        <v>WAL</v>
      </c>
    </row>
    <row r="72" spans="1:4" x14ac:dyDescent="0.25">
      <c r="A72" s="57" t="s">
        <v>1034</v>
      </c>
      <c r="B72" s="55" t="str">
        <f t="shared" si="1"/>
        <v>EDU-OTH</v>
      </c>
      <c r="C72" s="55" t="str">
        <f>Counterparty!A72</f>
        <v>EDU</v>
      </c>
      <c r="D72" s="57" t="str">
        <f>Counterparty!B72</f>
        <v>OTH</v>
      </c>
    </row>
    <row r="73" spans="1:4" x14ac:dyDescent="0.25">
      <c r="A73" s="57" t="s">
        <v>1034</v>
      </c>
      <c r="B73" s="55" t="str">
        <f t="shared" si="1"/>
        <v>ENVIRO-LON</v>
      </c>
      <c r="C73" s="55" t="str">
        <f>Counterparty!A73</f>
        <v>ENVIRO</v>
      </c>
      <c r="D73" s="57" t="str">
        <f>Counterparty!B73</f>
        <v>LON</v>
      </c>
    </row>
    <row r="74" spans="1:4" x14ac:dyDescent="0.25">
      <c r="A74" s="57" t="s">
        <v>1034</v>
      </c>
      <c r="B74" s="55" t="str">
        <f t="shared" si="1"/>
        <v>BREXIT-LON</v>
      </c>
      <c r="C74" s="55" t="str">
        <f>Counterparty!A74</f>
        <v>BREXIT</v>
      </c>
      <c r="D74" s="57" t="str">
        <f>Counterparty!B74</f>
        <v>LON</v>
      </c>
    </row>
    <row r="75" spans="1:4" x14ac:dyDescent="0.25">
      <c r="A75" s="57" t="s">
        <v>1034</v>
      </c>
      <c r="B75" s="55" t="str">
        <f t="shared" si="1"/>
        <v>INTDEV-LON</v>
      </c>
      <c r="C75" s="55" t="str">
        <f>Counterparty!A75</f>
        <v>INTDEV</v>
      </c>
      <c r="D75" s="57" t="str">
        <f>Counterparty!B75</f>
        <v>LON</v>
      </c>
    </row>
    <row r="76" spans="1:4" x14ac:dyDescent="0.25">
      <c r="A76" s="57" t="s">
        <v>1034</v>
      </c>
      <c r="B76" s="55" t="str">
        <f t="shared" si="1"/>
        <v>INTTRA-LON</v>
      </c>
      <c r="C76" s="55" t="str">
        <f>Counterparty!A76</f>
        <v>INTTRA</v>
      </c>
      <c r="D76" s="57" t="str">
        <f>Counterparty!B76</f>
        <v>LON</v>
      </c>
    </row>
    <row r="77" spans="1:4" x14ac:dyDescent="0.25">
      <c r="A77" s="57" t="s">
        <v>1034</v>
      </c>
      <c r="B77" s="55" t="str">
        <f t="shared" si="1"/>
        <v>TRANSPORT-LON</v>
      </c>
      <c r="C77" s="55" t="str">
        <f>Counterparty!A77</f>
        <v>TRANSPORT</v>
      </c>
      <c r="D77" s="57" t="str">
        <f>Counterparty!B77</f>
        <v>LON</v>
      </c>
    </row>
    <row r="78" spans="1:4" x14ac:dyDescent="0.25">
      <c r="A78" s="57" t="s">
        <v>1034</v>
      </c>
      <c r="B78" s="55" t="str">
        <f t="shared" si="1"/>
        <v>HEALTH-NIR</v>
      </c>
      <c r="C78" s="55" t="str">
        <f>Counterparty!A78</f>
        <v>HEALTH</v>
      </c>
      <c r="D78" s="57" t="str">
        <f>Counterparty!B78</f>
        <v>NIR</v>
      </c>
    </row>
    <row r="79" spans="1:4" x14ac:dyDescent="0.25">
      <c r="A79" s="57" t="s">
        <v>1034</v>
      </c>
      <c r="B79" s="55" t="str">
        <f t="shared" si="1"/>
        <v>HEALTH-SCO</v>
      </c>
      <c r="C79" s="55" t="str">
        <f>Counterparty!A79</f>
        <v>HEALTH</v>
      </c>
      <c r="D79" s="57" t="str">
        <f>Counterparty!B79</f>
        <v>SCO</v>
      </c>
    </row>
    <row r="80" spans="1:4" x14ac:dyDescent="0.25">
      <c r="A80" s="57" t="s">
        <v>1034</v>
      </c>
      <c r="B80" s="55" t="str">
        <f t="shared" si="1"/>
        <v>HEALTH-WAL</v>
      </c>
      <c r="C80" s="55" t="str">
        <f>Counterparty!A80</f>
        <v>HEALTH</v>
      </c>
      <c r="D80" s="57" t="str">
        <f>Counterparty!B80</f>
        <v>WAL</v>
      </c>
    </row>
    <row r="81" spans="1:4" x14ac:dyDescent="0.25">
      <c r="A81" s="57" t="s">
        <v>1034</v>
      </c>
      <c r="B81" s="55" t="str">
        <f t="shared" si="1"/>
        <v>HEALTH-OTH</v>
      </c>
      <c r="C81" s="55" t="str">
        <f>Counterparty!A81</f>
        <v>HEALTH</v>
      </c>
      <c r="D81" s="57" t="str">
        <f>Counterparty!B81</f>
        <v>OTH</v>
      </c>
    </row>
    <row r="82" spans="1:4" x14ac:dyDescent="0.25">
      <c r="A82" s="57" t="s">
        <v>1034</v>
      </c>
      <c r="B82" s="55" t="str">
        <f t="shared" si="1"/>
        <v>HCLC-LON</v>
      </c>
      <c r="C82" s="55" t="str">
        <f>Counterparty!A82</f>
        <v>HCLC</v>
      </c>
      <c r="D82" s="57" t="str">
        <f>Counterparty!B82</f>
        <v>LON</v>
      </c>
    </row>
    <row r="83" spans="1:4" x14ac:dyDescent="0.25">
      <c r="A83" s="57" t="s">
        <v>1034</v>
      </c>
      <c r="B83" s="55" t="str">
        <f t="shared" ref="B83:B87" si="2">_xlfn.CONCAT(C83,"-",D83)</f>
        <v>NIO-NIR</v>
      </c>
      <c r="C83" s="55" t="str">
        <f>Counterparty!A83</f>
        <v>NIO</v>
      </c>
      <c r="D83" s="57" t="str">
        <f>Counterparty!B83</f>
        <v>NIR</v>
      </c>
    </row>
    <row r="84" spans="1:4" x14ac:dyDescent="0.25">
      <c r="A84" s="57" t="s">
        <v>1034</v>
      </c>
      <c r="B84" s="55" t="str">
        <f t="shared" si="2"/>
        <v>ADVOCATE-LON</v>
      </c>
      <c r="C84" s="55" t="str">
        <f>Counterparty!A84</f>
        <v>ADVOCATE</v>
      </c>
      <c r="D84" s="57" t="str">
        <f>Counterparty!B84</f>
        <v>LON</v>
      </c>
    </row>
    <row r="85" spans="1:4" x14ac:dyDescent="0.25">
      <c r="A85" s="57" t="s">
        <v>1034</v>
      </c>
      <c r="B85" s="55" t="str">
        <f t="shared" si="2"/>
        <v>LEADHOC-LON</v>
      </c>
      <c r="C85" s="55" t="str">
        <f>Counterparty!A85</f>
        <v>LEADHOC</v>
      </c>
      <c r="D85" s="57" t="str">
        <f>Counterparty!B85</f>
        <v>LON</v>
      </c>
    </row>
    <row r="86" spans="1:4" x14ac:dyDescent="0.25">
      <c r="A86" s="57" t="s">
        <v>1034</v>
      </c>
      <c r="B86" s="55" t="str">
        <f t="shared" si="2"/>
        <v>LEADHOL-LON</v>
      </c>
      <c r="C86" s="55" t="str">
        <f>Counterparty!A86</f>
        <v>LEADHOL</v>
      </c>
      <c r="D86" s="57" t="str">
        <f>Counterparty!B86</f>
        <v>LON</v>
      </c>
    </row>
    <row r="87" spans="1:4" x14ac:dyDescent="0.25">
      <c r="A87" s="57" t="s">
        <v>1034</v>
      </c>
      <c r="B87" s="55" t="str">
        <f t="shared" si="2"/>
        <v>EXPORT-LON</v>
      </c>
      <c r="C87" s="55" t="str">
        <f>Counterparty!A87</f>
        <v>EXPORT</v>
      </c>
      <c r="D87" s="57" t="str">
        <f>Counterparty!B87</f>
        <v>LON</v>
      </c>
    </row>
    <row r="88" spans="1:4" x14ac:dyDescent="0.25">
      <c r="A88" s="57" t="s">
        <v>1034</v>
      </c>
      <c r="B88" s="55" t="s">
        <v>2088</v>
      </c>
      <c r="C88" s="55" t="s">
        <v>2065</v>
      </c>
      <c r="D88" s="57" t="s">
        <v>1994</v>
      </c>
    </row>
    <row r="89" spans="1:4" x14ac:dyDescent="0.25">
      <c r="A89" s="57" t="s">
        <v>1034</v>
      </c>
      <c r="B89" s="55" t="s">
        <v>2089</v>
      </c>
      <c r="C89" s="55" t="s">
        <v>2066</v>
      </c>
      <c r="D89" s="57" t="s">
        <v>1994</v>
      </c>
    </row>
    <row r="90" spans="1:4" x14ac:dyDescent="0.25">
      <c r="A90" s="57" t="s">
        <v>1034</v>
      </c>
      <c r="B90" s="55" t="s">
        <v>2090</v>
      </c>
      <c r="C90" s="55" t="s">
        <v>2067</v>
      </c>
      <c r="D90" s="57" t="s">
        <v>1994</v>
      </c>
    </row>
    <row r="91" spans="1:4" x14ac:dyDescent="0.25">
      <c r="A91" s="57" t="s">
        <v>1034</v>
      </c>
      <c r="B91" s="55" t="s">
        <v>2091</v>
      </c>
      <c r="C91" s="55" t="s">
        <v>2068</v>
      </c>
      <c r="D91" s="57" t="s">
        <v>1994</v>
      </c>
    </row>
    <row r="92" spans="1:4" x14ac:dyDescent="0.25">
      <c r="A92" s="57" t="s">
        <v>1034</v>
      </c>
      <c r="B92" s="55" t="s">
        <v>2092</v>
      </c>
      <c r="C92" s="55" t="s">
        <v>2069</v>
      </c>
      <c r="D92" s="57" t="s">
        <v>1994</v>
      </c>
    </row>
    <row r="93" spans="1:4" x14ac:dyDescent="0.25">
      <c r="A93" s="57" t="s">
        <v>1034</v>
      </c>
      <c r="B93" s="55" t="s">
        <v>2093</v>
      </c>
      <c r="C93" s="55" t="s">
        <v>2070</v>
      </c>
      <c r="D93" s="57" t="s">
        <v>1987</v>
      </c>
    </row>
    <row r="94" spans="1:4" x14ac:dyDescent="0.25">
      <c r="A94" s="57" t="s">
        <v>1034</v>
      </c>
      <c r="B94" s="57" t="s">
        <v>2094</v>
      </c>
      <c r="C94" s="57" t="s">
        <v>2070</v>
      </c>
      <c r="D94" s="57" t="s">
        <v>1992</v>
      </c>
    </row>
    <row r="95" spans="1:4" x14ac:dyDescent="0.25">
      <c r="A95" s="57" t="s">
        <v>1034</v>
      </c>
      <c r="B95" s="57" t="s">
        <v>2095</v>
      </c>
      <c r="C95" s="57" t="s">
        <v>2070</v>
      </c>
      <c r="D95" s="57" t="s">
        <v>1994</v>
      </c>
    </row>
    <row r="96" spans="1:4" x14ac:dyDescent="0.25">
      <c r="A96" s="57" t="s">
        <v>1034</v>
      </c>
      <c r="B96" s="57" t="s">
        <v>2096</v>
      </c>
      <c r="C96" s="57" t="s">
        <v>2070</v>
      </c>
      <c r="D96" s="57" t="s">
        <v>1991</v>
      </c>
    </row>
    <row r="97" spans="1:4" x14ac:dyDescent="0.25">
      <c r="A97" s="57" t="s">
        <v>1034</v>
      </c>
      <c r="B97" s="57" t="s">
        <v>2097</v>
      </c>
      <c r="C97" s="57" t="s">
        <v>2070</v>
      </c>
      <c r="D97" s="57" t="s">
        <v>1993</v>
      </c>
    </row>
    <row r="98" spans="1:4" x14ac:dyDescent="0.25">
      <c r="A98" s="57" t="s">
        <v>1034</v>
      </c>
      <c r="B98" s="57" t="s">
        <v>2098</v>
      </c>
      <c r="C98" s="57" t="s">
        <v>2002</v>
      </c>
      <c r="D98" s="57" t="s">
        <v>1991</v>
      </c>
    </row>
    <row r="99" spans="1:4" x14ac:dyDescent="0.25">
      <c r="A99" s="57" t="s">
        <v>1034</v>
      </c>
      <c r="B99" s="57" t="s">
        <v>2099</v>
      </c>
      <c r="C99" s="57" t="s">
        <v>2002</v>
      </c>
      <c r="D99" s="57" t="s">
        <v>1992</v>
      </c>
    </row>
    <row r="100" spans="1:4" x14ac:dyDescent="0.25">
      <c r="A100" s="57" t="s">
        <v>1034</v>
      </c>
      <c r="B100" s="57" t="s">
        <v>2100</v>
      </c>
      <c r="C100" s="57" t="s">
        <v>2071</v>
      </c>
      <c r="D100" s="57" t="s">
        <v>1994</v>
      </c>
    </row>
    <row r="101" spans="1:4" x14ac:dyDescent="0.25">
      <c r="A101" s="57" t="s">
        <v>1034</v>
      </c>
      <c r="B101" s="57" t="s">
        <v>2101</v>
      </c>
      <c r="C101" s="57" t="s">
        <v>2072</v>
      </c>
      <c r="D101" s="57" t="s">
        <v>1994</v>
      </c>
    </row>
    <row r="102" spans="1:4" x14ac:dyDescent="0.25">
      <c r="A102" s="57" t="s">
        <v>1034</v>
      </c>
      <c r="B102" s="57" t="s">
        <v>2102</v>
      </c>
      <c r="C102" s="57" t="s">
        <v>2073</v>
      </c>
      <c r="D102" s="57" t="s">
        <v>1993</v>
      </c>
    </row>
    <row r="103" spans="1:4" x14ac:dyDescent="0.25">
      <c r="A103" s="57" t="s">
        <v>1034</v>
      </c>
      <c r="B103" s="57" t="s">
        <v>2103</v>
      </c>
      <c r="C103" s="57" t="s">
        <v>2074</v>
      </c>
      <c r="D103" s="57" t="s">
        <v>1991</v>
      </c>
    </row>
    <row r="104" spans="1:4" x14ac:dyDescent="0.25">
      <c r="A104" s="57" t="s">
        <v>1034</v>
      </c>
      <c r="B104" s="57" t="s">
        <v>2104</v>
      </c>
      <c r="C104" s="57" t="s">
        <v>1687</v>
      </c>
      <c r="D104" s="57" t="s">
        <v>1993</v>
      </c>
    </row>
    <row r="105" spans="1:4" x14ac:dyDescent="0.25">
      <c r="A105" s="57" t="s">
        <v>1034</v>
      </c>
      <c r="B105" s="57" t="s">
        <v>2105</v>
      </c>
      <c r="C105" s="57" t="s">
        <v>2075</v>
      </c>
      <c r="D105" s="57" t="s">
        <v>1994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tabSelected="1" workbookViewId="0">
      <pane ySplit="7" topLeftCell="A8" activePane="bottomLeft" state="frozen"/>
      <selection pane="bottomLeft" activeCell="F16" sqref="F16"/>
    </sheetView>
  </sheetViews>
  <sheetFormatPr defaultColWidth="16" defaultRowHeight="15" x14ac:dyDescent="0.25"/>
  <cols>
    <col min="1" max="1" width="20.5703125" style="57" bestFit="1" customWidth="1"/>
    <col min="2" max="3" width="16" style="57"/>
  </cols>
  <sheetData>
    <row r="6" spans="1:4" x14ac:dyDescent="0.25">
      <c r="A6" s="57" t="s">
        <v>22</v>
      </c>
      <c r="B6" s="57" t="s">
        <v>23</v>
      </c>
      <c r="C6" s="57" t="s">
        <v>23</v>
      </c>
    </row>
    <row r="7" spans="1:4" x14ac:dyDescent="0.25">
      <c r="A7" s="58" t="s">
        <v>27</v>
      </c>
      <c r="B7" s="58" t="s">
        <v>2108</v>
      </c>
      <c r="C7" s="58" t="s">
        <v>2109</v>
      </c>
      <c r="D7" s="54"/>
    </row>
    <row r="8" spans="1:4" x14ac:dyDescent="0.25">
      <c r="A8" s="22" t="s">
        <v>1610</v>
      </c>
      <c r="B8" s="62" t="s">
        <v>2118</v>
      </c>
      <c r="C8" s="55" t="s">
        <v>45</v>
      </c>
    </row>
    <row r="9" spans="1:4" x14ac:dyDescent="0.25">
      <c r="A9">
        <v>1</v>
      </c>
      <c r="B9" s="62" t="s">
        <v>2110</v>
      </c>
      <c r="C9" s="55" t="s">
        <v>45</v>
      </c>
    </row>
    <row r="10" spans="1:4" x14ac:dyDescent="0.25">
      <c r="A10">
        <v>2</v>
      </c>
      <c r="B10" s="62" t="s">
        <v>2111</v>
      </c>
      <c r="C10" s="55" t="s">
        <v>45</v>
      </c>
    </row>
    <row r="11" spans="1:4" x14ac:dyDescent="0.25">
      <c r="A11">
        <v>3</v>
      </c>
      <c r="B11" s="62" t="s">
        <v>2112</v>
      </c>
      <c r="C11" s="55" t="s">
        <v>45</v>
      </c>
    </row>
    <row r="12" spans="1:4" x14ac:dyDescent="0.25">
      <c r="A12">
        <v>4</v>
      </c>
      <c r="B12" s="62" t="s">
        <v>2113</v>
      </c>
      <c r="C12" s="55" t="s">
        <v>45</v>
      </c>
    </row>
    <row r="13" spans="1:4" x14ac:dyDescent="0.25">
      <c r="A13">
        <v>5</v>
      </c>
      <c r="B13" s="62" t="s">
        <v>2114</v>
      </c>
      <c r="C13" s="55" t="s">
        <v>45</v>
      </c>
    </row>
    <row r="14" spans="1:4" x14ac:dyDescent="0.25">
      <c r="A14">
        <v>6</v>
      </c>
      <c r="B14" s="62" t="s">
        <v>2115</v>
      </c>
      <c r="C14" s="55" t="s">
        <v>45</v>
      </c>
    </row>
    <row r="15" spans="1:4" x14ac:dyDescent="0.25">
      <c r="A15">
        <v>7</v>
      </c>
      <c r="B15" s="62" t="s">
        <v>2116</v>
      </c>
      <c r="C15" s="55" t="s">
        <v>45</v>
      </c>
    </row>
    <row r="16" spans="1:4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B31" s="55"/>
      <c r="C31" s="55"/>
    </row>
    <row r="32" spans="1:3" x14ac:dyDescent="0.25">
      <c r="B32" s="55"/>
      <c r="C32" s="55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Book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2018-05-21T10:04:13Z</dcterms:modified>
</cp:coreProperties>
</file>