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7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External HD/matttownsend/Documents/GitHub/mwt-go-dev/design/"/>
    </mc:Choice>
  </mc:AlternateContent>
  <xr:revisionPtr revIDLastSave="0" documentId="13_ncr:1_{957A8937-411E-6C4D-852A-D709F29385C6}" xr6:coauthVersionLast="47" xr6:coauthVersionMax="47" xr10:uidLastSave="{00000000-0000-0000-0000-000000000000}"/>
  <bookViews>
    <workbookView minimized="1" xWindow="-33820" yWindow="2780" windowWidth="28040" windowHeight="17440" activeTab="4" xr2:uid="{D451F61E-BC70-D744-B3AF-222D8D5530A7}"/>
  </bookViews>
  <sheets>
    <sheet name="Fields" sheetId="1" r:id="rId1"/>
    <sheet name="Properties" sheetId="2" r:id="rId2"/>
    <sheet name="datamodel" sheetId="3" r:id="rId3"/>
    <sheet name="fetchDataCode" sheetId="4" r:id="rId4"/>
    <sheet name="application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5" l="1"/>
  <c r="A4" i="5"/>
  <c r="A5" i="5"/>
  <c r="A6" i="5"/>
  <c r="A2" i="5"/>
  <c r="A1" i="5"/>
  <c r="A7" i="5"/>
  <c r="A2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" i="4"/>
  <c r="A2" i="3"/>
  <c r="A4" i="3"/>
  <c r="A9" i="3"/>
  <c r="A10" i="3"/>
  <c r="A11" i="3"/>
  <c r="A8" i="3"/>
  <c r="D4" i="2"/>
  <c r="A3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15" i="3"/>
</calcChain>
</file>

<file path=xl/sharedStrings.xml><?xml version="1.0" encoding="utf-8"?>
<sst xmlns="http://schemas.openxmlformats.org/spreadsheetml/2006/main" count="37" uniqueCount="29">
  <si>
    <t>Fields</t>
  </si>
  <si>
    <t>Centre</t>
  </si>
  <si>
    <t>Object</t>
  </si>
  <si>
    <t>Title</t>
  </si>
  <si>
    <t>DB</t>
  </si>
  <si>
    <t>siena</t>
  </si>
  <si>
    <t>/// Handler Views</t>
  </si>
  <si>
    <t>Templates</t>
  </si>
  <si>
    <t>List</t>
  </si>
  <si>
    <t>View</t>
  </si>
  <si>
    <t>Edit</t>
  </si>
  <si>
    <t>New</t>
  </si>
  <si>
    <t>SearchString</t>
  </si>
  <si>
    <t>SienaCentre</t>
  </si>
  <si>
    <t>/// Field Definitions</t>
  </si>
  <si>
    <t>///</t>
  </si>
  <si>
    <t>Code</t>
  </si>
  <si>
    <t>Name</t>
  </si>
  <si>
    <t>Country</t>
  </si>
  <si>
    <t>CountryName</t>
  </si>
  <si>
    <t>const (</t>
  </si>
  <si>
    <t>String</t>
  </si>
  <si>
    <t>SQL Field Types</t>
  </si>
  <si>
    <t>Time</t>
  </si>
  <si>
    <t>Int</t>
  </si>
  <si>
    <t>Float</t>
  </si>
  <si>
    <t>Type</t>
  </si>
  <si>
    <t>}</t>
  </si>
  <si>
    <t>Save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</si>
</sst>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50A14F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44CAC-10B5-0849-983E-6F28E90ACCA1}">
  <dimension ref="A1:B5"/>
  <sheetViews>
    <sheetView workbookViewId="0">
      <selection activeCell="B9" sqref="B9"/>
    </sheetView>
  </sheetViews>
  <sheetFormatPr baseColWidth="10" defaultRowHeight="16" x14ac:dyDescent="0.2"/>
  <sheetData>
    <row r="1" spans="1:2" x14ac:dyDescent="0.2">
      <c r="A1" t="s">
        <v>0</v>
      </c>
      <c r="B1" t="s">
        <v>26</v>
      </c>
    </row>
    <row r="2" spans="1:2" x14ac:dyDescent="0.2">
      <c r="A2" t="s">
        <v>16</v>
      </c>
      <c r="B2" t="s">
        <v>21</v>
      </c>
    </row>
    <row r="3" spans="1:2" x14ac:dyDescent="0.2">
      <c r="A3" t="s">
        <v>17</v>
      </c>
      <c r="B3" t="s">
        <v>21</v>
      </c>
    </row>
    <row r="4" spans="1:2" x14ac:dyDescent="0.2">
      <c r="A4" t="s">
        <v>18</v>
      </c>
      <c r="B4" t="s">
        <v>21</v>
      </c>
    </row>
    <row r="5" spans="1:2" x14ac:dyDescent="0.2">
      <c r="A5" t="s">
        <v>19</v>
      </c>
      <c r="B5" t="s">
        <v>21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514AAB7-5D2C-6240-9A7E-B96993232A80}">
          <x14:formula1>
            <xm:f>Properties!$J$3:$J$15</xm:f>
          </x14:formula1>
          <xm:sqref>B2:B45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CF151-9BAC-7549-8E2D-73C40A4E3050}">
  <dimension ref="B2:J7"/>
  <sheetViews>
    <sheetView workbookViewId="0">
      <selection activeCell="G8" sqref="G8"/>
    </sheetView>
  </sheetViews>
  <sheetFormatPr baseColWidth="10" defaultRowHeight="16" x14ac:dyDescent="0.2"/>
  <sheetData>
    <row r="2" spans="2:10" x14ac:dyDescent="0.2">
      <c r="B2" t="s">
        <v>2</v>
      </c>
      <c r="C2" t="s">
        <v>1</v>
      </c>
      <c r="G2" t="s">
        <v>7</v>
      </c>
      <c r="J2" t="s">
        <v>22</v>
      </c>
    </row>
    <row r="3" spans="2:10" x14ac:dyDescent="0.2">
      <c r="B3" t="s">
        <v>3</v>
      </c>
      <c r="C3" t="s">
        <v>1</v>
      </c>
      <c r="G3" t="s">
        <v>8</v>
      </c>
      <c r="J3" t="s">
        <v>21</v>
      </c>
    </row>
    <row r="4" spans="2:10" x14ac:dyDescent="0.2">
      <c r="B4" t="s">
        <v>4</v>
      </c>
      <c r="C4" t="s">
        <v>5</v>
      </c>
      <c r="D4" t="str">
        <f>UPPER(LEFT(C4,1))&amp;RIGHT(C4,LEN(C4)-1)</f>
        <v>Siena</v>
      </c>
      <c r="G4" t="s">
        <v>9</v>
      </c>
      <c r="J4" t="s">
        <v>23</v>
      </c>
    </row>
    <row r="5" spans="2:10" x14ac:dyDescent="0.2">
      <c r="B5" t="s">
        <v>12</v>
      </c>
      <c r="C5" s="1" t="s">
        <v>13</v>
      </c>
      <c r="G5" t="s">
        <v>10</v>
      </c>
      <c r="J5" t="s">
        <v>24</v>
      </c>
    </row>
    <row r="6" spans="2:10" x14ac:dyDescent="0.2">
      <c r="G6" t="s">
        <v>11</v>
      </c>
      <c r="J6" t="s">
        <v>25</v>
      </c>
    </row>
    <row r="7" spans="2:10" x14ac:dyDescent="0.2">
      <c r="G7" t="s">
        <v>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77DC2-0A1D-B14C-ACD0-0BF8A8D89A4A}">
  <dimension ref="A1:A45"/>
  <sheetViews>
    <sheetView workbookViewId="0">
      <selection sqref="A1:A18"/>
    </sheetView>
  </sheetViews>
  <sheetFormatPr baseColWidth="10" defaultRowHeight="16" x14ac:dyDescent="0.2"/>
  <cols>
    <col min="1" max="1" width="56.1640625" bestFit="1" customWidth="1"/>
  </cols>
  <sheetData>
    <row r="1" spans="1:1" x14ac:dyDescent="0.2">
      <c r="A1" t="s">
        <v>20</v>
      </c>
    </row>
    <row r="2" spans="1:1" x14ac:dyDescent="0.2">
      <c r="A2" t="str">
        <f>Properties!C2&amp;"_Title = "&amp;""""&amp;Properties!C3&amp;""""</f>
        <v>Centre_Title = "Centre"</v>
      </c>
    </row>
    <row r="3" spans="1:1" x14ac:dyDescent="0.2">
      <c r="A3" t="str">
        <f>Properties!$C$2&amp;"_SQLTable = "&amp;""""&amp;Properties!C4&amp;Properties!$C$2&amp;""""</f>
        <v>Centre_SQLTable = "sienaCentre"</v>
      </c>
    </row>
    <row r="4" spans="1:1" x14ac:dyDescent="0.2">
      <c r="A4" t="str">
        <f>Properties!C3&amp;"_QueryString = "&amp;""""&amp;Properties!C5&amp;""""</f>
        <v>Centre_QueryString = "SienaCentre"</v>
      </c>
    </row>
    <row r="5" spans="1:1" x14ac:dyDescent="0.2">
      <c r="A5" t="s">
        <v>15</v>
      </c>
    </row>
    <row r="6" spans="1:1" x14ac:dyDescent="0.2">
      <c r="A6" t="s">
        <v>6</v>
      </c>
    </row>
    <row r="7" spans="1:1" x14ac:dyDescent="0.2">
      <c r="A7" t="s">
        <v>15</v>
      </c>
    </row>
    <row r="8" spans="1:1" x14ac:dyDescent="0.2">
      <c r="A8" t="str">
        <f>Properties!$C$2&amp;"_Template"&amp;Properties!G3&amp;" = "&amp;""""&amp;Properties!$C$2&amp;"_"&amp;Properties!G3&amp;""""</f>
        <v>Centre_TemplateList = "Centre_List"</v>
      </c>
    </row>
    <row r="9" spans="1:1" x14ac:dyDescent="0.2">
      <c r="A9" t="str">
        <f>Properties!$C$2&amp;"_Template"&amp;Properties!G4&amp;" = "&amp;""""&amp;Properties!$C$2&amp;"_"&amp;Properties!G4&amp;""""</f>
        <v>Centre_TemplateView = "Centre_View"</v>
      </c>
    </row>
    <row r="10" spans="1:1" x14ac:dyDescent="0.2">
      <c r="A10" t="str">
        <f>Properties!$C$2&amp;"_Template"&amp;Properties!G5&amp;" = "&amp;""""&amp;Properties!$C$2&amp;"_"&amp;Properties!G5&amp;""""</f>
        <v>Centre_TemplateEdit = "Centre_Edit"</v>
      </c>
    </row>
    <row r="11" spans="1:1" x14ac:dyDescent="0.2">
      <c r="A11" t="str">
        <f>Properties!$C$2&amp;"_Template"&amp;Properties!G6&amp;" = "&amp;""""&amp;Properties!$C$2&amp;"_"&amp;Properties!G6&amp;""""</f>
        <v>Centre_TemplateNew = "Centre_New"</v>
      </c>
    </row>
    <row r="12" spans="1:1" x14ac:dyDescent="0.2">
      <c r="A12" t="s">
        <v>15</v>
      </c>
    </row>
    <row r="13" spans="1:1" x14ac:dyDescent="0.2">
      <c r="A13" t="s">
        <v>14</v>
      </c>
    </row>
    <row r="14" spans="1:1" x14ac:dyDescent="0.2">
      <c r="A14" t="s">
        <v>15</v>
      </c>
    </row>
    <row r="15" spans="1:1" x14ac:dyDescent="0.2">
      <c r="A15" t="str">
        <f>Properties!$C$2&amp;"_"&amp;Fields!A2&amp;" = "&amp;""""&amp;Fields!A2&amp;""""</f>
        <v>Centre_Code = "Code"</v>
      </c>
    </row>
    <row r="16" spans="1:1" x14ac:dyDescent="0.2">
      <c r="A16" t="str">
        <f>Properties!$C$2&amp;"_"&amp;Fields!A3&amp;" = "&amp;""""&amp;Fields!A3&amp;""""</f>
        <v>Centre_Name = "Name"</v>
      </c>
    </row>
    <row r="17" spans="1:1" x14ac:dyDescent="0.2">
      <c r="A17" t="str">
        <f>Properties!$C$2&amp;"_"&amp;Fields!A4&amp;" = "&amp;""""&amp;Fields!A4&amp;""""</f>
        <v>Centre_Country = "Country"</v>
      </c>
    </row>
    <row r="18" spans="1:1" x14ac:dyDescent="0.2">
      <c r="A18" t="str">
        <f>Properties!$C$2&amp;"_"&amp;Fields!A5&amp;" = "&amp;""""&amp;Fields!A5&amp;""""</f>
        <v>Centre_CountryName = "CountryName"</v>
      </c>
    </row>
    <row r="19" spans="1:1" x14ac:dyDescent="0.2">
      <c r="A19" t="str">
        <f>Properties!$C$2&amp;"_"&amp;Fields!A6&amp;" = "&amp;""""&amp;Fields!A6&amp;""""</f>
        <v>Centre_ = ""</v>
      </c>
    </row>
    <row r="20" spans="1:1" x14ac:dyDescent="0.2">
      <c r="A20" t="str">
        <f>Properties!$C$2&amp;"_"&amp;Fields!A7&amp;" = "&amp;""""&amp;Fields!A7&amp;""""</f>
        <v>Centre_ = ""</v>
      </c>
    </row>
    <row r="21" spans="1:1" x14ac:dyDescent="0.2">
      <c r="A21" t="str">
        <f>Properties!$C$2&amp;"_"&amp;Fields!A8&amp;" = "&amp;""""&amp;Fields!A8&amp;""""</f>
        <v>Centre_ = ""</v>
      </c>
    </row>
    <row r="22" spans="1:1" x14ac:dyDescent="0.2">
      <c r="A22" t="str">
        <f>Properties!$C$2&amp;"_"&amp;Fields!A9&amp;" = "&amp;""""&amp;Fields!A9&amp;""""</f>
        <v>Centre_ = ""</v>
      </c>
    </row>
    <row r="23" spans="1:1" x14ac:dyDescent="0.2">
      <c r="A23" t="str">
        <f>Properties!$C$2&amp;"_"&amp;Fields!A10&amp;" = "&amp;""""&amp;Fields!A10&amp;""""</f>
        <v>Centre_ = ""</v>
      </c>
    </row>
    <row r="24" spans="1:1" x14ac:dyDescent="0.2">
      <c r="A24" t="str">
        <f>Properties!$C$2&amp;"_"&amp;Fields!A11&amp;" = "&amp;""""&amp;Fields!A11&amp;""""</f>
        <v>Centre_ = ""</v>
      </c>
    </row>
    <row r="25" spans="1:1" x14ac:dyDescent="0.2">
      <c r="A25" t="str">
        <f>Properties!$C$2&amp;"_"&amp;Fields!A12&amp;" = "&amp;""""&amp;Fields!A12&amp;""""</f>
        <v>Centre_ = ""</v>
      </c>
    </row>
    <row r="26" spans="1:1" x14ac:dyDescent="0.2">
      <c r="A26" t="str">
        <f>Properties!$C$2&amp;"_"&amp;Fields!A13&amp;" = "&amp;""""&amp;Fields!A13&amp;""""</f>
        <v>Centre_ = ""</v>
      </c>
    </row>
    <row r="27" spans="1:1" x14ac:dyDescent="0.2">
      <c r="A27" t="str">
        <f>Properties!$C$2&amp;"_"&amp;Fields!A14&amp;" = "&amp;""""&amp;Fields!A14&amp;""""</f>
        <v>Centre_ = ""</v>
      </c>
    </row>
    <row r="28" spans="1:1" x14ac:dyDescent="0.2">
      <c r="A28" t="str">
        <f>Properties!$C$2&amp;"_"&amp;Fields!A15&amp;" = "&amp;""""&amp;Fields!A15&amp;""""</f>
        <v>Centre_ = ""</v>
      </c>
    </row>
    <row r="29" spans="1:1" x14ac:dyDescent="0.2">
      <c r="A29" t="str">
        <f>Properties!$C$2&amp;"_"&amp;Fields!A16&amp;" = "&amp;""""&amp;Fields!A16&amp;""""</f>
        <v>Centre_ = ""</v>
      </c>
    </row>
    <row r="30" spans="1:1" x14ac:dyDescent="0.2">
      <c r="A30" t="str">
        <f>Properties!$C$2&amp;"_"&amp;Fields!A17&amp;" = "&amp;""""&amp;Fields!A17&amp;""""</f>
        <v>Centre_ = ""</v>
      </c>
    </row>
    <row r="31" spans="1:1" x14ac:dyDescent="0.2">
      <c r="A31" t="str">
        <f>Properties!$C$2&amp;"_"&amp;Fields!A18&amp;" = "&amp;""""&amp;Fields!A18&amp;""""</f>
        <v>Centre_ = ""</v>
      </c>
    </row>
    <row r="32" spans="1:1" x14ac:dyDescent="0.2">
      <c r="A32" t="str">
        <f>Properties!$C$2&amp;"_"&amp;Fields!A19&amp;" = "&amp;""""&amp;Fields!A19&amp;""""</f>
        <v>Centre_ = ""</v>
      </c>
    </row>
    <row r="33" spans="1:1" x14ac:dyDescent="0.2">
      <c r="A33" t="str">
        <f>Properties!$C$2&amp;"_"&amp;Fields!A20&amp;" = "&amp;""""&amp;Fields!A20&amp;""""</f>
        <v>Centre_ = ""</v>
      </c>
    </row>
    <row r="34" spans="1:1" x14ac:dyDescent="0.2">
      <c r="A34" t="str">
        <f>Properties!$C$2&amp;"_"&amp;Fields!A21&amp;" = "&amp;""""&amp;Fields!A21&amp;""""</f>
        <v>Centre_ = ""</v>
      </c>
    </row>
    <row r="35" spans="1:1" x14ac:dyDescent="0.2">
      <c r="A35" t="str">
        <f>Properties!$C$2&amp;"_"&amp;Fields!A22&amp;" = "&amp;""""&amp;Fields!A22&amp;""""</f>
        <v>Centre_ = ""</v>
      </c>
    </row>
    <row r="36" spans="1:1" x14ac:dyDescent="0.2">
      <c r="A36" t="str">
        <f>Properties!$C$2&amp;"_"&amp;Fields!A23&amp;" = "&amp;""""&amp;Fields!A23&amp;""""</f>
        <v>Centre_ = ""</v>
      </c>
    </row>
    <row r="37" spans="1:1" x14ac:dyDescent="0.2">
      <c r="A37" t="str">
        <f>Properties!$C$2&amp;"_"&amp;Fields!A24&amp;" = "&amp;""""&amp;Fields!A24&amp;""""</f>
        <v>Centre_ = ""</v>
      </c>
    </row>
    <row r="38" spans="1:1" x14ac:dyDescent="0.2">
      <c r="A38" t="str">
        <f>Properties!$C$2&amp;"_"&amp;Fields!A25&amp;" = "&amp;""""&amp;Fields!A25&amp;""""</f>
        <v>Centre_ = ""</v>
      </c>
    </row>
    <row r="39" spans="1:1" x14ac:dyDescent="0.2">
      <c r="A39" t="str">
        <f>Properties!$C$2&amp;"_"&amp;Fields!A26&amp;" = "&amp;""""&amp;Fields!A26&amp;""""</f>
        <v>Centre_ = ""</v>
      </c>
    </row>
    <row r="40" spans="1:1" x14ac:dyDescent="0.2">
      <c r="A40" t="str">
        <f>Properties!$C$2&amp;"_"&amp;Fields!A27&amp;" = "&amp;""""&amp;Fields!A27&amp;""""</f>
        <v>Centre_ = ""</v>
      </c>
    </row>
    <row r="41" spans="1:1" x14ac:dyDescent="0.2">
      <c r="A41" t="str">
        <f>Properties!$C$2&amp;"_"&amp;Fields!A28&amp;" = "&amp;""""&amp;Fields!A28&amp;""""</f>
        <v>Centre_ = ""</v>
      </c>
    </row>
    <row r="42" spans="1:1" x14ac:dyDescent="0.2">
      <c r="A42" t="str">
        <f>Properties!$C$2&amp;"_"&amp;Fields!A29&amp;" = "&amp;""""&amp;Fields!A29&amp;""""</f>
        <v>Centre_ = ""</v>
      </c>
    </row>
    <row r="43" spans="1:1" x14ac:dyDescent="0.2">
      <c r="A43" t="str">
        <f>Properties!$C$2&amp;"_"&amp;Fields!A30&amp;" = "&amp;""""&amp;Fields!A30&amp;""""</f>
        <v>Centre_ = ""</v>
      </c>
    </row>
    <row r="44" spans="1:1" x14ac:dyDescent="0.2">
      <c r="A44" t="str">
        <f>Properties!$C$2&amp;"_"&amp;Fields!A31&amp;" = "&amp;""""&amp;Fields!A31&amp;""""</f>
        <v>Centre_ = ""</v>
      </c>
    </row>
    <row r="45" spans="1:1" x14ac:dyDescent="0.2">
      <c r="A45" t="str">
        <f>Properties!$C$2&amp;"_"&amp;Fields!A32&amp;" = "&amp;""""&amp;Fields!A32&amp;""""</f>
        <v>Centre_ = ""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C1373A-436A-2F48-A706-51C776BAE2E1}">
  <dimension ref="A1:A15"/>
  <sheetViews>
    <sheetView workbookViewId="0">
      <selection activeCell="A4" sqref="A1:A4"/>
    </sheetView>
  </sheetViews>
  <sheetFormatPr baseColWidth="10" defaultRowHeight="16" x14ac:dyDescent="0.2"/>
  <sheetData>
    <row r="1" spans="1:1" x14ac:dyDescent="0.2">
      <c r="A1" t="str">
        <f>Properties!$C$4&amp;Properties!$C$2&amp;"."&amp;Fields!A2&amp;" = get_"&amp;Fields!B2&amp;"(rec, dm."&amp;Properties!$C$2&amp;"_"&amp;Fields!A2&amp;","&amp;""""&amp;""""&amp;")"</f>
        <v>sienaCentre.Code = get_String(rec, dm.Centre_Code,"")</v>
      </c>
    </row>
    <row r="2" spans="1:1" x14ac:dyDescent="0.2">
      <c r="A2" t="str">
        <f>Properties!$C$4&amp;Properties!$C$2&amp;"."&amp;Fields!A3&amp;" = get_"&amp;Fields!B3&amp;"(rec, dm."&amp;Properties!$C$2&amp;"_"&amp;Fields!A3&amp;","&amp;""""&amp;""""&amp;")"</f>
        <v>sienaCentre.Name = get_String(rec, dm.Centre_Name,"")</v>
      </c>
    </row>
    <row r="3" spans="1:1" x14ac:dyDescent="0.2">
      <c r="A3" t="str">
        <f>Properties!$C$4&amp;Properties!$C$2&amp;"."&amp;Fields!A4&amp;" = get_"&amp;Fields!B4&amp;"(rec, dm."&amp;Properties!$C$2&amp;"_"&amp;Fields!A4&amp;","&amp;""""&amp;""""&amp;")"</f>
        <v>sienaCentre.Country = get_String(rec, dm.Centre_Country,"")</v>
      </c>
    </row>
    <row r="4" spans="1:1" x14ac:dyDescent="0.2">
      <c r="A4" t="str">
        <f>Properties!$C$4&amp;Properties!$C$2&amp;"."&amp;Fields!A5&amp;" = get_"&amp;Fields!B5&amp;"(rec, dm."&amp;Properties!$C$2&amp;"_"&amp;Fields!A5&amp;","&amp;""""&amp;""""&amp;")"</f>
        <v>sienaCentre.CountryName = get_String(rec, dm.Centre_CountryName,"")</v>
      </c>
    </row>
    <row r="5" spans="1:1" x14ac:dyDescent="0.2">
      <c r="A5" t="str">
        <f>Properties!$C$4&amp;Properties!$C$2&amp;"."&amp;Fields!A6&amp;" = get_"&amp;Fields!B6&amp;"(rec, dm."&amp;Properties!$C$2&amp;"_"&amp;Fields!A6&amp;","&amp;""""&amp;""""&amp;")"</f>
        <v>sienaCentre. = get_(rec, dm.Centre_,"")</v>
      </c>
    </row>
    <row r="6" spans="1:1" x14ac:dyDescent="0.2">
      <c r="A6" t="str">
        <f>Properties!$C$4&amp;Properties!$C$2&amp;"."&amp;Fields!A7&amp;" = get_"&amp;Fields!B7&amp;"(rec, dm."&amp;Properties!$C$2&amp;"_"&amp;Fields!A7&amp;","&amp;""""&amp;""""&amp;")"</f>
        <v>sienaCentre. = get_(rec, dm.Centre_,"")</v>
      </c>
    </row>
    <row r="7" spans="1:1" x14ac:dyDescent="0.2">
      <c r="A7" t="str">
        <f>Properties!$C$4&amp;Properties!$C$2&amp;"."&amp;Fields!A8&amp;" = get_"&amp;Fields!B8&amp;"(rec, dm."&amp;Properties!$C$2&amp;"_"&amp;Fields!A8&amp;","&amp;""""&amp;""""&amp;")"</f>
        <v>sienaCentre. = get_(rec, dm.Centre_,"")</v>
      </c>
    </row>
    <row r="8" spans="1:1" x14ac:dyDescent="0.2">
      <c r="A8" t="str">
        <f>Properties!$C$4&amp;Properties!$C$2&amp;"."&amp;Fields!A9&amp;" = get_"&amp;Fields!B9&amp;"(rec, dm."&amp;Properties!$C$2&amp;"_"&amp;Fields!A9&amp;","&amp;""""&amp;""""&amp;")"</f>
        <v>sienaCentre. = get_(rec, dm.Centre_,"")</v>
      </c>
    </row>
    <row r="9" spans="1:1" x14ac:dyDescent="0.2">
      <c r="A9" t="str">
        <f>Properties!$C$4&amp;Properties!$C$2&amp;"."&amp;Fields!A10&amp;" = get_"&amp;Fields!B10&amp;"(rec, dm."&amp;Properties!$C$2&amp;"_"&amp;Fields!A10&amp;","&amp;""""&amp;""""&amp;")"</f>
        <v>sienaCentre. = get_(rec, dm.Centre_,"")</v>
      </c>
    </row>
    <row r="10" spans="1:1" x14ac:dyDescent="0.2">
      <c r="A10" t="str">
        <f>Properties!$C$4&amp;Properties!$C$2&amp;"."&amp;Fields!A11&amp;" = get_"&amp;Fields!B11&amp;"(rec, dm."&amp;Properties!$C$2&amp;"_"&amp;Fields!A11&amp;","&amp;""""&amp;""""&amp;")"</f>
        <v>sienaCentre. = get_(rec, dm.Centre_,"")</v>
      </c>
    </row>
    <row r="11" spans="1:1" x14ac:dyDescent="0.2">
      <c r="A11" t="str">
        <f>Properties!$C$4&amp;Properties!$C$2&amp;"."&amp;Fields!A12&amp;" = get_"&amp;Fields!B12&amp;"(rec, dm."&amp;Properties!$C$2&amp;"_"&amp;Fields!A12&amp;","&amp;""""&amp;""""&amp;")"</f>
        <v>sienaCentre. = get_(rec, dm.Centre_,"")</v>
      </c>
    </row>
    <row r="12" spans="1:1" x14ac:dyDescent="0.2">
      <c r="A12" t="str">
        <f>Properties!$C$4&amp;Properties!$C$2&amp;"."&amp;Fields!A13&amp;" = get_"&amp;Fields!B13&amp;"(rec, dm."&amp;Properties!$C$2&amp;"_"&amp;Fields!A13&amp;","&amp;""""&amp;""""&amp;")"</f>
        <v>sienaCentre. = get_(rec, dm.Centre_,"")</v>
      </c>
    </row>
    <row r="13" spans="1:1" x14ac:dyDescent="0.2">
      <c r="A13" t="str">
        <f>Properties!$C$4&amp;Properties!$C$2&amp;"."&amp;Fields!A14&amp;" = get_"&amp;Fields!B14&amp;"(rec, dm."&amp;Properties!$C$2&amp;"_"&amp;Fields!A14&amp;","&amp;""""&amp;""""&amp;")"</f>
        <v>sienaCentre. = get_(rec, dm.Centre_,"")</v>
      </c>
    </row>
    <row r="14" spans="1:1" x14ac:dyDescent="0.2">
      <c r="A14" t="str">
        <f>Properties!$C$4&amp;Properties!$C$2&amp;"."&amp;Fields!A15&amp;" = get_"&amp;Fields!B15&amp;"(rec, dm."&amp;Properties!$C$2&amp;"_"&amp;Fields!A15&amp;","&amp;""""&amp;""""&amp;")"</f>
        <v>sienaCentre. = get_(rec, dm.Centre_,"")</v>
      </c>
    </row>
    <row r="15" spans="1:1" x14ac:dyDescent="0.2">
      <c r="A15" t="str">
        <f>Properties!$C$4&amp;Properties!$C$2&amp;"."&amp;Fields!A16&amp;" = get_"&amp;Fields!B16&amp;"(rec, dm."&amp;Properties!$C$2&amp;"_"&amp;Fields!A16&amp;","&amp;""""&amp;""""&amp;")"</f>
        <v>sienaCentre. = get_(rec, dm.Centre_,"")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05935-2100-3A48-99FD-4D95018F9863}">
  <dimension ref="A1:A8"/>
  <sheetViews>
    <sheetView tabSelected="1" workbookViewId="0">
      <selection activeCell="A8" sqref="A1:A8"/>
    </sheetView>
  </sheetViews>
  <sheetFormatPr baseColWidth="10" defaultRowHeight="16" x14ac:dyDescent="0.2"/>
  <sheetData>
    <row r="1" spans="1:1" x14ac:dyDescent="0.2">
      <c r="A1" t="str">
        <f>"func "&amp;Properties!C2&amp;"_Publish(mux http.ServeMux){"</f>
        <v>func Centre_Publish(mux http.ServeMux){</v>
      </c>
    </row>
    <row r="2" spans="1:1" x14ac:dyDescent="0.2">
      <c r="A2" t="str">
        <f>"mux.HandleFunc("&amp;""""&amp;"/"&amp;LOWER(Properties!G3)&amp;Properties!$D$4&amp;Properties!$C$2&amp;"/"&amp;""""&amp;","&amp;Properties!$C$2&amp;"_Handler"&amp;Properties!G3&amp;")"</f>
        <v>mux.HandleFunc("/listSienaCentre/",Centre_HandlerList)</v>
      </c>
    </row>
    <row r="3" spans="1:1" x14ac:dyDescent="0.2">
      <c r="A3" t="str">
        <f>"mux.HandleFunc("&amp;""""&amp;"/"&amp;LOWER(Properties!G4)&amp;Properties!$D$4&amp;Properties!$C$2&amp;"/"&amp;""""&amp;","&amp;Properties!$C$2&amp;"_Handler"&amp;Properties!G4&amp;")"</f>
        <v>mux.HandleFunc("/viewSienaCentre/",Centre_HandlerView)</v>
      </c>
    </row>
    <row r="4" spans="1:1" x14ac:dyDescent="0.2">
      <c r="A4" t="str">
        <f>"mux.HandleFunc("&amp;""""&amp;"/"&amp;LOWER(Properties!G5)&amp;Properties!$D$4&amp;Properties!$C$2&amp;"/"&amp;""""&amp;","&amp;Properties!$C$2&amp;"_Handler"&amp;Properties!G5&amp;")"</f>
        <v>mux.HandleFunc("/editSienaCentre/",Centre_HandlerEdit)</v>
      </c>
    </row>
    <row r="5" spans="1:1" x14ac:dyDescent="0.2">
      <c r="A5" t="str">
        <f>"mux.HandleFunc("&amp;""""&amp;"/"&amp;LOWER(Properties!G6)&amp;Properties!$D$4&amp;Properties!$C$2&amp;"/"&amp;""""&amp;","&amp;Properties!$C$2&amp;"_Handler"&amp;Properties!G6&amp;")"</f>
        <v>mux.HandleFunc("/newSienaCentre/",Centre_HandlerNew)</v>
      </c>
    </row>
    <row r="6" spans="1:1" x14ac:dyDescent="0.2">
      <c r="A6" t="str">
        <f>"mux.HandleFunc("&amp;""""&amp;"/"&amp;LOWER(Properties!G7)&amp;Properties!$D$4&amp;Properties!$C$2&amp;"/"&amp;""""&amp;","&amp;Properties!$C$2&amp;"_Handler"&amp;Properties!G7&amp;")"</f>
        <v>mux.HandleFunc("/saveSienaCentre/",Centre_HandlerSave)</v>
      </c>
    </row>
    <row r="7" spans="1:1" x14ac:dyDescent="0.2">
      <c r="A7" t="str">
        <f>"core.LOG_mux("&amp;""""&amp;Properties!D5&amp;""""&amp;", dm."&amp;Properties!C3&amp;"_Title)"</f>
        <v>core.LOG_mux("", dm.Centre_Title)</v>
      </c>
    </row>
    <row r="8" spans="1:1" x14ac:dyDescent="0.2">
      <c r="A8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Fields</vt:lpstr>
      <vt:lpstr>Properties</vt:lpstr>
      <vt:lpstr>datamodel</vt:lpstr>
      <vt:lpstr>fetchDataCode</vt:lpstr>
      <vt:lpstr>application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Townsend</dc:creator>
  <cp:lastModifiedBy>Matt Townsend</cp:lastModifiedBy>
  <dcterms:created xsi:type="dcterms:W3CDTF">2021-11-09T19:11:50Z</dcterms:created>
  <dcterms:modified xsi:type="dcterms:W3CDTF">2021-11-11T18:08:35Z</dcterms:modified>
</cp:coreProperties>
</file>