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townsend/Documents/GitHub/mwt-go-dev/design/"/>
    </mc:Choice>
  </mc:AlternateContent>
  <xr:revisionPtr revIDLastSave="0" documentId="13_ncr:1_{7409CAB1-4EBF-0C47-B7BA-14C246697693}" xr6:coauthVersionLast="47" xr6:coauthVersionMax="47" xr10:uidLastSave="{00000000-0000-0000-0000-000000000000}"/>
  <bookViews>
    <workbookView minimized="1" xWindow="8300" yWindow="2980" windowWidth="23160" windowHeight="16660" xr2:uid="{8265F428-BA81-814D-9171-A3F66298AE69}"/>
  </bookViews>
  <sheets>
    <sheet name="GO Struct Bits" sheetId="1" r:id="rId1"/>
    <sheet name="SQL B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8" i="2" l="1"/>
  <c r="S18" i="2"/>
  <c r="T18" i="2"/>
  <c r="U18" i="2"/>
  <c r="V18" i="2"/>
  <c r="V19" i="2" s="1"/>
  <c r="W18" i="2"/>
  <c r="W19" i="2" s="1"/>
  <c r="X18" i="2"/>
  <c r="X19" i="2" s="1"/>
  <c r="Y18" i="2"/>
  <c r="Y19" i="2" s="1"/>
  <c r="Z18" i="2"/>
  <c r="AA18" i="2"/>
  <c r="AB18" i="2"/>
  <c r="AC18" i="2"/>
  <c r="AD18" i="2"/>
  <c r="AE18" i="2"/>
  <c r="AF18" i="2"/>
  <c r="AG18" i="2"/>
  <c r="AH18" i="2"/>
  <c r="AI18" i="2"/>
  <c r="AJ18" i="2"/>
  <c r="AK18" i="2"/>
  <c r="P19" i="2"/>
  <c r="Q19" i="2"/>
  <c r="R19" i="2"/>
  <c r="S19" i="2"/>
  <c r="T19" i="2"/>
  <c r="U19" i="2"/>
  <c r="Z19" i="2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W29" i="1" l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AV13" i="2"/>
  <c r="AW13" i="2"/>
  <c r="AX13" i="2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C8" i="1"/>
  <c r="C9" i="1"/>
  <c r="AE9" i="1" s="1"/>
  <c r="C10" i="1"/>
  <c r="AE10" i="1" s="1"/>
  <c r="C11" i="1"/>
  <c r="AE11" i="1" s="1"/>
  <c r="C12" i="1"/>
  <c r="AE12" i="1" s="1"/>
  <c r="C13" i="1"/>
  <c r="C14" i="1"/>
  <c r="W14" i="1" s="1"/>
  <c r="C15" i="1"/>
  <c r="I15" i="1" s="1"/>
  <c r="C16" i="1"/>
  <c r="AE16" i="1" s="1"/>
  <c r="C17" i="1"/>
  <c r="AE17" i="1" s="1"/>
  <c r="C18" i="1"/>
  <c r="AE18" i="1" s="1"/>
  <c r="C20" i="1"/>
  <c r="AE20" i="1" s="1"/>
  <c r="C21" i="1"/>
  <c r="E21" i="1" s="1"/>
  <c r="C22" i="1"/>
  <c r="W22" i="1" s="1"/>
  <c r="C23" i="1"/>
  <c r="C24" i="1"/>
  <c r="H24" i="1" s="1"/>
  <c r="C25" i="1"/>
  <c r="E25" i="1" s="1"/>
  <c r="C26" i="1"/>
  <c r="E26" i="1" s="1"/>
  <c r="C27" i="1"/>
  <c r="E27" i="1" s="1"/>
  <c r="C28" i="1"/>
  <c r="E28" i="1" s="1"/>
  <c r="C29" i="1"/>
  <c r="AE29" i="1" s="1"/>
  <c r="C30" i="1"/>
  <c r="AE30" i="1" s="1"/>
  <c r="C31" i="1"/>
  <c r="AE31" i="1" s="1"/>
  <c r="C32" i="1"/>
  <c r="AE32" i="1" s="1"/>
  <c r="C33" i="1"/>
  <c r="AE33" i="1" s="1"/>
  <c r="C34" i="1"/>
  <c r="AE34" i="1" s="1"/>
  <c r="C35" i="1"/>
  <c r="AE35" i="1" s="1"/>
  <c r="C36" i="1"/>
  <c r="AE36" i="1" s="1"/>
  <c r="C37" i="1"/>
  <c r="AE37" i="1" s="1"/>
  <c r="C19" i="1"/>
  <c r="AE19" i="1" s="1"/>
  <c r="AY13" i="2"/>
  <c r="AZ13" i="2"/>
  <c r="BA13" i="2"/>
  <c r="BB13" i="2"/>
  <c r="BC13" i="2"/>
  <c r="BD13" i="2"/>
  <c r="D1" i="1"/>
  <c r="E1" i="1" s="1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4" i="1"/>
  <c r="E24" i="1" l="1"/>
  <c r="E16" i="1"/>
  <c r="H23" i="1"/>
  <c r="H15" i="1"/>
  <c r="I22" i="1"/>
  <c r="I14" i="1"/>
  <c r="AE28" i="1"/>
  <c r="W21" i="1"/>
  <c r="E23" i="1"/>
  <c r="E15" i="1"/>
  <c r="H22" i="1"/>
  <c r="H14" i="1"/>
  <c r="I21" i="1"/>
  <c r="AE27" i="1"/>
  <c r="W28" i="1"/>
  <c r="W20" i="1"/>
  <c r="E22" i="1"/>
  <c r="E14" i="1"/>
  <c r="H21" i="1"/>
  <c r="H12" i="1"/>
  <c r="I28" i="1"/>
  <c r="I20" i="1"/>
  <c r="AE26" i="1"/>
  <c r="W27" i="1"/>
  <c r="W19" i="1"/>
  <c r="H28" i="1"/>
  <c r="H20" i="1"/>
  <c r="I27" i="1"/>
  <c r="I19" i="1"/>
  <c r="AE25" i="1"/>
  <c r="W26" i="1"/>
  <c r="W18" i="1"/>
  <c r="E20" i="1"/>
  <c r="H27" i="1"/>
  <c r="H19" i="1"/>
  <c r="I26" i="1"/>
  <c r="I18" i="1"/>
  <c r="AE24" i="1"/>
  <c r="W25" i="1"/>
  <c r="W17" i="1"/>
  <c r="E19" i="1"/>
  <c r="H26" i="1"/>
  <c r="H18" i="1"/>
  <c r="I25" i="1"/>
  <c r="I17" i="1"/>
  <c r="AE23" i="1"/>
  <c r="W24" i="1"/>
  <c r="W16" i="1"/>
  <c r="E18" i="1"/>
  <c r="H25" i="1"/>
  <c r="H17" i="1"/>
  <c r="I24" i="1"/>
  <c r="I16" i="1"/>
  <c r="W23" i="1"/>
  <c r="W15" i="1"/>
  <c r="E17" i="1"/>
  <c r="H16" i="1"/>
  <c r="I23" i="1"/>
  <c r="H8" i="1"/>
  <c r="E10" i="1"/>
  <c r="I10" i="1"/>
  <c r="E9" i="1"/>
  <c r="H13" i="1"/>
  <c r="I9" i="1"/>
  <c r="H11" i="1"/>
  <c r="W8" i="1"/>
  <c r="W13" i="1"/>
  <c r="H10" i="1"/>
  <c r="E8" i="1"/>
  <c r="E13" i="1"/>
  <c r="H9" i="1"/>
  <c r="I13" i="1"/>
  <c r="W11" i="1"/>
  <c r="W12" i="1"/>
  <c r="E12" i="1"/>
  <c r="I8" i="1"/>
  <c r="I12" i="1"/>
  <c r="W10" i="1"/>
  <c r="E11" i="1"/>
  <c r="I11" i="1"/>
  <c r="W9" i="1"/>
  <c r="B7" i="2" a="1"/>
  <c r="B7" i="2" s="1"/>
  <c r="AE15" i="1"/>
  <c r="AE22" i="1"/>
  <c r="AE14" i="1"/>
  <c r="AE8" i="1"/>
  <c r="AE21" i="1"/>
  <c r="AE13" i="1"/>
  <c r="H4" i="1"/>
  <c r="C3" i="2"/>
  <c r="B6" i="1"/>
  <c r="B8" i="2" l="1"/>
  <c r="H6" i="1"/>
  <c r="J5" i="1"/>
  <c r="E4" i="1"/>
  <c r="M6" i="1"/>
  <c r="I6" i="1"/>
  <c r="F6" i="1"/>
  <c r="E6" i="1"/>
  <c r="F72" i="1"/>
  <c r="F73" i="1"/>
  <c r="F74" i="1"/>
  <c r="F75" i="1"/>
  <c r="F76" i="1"/>
  <c r="F64" i="1"/>
  <c r="F65" i="1"/>
  <c r="F66" i="1"/>
  <c r="F67" i="1"/>
  <c r="F68" i="1"/>
  <c r="F69" i="1"/>
  <c r="F70" i="1"/>
  <c r="F7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B6" i="2" a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1" i="1"/>
  <c r="F22" i="1"/>
  <c r="F23" i="1"/>
  <c r="F24" i="1"/>
  <c r="F9" i="1"/>
  <c r="F10" i="1"/>
  <c r="F11" i="1"/>
  <c r="F12" i="1"/>
  <c r="F13" i="1"/>
  <c r="F14" i="1"/>
  <c r="F15" i="1"/>
  <c r="F16" i="1"/>
  <c r="F17" i="1"/>
  <c r="F18" i="1"/>
  <c r="F19" i="1"/>
  <c r="F20" i="1"/>
  <c r="F8" i="1"/>
  <c r="M23" i="1" l="1"/>
  <c r="M14" i="1"/>
  <c r="M25" i="1"/>
  <c r="M16" i="1"/>
  <c r="M19" i="1"/>
  <c r="M15" i="1"/>
  <c r="M18" i="1"/>
  <c r="M17" i="1"/>
  <c r="M20" i="1"/>
  <c r="M22" i="1"/>
  <c r="M21" i="1"/>
  <c r="M24" i="1"/>
  <c r="M28" i="1"/>
  <c r="M27" i="1"/>
  <c r="M26" i="1"/>
  <c r="AH20" i="1"/>
  <c r="AH30" i="1"/>
  <c r="AH38" i="1"/>
  <c r="AH46" i="1"/>
  <c r="AH54" i="1"/>
  <c r="AH62" i="1"/>
  <c r="AH70" i="1"/>
  <c r="AH29" i="1"/>
  <c r="AH45" i="1"/>
  <c r="AH61" i="1"/>
  <c r="AH23" i="1"/>
  <c r="AH31" i="1"/>
  <c r="AH39" i="1"/>
  <c r="AH47" i="1"/>
  <c r="AH55" i="1"/>
  <c r="AH63" i="1"/>
  <c r="AH71" i="1"/>
  <c r="AH32" i="1"/>
  <c r="AH40" i="1"/>
  <c r="AH48" i="1"/>
  <c r="AH56" i="1"/>
  <c r="AH64" i="1"/>
  <c r="AH72" i="1"/>
  <c r="AH28" i="1"/>
  <c r="AH36" i="1"/>
  <c r="AH44" i="1"/>
  <c r="AH52" i="1"/>
  <c r="AH60" i="1"/>
  <c r="AH68" i="1"/>
  <c r="AH76" i="1"/>
  <c r="AH24" i="1"/>
  <c r="AH25" i="1"/>
  <c r="AH33" i="1"/>
  <c r="AH41" i="1"/>
  <c r="AH49" i="1"/>
  <c r="AH57" i="1"/>
  <c r="AH65" i="1"/>
  <c r="AH73" i="1"/>
  <c r="AH26" i="1"/>
  <c r="AH34" i="1"/>
  <c r="AH42" i="1"/>
  <c r="AH50" i="1"/>
  <c r="AH58" i="1"/>
  <c r="AH66" i="1"/>
  <c r="AH74" i="1"/>
  <c r="AH27" i="1"/>
  <c r="AH35" i="1"/>
  <c r="AH43" i="1"/>
  <c r="AH51" i="1"/>
  <c r="AH59" i="1"/>
  <c r="AH67" i="1"/>
  <c r="AH75" i="1"/>
  <c r="AH37" i="1"/>
  <c r="AH53" i="1"/>
  <c r="AH69" i="1"/>
  <c r="AH21" i="1"/>
  <c r="AH18" i="1"/>
  <c r="AH10" i="1"/>
  <c r="AH15" i="1"/>
  <c r="M9" i="1"/>
  <c r="AH14" i="1"/>
  <c r="AH12" i="1"/>
  <c r="AH17" i="1"/>
  <c r="AH8" i="1"/>
  <c r="M13" i="1"/>
  <c r="AH13" i="1"/>
  <c r="M11" i="1"/>
  <c r="AH16" i="1"/>
  <c r="AH19" i="1"/>
  <c r="AH11" i="1"/>
  <c r="M10" i="1"/>
  <c r="AH22" i="1"/>
  <c r="AH9" i="1"/>
  <c r="M8" i="1"/>
  <c r="M12" i="1"/>
  <c r="E13" i="2"/>
  <c r="M13" i="2"/>
  <c r="U13" i="2"/>
  <c r="U15" i="2" s="1"/>
  <c r="AC13" i="2"/>
  <c r="AK13" i="2"/>
  <c r="C13" i="2"/>
  <c r="F13" i="2"/>
  <c r="N13" i="2"/>
  <c r="V13" i="2"/>
  <c r="V15" i="2" s="1"/>
  <c r="AD13" i="2"/>
  <c r="AL13" i="2"/>
  <c r="AS13" i="2"/>
  <c r="G13" i="2"/>
  <c r="O13" i="2"/>
  <c r="W13" i="2"/>
  <c r="AE13" i="2"/>
  <c r="AM13" i="2"/>
  <c r="AT13" i="2"/>
  <c r="P13" i="2"/>
  <c r="X13" i="2"/>
  <c r="AF13" i="2"/>
  <c r="AN13" i="2"/>
  <c r="AU13" i="2"/>
  <c r="H13" i="2"/>
  <c r="I13" i="2"/>
  <c r="Q13" i="2"/>
  <c r="Y13" i="2"/>
  <c r="AG13" i="2"/>
  <c r="AO13" i="2"/>
  <c r="J13" i="2"/>
  <c r="R13" i="2"/>
  <c r="Z13" i="2"/>
  <c r="AH13" i="2"/>
  <c r="AP13" i="2"/>
  <c r="K13" i="2"/>
  <c r="S13" i="2"/>
  <c r="S15" i="2" s="1"/>
  <c r="AA13" i="2"/>
  <c r="AI13" i="2"/>
  <c r="AQ13" i="2"/>
  <c r="D13" i="2"/>
  <c r="L13" i="2"/>
  <c r="T13" i="2"/>
  <c r="T15" i="2" s="1"/>
  <c r="AB13" i="2"/>
  <c r="AJ13" i="2"/>
  <c r="AR13" i="2"/>
  <c r="B6" i="2"/>
  <c r="AA15" i="2"/>
  <c r="AE15" i="2"/>
  <c r="AI15" i="2"/>
  <c r="AM15" i="2"/>
  <c r="AQ15" i="2"/>
  <c r="AU15" i="2"/>
  <c r="X15" i="2"/>
  <c r="AD10" i="2"/>
  <c r="AH10" i="2"/>
  <c r="AL10" i="2"/>
  <c r="AP10" i="2"/>
  <c r="AT10" i="2"/>
  <c r="AB8" i="2"/>
  <c r="AB19" i="2" s="1"/>
  <c r="AF8" i="2"/>
  <c r="AF19" i="2" s="1"/>
  <c r="AJ8" i="2"/>
  <c r="AJ19" i="2" s="1"/>
  <c r="AN8" i="2"/>
  <c r="AN18" i="2" s="1"/>
  <c r="AN19" i="2" s="1"/>
  <c r="AR8" i="2"/>
  <c r="Z8" i="2"/>
  <c r="S10" i="2"/>
  <c r="AA10" i="2"/>
  <c r="P8" i="2"/>
  <c r="T8" i="2"/>
  <c r="X8" i="2"/>
  <c r="G8" i="2"/>
  <c r="K8" i="2"/>
  <c r="K18" i="2" s="1"/>
  <c r="K19" i="2" s="1"/>
  <c r="AC15" i="2"/>
  <c r="AK15" i="2"/>
  <c r="AO15" i="2"/>
  <c r="AS15" i="2"/>
  <c r="R15" i="2"/>
  <c r="AF10" i="2"/>
  <c r="AN10" i="2"/>
  <c r="AD8" i="2"/>
  <c r="AD19" i="2" s="1"/>
  <c r="AL8" i="2"/>
  <c r="AL18" i="2" s="1"/>
  <c r="AL19" i="2" s="1"/>
  <c r="AT8" i="2"/>
  <c r="Y10" i="2"/>
  <c r="R8" i="2"/>
  <c r="V8" i="2"/>
  <c r="I8" i="2"/>
  <c r="I18" i="2" s="1"/>
  <c r="I19" i="2" s="1"/>
  <c r="AP15" i="2"/>
  <c r="AG10" i="2"/>
  <c r="AO10" i="2"/>
  <c r="AU8" i="2"/>
  <c r="AI8" i="2"/>
  <c r="AI19" i="2" s="1"/>
  <c r="AQ8" i="2"/>
  <c r="AB15" i="2"/>
  <c r="AF15" i="2"/>
  <c r="AJ15" i="2"/>
  <c r="AN15" i="2"/>
  <c r="AR15" i="2"/>
  <c r="Y15" i="2"/>
  <c r="AE10" i="2"/>
  <c r="AI10" i="2"/>
  <c r="AM10" i="2"/>
  <c r="AQ10" i="2"/>
  <c r="AU10" i="2"/>
  <c r="AC8" i="2"/>
  <c r="AC19" i="2" s="1"/>
  <c r="AG8" i="2"/>
  <c r="AG19" i="2" s="1"/>
  <c r="AK8" i="2"/>
  <c r="AK19" i="2" s="1"/>
  <c r="AO8" i="2"/>
  <c r="AO18" i="2" s="1"/>
  <c r="AO19" i="2" s="1"/>
  <c r="AS8" i="2"/>
  <c r="AA8" i="2"/>
  <c r="AA19" i="2" s="1"/>
  <c r="X10" i="2"/>
  <c r="Q8" i="2"/>
  <c r="Q18" i="2" s="1"/>
  <c r="U8" i="2"/>
  <c r="D8" i="2"/>
  <c r="H8" i="2"/>
  <c r="L8" i="2"/>
  <c r="AG15" i="2"/>
  <c r="AB10" i="2"/>
  <c r="AJ10" i="2"/>
  <c r="AR10" i="2"/>
  <c r="AH8" i="2"/>
  <c r="AH19" i="2" s="1"/>
  <c r="AP8" i="2"/>
  <c r="AP18" i="2" s="1"/>
  <c r="AP19" i="2" s="1"/>
  <c r="N8" i="2"/>
  <c r="E8" i="2"/>
  <c r="E18" i="2" s="1"/>
  <c r="E19" i="2" s="1"/>
  <c r="M8" i="2"/>
  <c r="Z15" i="2"/>
  <c r="AD15" i="2"/>
  <c r="AH15" i="2"/>
  <c r="AL15" i="2"/>
  <c r="AT15" i="2"/>
  <c r="W15" i="2"/>
  <c r="AC10" i="2"/>
  <c r="AK10" i="2"/>
  <c r="AS10" i="2"/>
  <c r="AE8" i="2"/>
  <c r="AE19" i="2" s="1"/>
  <c r="AM8" i="2"/>
  <c r="AM18" i="2" s="1"/>
  <c r="AM19" i="2" s="1"/>
  <c r="Y8" i="2"/>
  <c r="O8" i="2"/>
  <c r="J8" i="2"/>
  <c r="V10" i="2"/>
  <c r="W8" i="2"/>
  <c r="F8" i="2"/>
  <c r="S8" i="2"/>
  <c r="C8" i="2"/>
  <c r="C10" i="2" s="1"/>
  <c r="Z10" i="2"/>
  <c r="W10" i="2" l="1"/>
  <c r="R10" i="2"/>
  <c r="T10" i="2"/>
  <c r="U10" i="2"/>
  <c r="M10" i="2"/>
  <c r="M18" i="2"/>
  <c r="M19" i="2" s="1"/>
  <c r="F10" i="2"/>
  <c r="F18" i="2"/>
  <c r="F19" i="2" s="1"/>
  <c r="G10" i="2"/>
  <c r="G18" i="2"/>
  <c r="G19" i="2" s="1"/>
  <c r="O10" i="2"/>
  <c r="O18" i="2"/>
  <c r="O19" i="2" s="1"/>
  <c r="C18" i="2"/>
  <c r="C19" i="2" s="1"/>
  <c r="L18" i="2"/>
  <c r="L19" i="2" s="1"/>
  <c r="J10" i="2"/>
  <c r="J18" i="2"/>
  <c r="J19" i="2" s="1"/>
  <c r="H15" i="2"/>
  <c r="H18" i="2"/>
  <c r="H19" i="2" s="1"/>
  <c r="P10" i="2"/>
  <c r="P18" i="2"/>
  <c r="N10" i="2"/>
  <c r="N18" i="2"/>
  <c r="N19" i="2" s="1"/>
  <c r="D10" i="2"/>
  <c r="D18" i="2"/>
  <c r="D19" i="2" s="1"/>
  <c r="G15" i="2"/>
  <c r="J15" i="2"/>
  <c r="K15" i="2"/>
  <c r="D15" i="2"/>
  <c r="P15" i="2"/>
  <c r="O15" i="2"/>
  <c r="F15" i="2"/>
  <c r="C15" i="2"/>
  <c r="L15" i="2"/>
  <c r="Q15" i="2"/>
  <c r="M15" i="2"/>
  <c r="I15" i="2"/>
  <c r="N15" i="2"/>
  <c r="E15" i="2"/>
  <c r="Q10" i="2"/>
  <c r="L10" i="2"/>
  <c r="K10" i="2"/>
  <c r="I10" i="2"/>
  <c r="H10" i="2"/>
  <c r="E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<sst xmlns="http://schemas.openxmlformats.org/spreadsheetml/2006/main" count="38" uniqueCount="38">
  <si>
    <t>returnRecord.</t>
  </si>
  <si>
    <t>var</t>
  </si>
  <si>
    <t xml:space="preserve">getSiena…List </t>
  </si>
  <si>
    <t>&gt;&gt;&gt;</t>
  </si>
  <si>
    <t>Object</t>
  </si>
  <si>
    <t>&lt;&lt; if BI then BI, or Helper, or null for object</t>
  </si>
  <si>
    <t>ViewName</t>
  </si>
  <si>
    <t>system</t>
  </si>
  <si>
    <t>Schema</t>
  </si>
  <si>
    <t>Store</t>
  </si>
  <si>
    <t>dbo</t>
  </si>
  <si>
    <t>Type/Job</t>
  </si>
  <si>
    <t>app</t>
  </si>
  <si>
    <t>id</t>
  </si>
  <si>
    <t>_created</t>
  </si>
  <si>
    <t>_who</t>
  </si>
  <si>
    <t>_host</t>
  </si>
  <si>
    <t>INSERT</t>
  </si>
  <si>
    <t>_updated</t>
  </si>
  <si>
    <t>matt.townsend@eurobase.com</t>
  </si>
  <si>
    <t>apptoken</t>
  </si>
  <si>
    <t>createdate</t>
  </si>
  <si>
    <t>createtime</t>
  </si>
  <si>
    <t>uniqueid</t>
  </si>
  <si>
    <t>sessiontoken</t>
  </si>
  <si>
    <t>username</t>
  </si>
  <si>
    <t>password</t>
  </si>
  <si>
    <t>userip</t>
  </si>
  <si>
    <t>userhost</t>
  </si>
  <si>
    <t>appip</t>
  </si>
  <si>
    <t>apphost</t>
  </si>
  <si>
    <t>issued</t>
  </si>
  <si>
    <t>expiry</t>
  </si>
  <si>
    <t>expiryraw</t>
  </si>
  <si>
    <t>role</t>
  </si>
  <si>
    <t>brand</t>
  </si>
  <si>
    <t>Session</t>
  </si>
  <si>
    <t>SELECT 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</si>
</sst>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2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/>
    <xf numFmtId="0" fontId="2" fillId="3" borderId="1" xfId="2"/>
    <xf numFmtId="0" fontId="3" fillId="0" borderId="0" xfId="0" applyFont="1"/>
    <xf numFmtId="0" fontId="4" fillId="0" borderId="0" xfId="3"/>
    <xf numFmtId="0" fontId="5" fillId="0" borderId="0" xfId="4"/>
    <xf numFmtId="0" fontId="6" fillId="0" borderId="0" xfId="0" applyFont="1"/>
  </cellXfs>
  <cellStyles count="5">
    <cellStyle name="Calculation" xfId="2" builtinId="22"/>
    <cellStyle name="Explanatory Text" xfId="4" builtinId="5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t.townsend@euroba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E648-3973-0F42-A3A6-4E494BE264E6}">
  <dimension ref="A1:AH76"/>
  <sheetViews>
    <sheetView tabSelected="1" topLeftCell="V1" workbookViewId="0">
      <selection activeCell="AG1" sqref="AG1:AI1048576"/>
    </sheetView>
  </sheetViews>
  <sheetFormatPr baseColWidth="10" defaultRowHeight="16" x14ac:dyDescent="0.2"/>
  <cols>
    <col min="2" max="2" width="23" customWidth="1"/>
    <col min="3" max="3" width="23" hidden="1" customWidth="1"/>
    <col min="4" max="4" width="3.33203125" customWidth="1"/>
    <col min="5" max="5" width="27.83203125" customWidth="1"/>
    <col min="6" max="6" width="26" customWidth="1"/>
    <col min="7" max="7" width="2.83203125" customWidth="1"/>
    <col min="8" max="8" width="53" customWidth="1"/>
    <col min="9" max="9" width="30.1640625" customWidth="1"/>
    <col min="10" max="11" width="10.83203125" hidden="1" customWidth="1"/>
    <col min="12" max="12" width="3.1640625" customWidth="1"/>
    <col min="13" max="13" width="55.5" customWidth="1"/>
    <col min="14" max="21" width="0" hidden="1" customWidth="1"/>
    <col min="22" max="22" width="3.5" customWidth="1"/>
    <col min="23" max="23" width="52.6640625" bestFit="1" customWidth="1"/>
    <col min="24" max="24" width="4.33203125" customWidth="1"/>
    <col min="25" max="30" width="0" hidden="1" customWidth="1"/>
    <col min="31" max="31" width="17.1640625" bestFit="1" customWidth="1"/>
    <col min="33" max="35" width="0" hidden="1" customWidth="1"/>
  </cols>
  <sheetData>
    <row r="1" spans="1:34" x14ac:dyDescent="0.2">
      <c r="A1" t="s">
        <v>7</v>
      </c>
      <c r="B1" s="1" t="s">
        <v>12</v>
      </c>
      <c r="C1" s="1"/>
      <c r="D1" t="str">
        <f>PROPER(B1)</f>
        <v>App</v>
      </c>
      <c r="E1" t="str">
        <f>LOWER(D1)</f>
        <v>app</v>
      </c>
      <c r="H1" t="s">
        <v>8</v>
      </c>
    </row>
    <row r="2" spans="1:34" x14ac:dyDescent="0.2">
      <c r="A2" t="s">
        <v>4</v>
      </c>
      <c r="B2" s="1" t="s">
        <v>36</v>
      </c>
      <c r="C2" s="1"/>
      <c r="H2" t="s">
        <v>10</v>
      </c>
      <c r="W2" s="4" t="s">
        <v>19</v>
      </c>
    </row>
    <row r="3" spans="1:34" x14ac:dyDescent="0.2">
      <c r="A3" t="s">
        <v>11</v>
      </c>
      <c r="B3" s="1" t="s">
        <v>9</v>
      </c>
      <c r="C3" s="1"/>
      <c r="E3" t="s">
        <v>5</v>
      </c>
      <c r="H3" t="s">
        <v>6</v>
      </c>
    </row>
    <row r="4" spans="1:34" x14ac:dyDescent="0.2">
      <c r="B4" s="2" t="str">
        <f>B2</f>
        <v>Session</v>
      </c>
      <c r="C4" s="2"/>
      <c r="E4" s="2" t="str">
        <f>$B$1&amp;B6&amp;".go"</f>
        <v>appSessionStore.go</v>
      </c>
      <c r="H4" s="2" t="str">
        <f>H2&amp;"."&amp;E1&amp;B4&amp;B3</f>
        <v>dbo.appSessionStore</v>
      </c>
    </row>
    <row r="5" spans="1:34" x14ac:dyDescent="0.2">
      <c r="J5" t="str">
        <f>$E$1&amp;B6</f>
        <v>appSessionStore</v>
      </c>
    </row>
    <row r="6" spans="1:34" x14ac:dyDescent="0.2">
      <c r="B6" s="1" t="str">
        <f>B4&amp;B3</f>
        <v>SessionStore</v>
      </c>
      <c r="C6" s="1"/>
      <c r="E6" s="2" t="str">
        <f>$B$1&amp;B6&amp;"Page"</f>
        <v>appSessionStorePage</v>
      </c>
      <c r="F6" s="2" t="str">
        <f>$B$1&amp;B6&amp;"Item"</f>
        <v>appSessionStoreItem</v>
      </c>
      <c r="G6" s="3" t="s">
        <v>0</v>
      </c>
      <c r="H6" t="str">
        <f>"View"&amp;B6&amp;"Handler"</f>
        <v>ViewSessionStoreHandler</v>
      </c>
      <c r="I6" s="2" t="str">
        <f>"new"&amp;$D$1&amp;B6&amp;"Handler"</f>
        <v>newAppSessionStoreHandler</v>
      </c>
      <c r="M6" s="2" t="str">
        <f>"get"&amp;D$1&amp;B6&amp;"List"</f>
        <v>getAppSessionStoreList</v>
      </c>
      <c r="AH6" t="s">
        <v>2</v>
      </c>
    </row>
    <row r="8" spans="1:34" x14ac:dyDescent="0.2">
      <c r="B8" s="1" t="s">
        <v>20</v>
      </c>
      <c r="C8" s="2" t="str">
        <f t="shared" ref="C8:C18" si="0">IF(LEFT(B8)="_",SUBSTITUTE(PROPER(B8),"_","SYS"),PROPER(B8))</f>
        <v>Apptoken</v>
      </c>
      <c r="E8" t="str">
        <f>IF(B8="","",C8&amp;"    string")</f>
        <v>Apptoken    string</v>
      </c>
      <c r="F8" t="str">
        <f>E8</f>
        <v>Apptoken    string</v>
      </c>
      <c r="H8" t="str">
        <f>IF(B8="","",C8&amp;":    "&amp;$G$6&amp;C8&amp;",")</f>
        <v>Apptoken:    returnRecord.Apptoken,</v>
      </c>
      <c r="I8" t="str">
        <f>IF(B8="","",C8&amp;":    """""&amp;",")</f>
        <v>Apptoken:    "",</v>
      </c>
      <c r="M8" t="str">
        <f>IF(B8="","",$J$5&amp;"."&amp;C8&amp;" = sql"&amp;$B$4&amp;$B$3&amp;C8&amp;".String")</f>
        <v>appSessionStore.Apptoken = sqlSessionStoreApptoken.String</v>
      </c>
      <c r="W8" t="str">
        <f>IF(B8="","","s."&amp;C8&amp;" = r.FormValue("""&amp;C8&amp;""")")</f>
        <v>s.Apptoken = r.FormValue("Apptoken")</v>
      </c>
      <c r="AE8" t="str">
        <f>"."&amp;C8</f>
        <v>.Apptoken</v>
      </c>
      <c r="AH8" t="str">
        <f>$J$5&amp;"."&amp;C8&amp;" = sql"&amp;C8&amp;".String"</f>
        <v>appSessionStore.Apptoken = sqlApptoken.String</v>
      </c>
    </row>
    <row r="9" spans="1:34" x14ac:dyDescent="0.2">
      <c r="B9" s="1" t="s">
        <v>21</v>
      </c>
      <c r="C9" s="2" t="str">
        <f t="shared" si="0"/>
        <v>Createdate</v>
      </c>
      <c r="E9" t="str">
        <f t="shared" ref="E9:E72" si="1">IF(B9="","",C9&amp;"    string")</f>
        <v>Createdate    string</v>
      </c>
      <c r="F9" t="str">
        <f t="shared" ref="F9:F41" si="2">E9</f>
        <v>Createdate    string</v>
      </c>
      <c r="H9" t="str">
        <f t="shared" ref="H9:H72" si="3">IF(B9="","",C9&amp;":    "&amp;$G$6&amp;C9&amp;",")</f>
        <v>Createdate:    returnRecord.Createdate,</v>
      </c>
      <c r="I9" t="str">
        <f t="shared" ref="I9:I72" si="4">IF(B9="","",C9&amp;":    """""&amp;",")</f>
        <v>Createdate:    "",</v>
      </c>
      <c r="M9" t="str">
        <f t="shared" ref="M9:M72" si="5">IF(B9="","",$J$5&amp;"."&amp;C9&amp;" = sql"&amp;$B$4&amp;$B$3&amp;C9&amp;".String")</f>
        <v>appSessionStore.Createdate = sqlSessionStoreCreatedate.String</v>
      </c>
      <c r="W9" t="str">
        <f t="shared" ref="W9:W72" si="6">IF(B9="","","s."&amp;C9&amp;" = r.FormValue("""&amp;C9&amp;""")")</f>
        <v>s.Createdate = r.FormValue("Createdate")</v>
      </c>
      <c r="AE9" t="str">
        <f t="shared" ref="AE9:AE72" si="7">"."&amp;C9</f>
        <v>.Createdate</v>
      </c>
      <c r="AH9" t="str">
        <f t="shared" ref="AH9:AH72" si="8">$J$5&amp;"."&amp;C9&amp;" = sql"&amp;C9&amp;".String"</f>
        <v>appSessionStore.Createdate = sqlCreatedate.String</v>
      </c>
    </row>
    <row r="10" spans="1:34" x14ac:dyDescent="0.2">
      <c r="B10" s="1" t="s">
        <v>22</v>
      </c>
      <c r="C10" s="2" t="str">
        <f t="shared" si="0"/>
        <v>Createtime</v>
      </c>
      <c r="E10" t="str">
        <f t="shared" si="1"/>
        <v>Createtime    string</v>
      </c>
      <c r="F10" t="str">
        <f t="shared" si="2"/>
        <v>Createtime    string</v>
      </c>
      <c r="H10" t="str">
        <f t="shared" si="3"/>
        <v>Createtime:    returnRecord.Createtime,</v>
      </c>
      <c r="I10" t="str">
        <f t="shared" si="4"/>
        <v>Createtime:    "",</v>
      </c>
      <c r="M10" t="str">
        <f t="shared" si="5"/>
        <v>appSessionStore.Createtime = sqlSessionStoreCreatetime.String</v>
      </c>
      <c r="W10" t="str">
        <f t="shared" si="6"/>
        <v>s.Createtime = r.FormValue("Createtime")</v>
      </c>
      <c r="AE10" t="str">
        <f t="shared" si="7"/>
        <v>.Createtime</v>
      </c>
      <c r="AH10" t="str">
        <f t="shared" si="8"/>
        <v>appSessionStore.Createtime = sqlCreatetime.String</v>
      </c>
    </row>
    <row r="11" spans="1:34" x14ac:dyDescent="0.2">
      <c r="B11" s="1" t="s">
        <v>23</v>
      </c>
      <c r="C11" s="2" t="str">
        <f t="shared" si="0"/>
        <v>Uniqueid</v>
      </c>
      <c r="E11" t="str">
        <f t="shared" si="1"/>
        <v>Uniqueid    string</v>
      </c>
      <c r="F11" t="str">
        <f t="shared" si="2"/>
        <v>Uniqueid    string</v>
      </c>
      <c r="H11" t="str">
        <f t="shared" si="3"/>
        <v>Uniqueid:    returnRecord.Uniqueid,</v>
      </c>
      <c r="I11" t="str">
        <f t="shared" si="4"/>
        <v>Uniqueid:    "",</v>
      </c>
      <c r="M11" t="str">
        <f t="shared" si="5"/>
        <v>appSessionStore.Uniqueid = sqlSessionStoreUniqueid.String</v>
      </c>
      <c r="W11" t="str">
        <f t="shared" si="6"/>
        <v>s.Uniqueid = r.FormValue("Uniqueid")</v>
      </c>
      <c r="AE11" t="str">
        <f t="shared" si="7"/>
        <v>.Uniqueid</v>
      </c>
      <c r="AH11" t="str">
        <f t="shared" si="8"/>
        <v>appSessionStore.Uniqueid = sqlUniqueid.String</v>
      </c>
    </row>
    <row r="12" spans="1:34" x14ac:dyDescent="0.2">
      <c r="B12" s="1" t="s">
        <v>24</v>
      </c>
      <c r="C12" s="2" t="str">
        <f t="shared" si="0"/>
        <v>Sessiontoken</v>
      </c>
      <c r="E12" t="str">
        <f t="shared" si="1"/>
        <v>Sessiontoken    string</v>
      </c>
      <c r="F12" t="str">
        <f t="shared" si="2"/>
        <v>Sessiontoken    string</v>
      </c>
      <c r="H12" t="str">
        <f t="shared" si="3"/>
        <v>Sessiontoken:    returnRecord.Sessiontoken,</v>
      </c>
      <c r="I12" t="str">
        <f t="shared" si="4"/>
        <v>Sessiontoken:    "",</v>
      </c>
      <c r="M12" t="str">
        <f t="shared" si="5"/>
        <v>appSessionStore.Sessiontoken = sqlSessionStoreSessiontoken.String</v>
      </c>
      <c r="W12" t="str">
        <f t="shared" si="6"/>
        <v>s.Sessiontoken = r.FormValue("Sessiontoken")</v>
      </c>
      <c r="AE12" t="str">
        <f t="shared" si="7"/>
        <v>.Sessiontoken</v>
      </c>
      <c r="AH12" t="str">
        <f t="shared" si="8"/>
        <v>appSessionStore.Sessiontoken = sqlSessiontoken.String</v>
      </c>
    </row>
    <row r="13" spans="1:34" x14ac:dyDescent="0.2">
      <c r="B13" s="1" t="s">
        <v>25</v>
      </c>
      <c r="C13" s="2" t="str">
        <f t="shared" si="0"/>
        <v>Username</v>
      </c>
      <c r="E13" t="str">
        <f t="shared" si="1"/>
        <v>Username    string</v>
      </c>
      <c r="F13" t="str">
        <f t="shared" si="2"/>
        <v>Username    string</v>
      </c>
      <c r="H13" t="str">
        <f t="shared" si="3"/>
        <v>Username:    returnRecord.Username,</v>
      </c>
      <c r="I13" t="str">
        <f t="shared" si="4"/>
        <v>Username:    "",</v>
      </c>
      <c r="M13" t="str">
        <f t="shared" si="5"/>
        <v>appSessionStore.Username = sqlSessionStoreUsername.String</v>
      </c>
      <c r="W13" t="str">
        <f t="shared" si="6"/>
        <v>s.Username = r.FormValue("Username")</v>
      </c>
      <c r="AE13" t="str">
        <f t="shared" si="7"/>
        <v>.Username</v>
      </c>
      <c r="AH13" t="str">
        <f t="shared" si="8"/>
        <v>appSessionStore.Username = sqlUsername.String</v>
      </c>
    </row>
    <row r="14" spans="1:34" x14ac:dyDescent="0.2">
      <c r="B14" s="1" t="s">
        <v>26</v>
      </c>
      <c r="C14" s="2" t="str">
        <f t="shared" si="0"/>
        <v>Password</v>
      </c>
      <c r="E14" t="str">
        <f t="shared" si="1"/>
        <v>Password    string</v>
      </c>
      <c r="F14" t="str">
        <f t="shared" si="2"/>
        <v>Password    string</v>
      </c>
      <c r="H14" t="str">
        <f t="shared" si="3"/>
        <v>Password:    returnRecord.Password,</v>
      </c>
      <c r="I14" t="str">
        <f t="shared" si="4"/>
        <v>Password:    "",</v>
      </c>
      <c r="M14" t="str">
        <f t="shared" si="5"/>
        <v>appSessionStore.Password = sqlSessionStorePassword.String</v>
      </c>
      <c r="W14" t="str">
        <f t="shared" si="6"/>
        <v>s.Password = r.FormValue("Password")</v>
      </c>
      <c r="AE14" t="str">
        <f t="shared" si="7"/>
        <v>.Password</v>
      </c>
      <c r="AH14" t="str">
        <f t="shared" si="8"/>
        <v>appSessionStore.Password = sqlPassword.String</v>
      </c>
    </row>
    <row r="15" spans="1:34" x14ac:dyDescent="0.2">
      <c r="B15" s="1" t="s">
        <v>27</v>
      </c>
      <c r="C15" s="2" t="str">
        <f t="shared" si="0"/>
        <v>Userip</v>
      </c>
      <c r="E15" t="str">
        <f t="shared" si="1"/>
        <v>Userip    string</v>
      </c>
      <c r="F15" t="str">
        <f t="shared" si="2"/>
        <v>Userip    string</v>
      </c>
      <c r="H15" t="str">
        <f t="shared" si="3"/>
        <v>Userip:    returnRecord.Userip,</v>
      </c>
      <c r="I15" t="str">
        <f t="shared" si="4"/>
        <v>Userip:    "",</v>
      </c>
      <c r="M15" t="str">
        <f t="shared" si="5"/>
        <v>appSessionStore.Userip = sqlSessionStoreUserip.String</v>
      </c>
      <c r="W15" t="str">
        <f t="shared" si="6"/>
        <v>s.Userip = r.FormValue("Userip")</v>
      </c>
      <c r="AE15" t="str">
        <f t="shared" si="7"/>
        <v>.Userip</v>
      </c>
      <c r="AH15" t="str">
        <f t="shared" si="8"/>
        <v>appSessionStore.Userip = sqlUserip.String</v>
      </c>
    </row>
    <row r="16" spans="1:34" x14ac:dyDescent="0.2">
      <c r="B16" s="1" t="s">
        <v>28</v>
      </c>
      <c r="C16" s="2" t="str">
        <f t="shared" si="0"/>
        <v>Userhost</v>
      </c>
      <c r="E16" t="str">
        <f t="shared" si="1"/>
        <v>Userhost    string</v>
      </c>
      <c r="F16" t="str">
        <f t="shared" si="2"/>
        <v>Userhost    string</v>
      </c>
      <c r="H16" t="str">
        <f t="shared" si="3"/>
        <v>Userhost:    returnRecord.Userhost,</v>
      </c>
      <c r="I16" t="str">
        <f t="shared" si="4"/>
        <v>Userhost:    "",</v>
      </c>
      <c r="M16" t="str">
        <f t="shared" si="5"/>
        <v>appSessionStore.Userhost = sqlSessionStoreUserhost.String</v>
      </c>
      <c r="W16" t="str">
        <f t="shared" si="6"/>
        <v>s.Userhost = r.FormValue("Userhost")</v>
      </c>
      <c r="AE16" t="str">
        <f t="shared" si="7"/>
        <v>.Userhost</v>
      </c>
      <c r="AH16" t="str">
        <f t="shared" si="8"/>
        <v>appSessionStore.Userhost = sqlUserhost.String</v>
      </c>
    </row>
    <row r="17" spans="2:34" x14ac:dyDescent="0.2">
      <c r="B17" s="1" t="s">
        <v>29</v>
      </c>
      <c r="C17" s="2" t="str">
        <f t="shared" si="0"/>
        <v>Appip</v>
      </c>
      <c r="E17" t="str">
        <f t="shared" si="1"/>
        <v>Appip    string</v>
      </c>
      <c r="F17" t="str">
        <f t="shared" si="2"/>
        <v>Appip    string</v>
      </c>
      <c r="H17" t="str">
        <f t="shared" si="3"/>
        <v>Appip:    returnRecord.Appip,</v>
      </c>
      <c r="I17" t="str">
        <f t="shared" si="4"/>
        <v>Appip:    "",</v>
      </c>
      <c r="M17" t="str">
        <f t="shared" si="5"/>
        <v>appSessionStore.Appip = sqlSessionStoreAppip.String</v>
      </c>
      <c r="W17" t="str">
        <f t="shared" si="6"/>
        <v>s.Appip = r.FormValue("Appip")</v>
      </c>
      <c r="AE17" t="str">
        <f t="shared" si="7"/>
        <v>.Appip</v>
      </c>
      <c r="AH17" t="str">
        <f t="shared" si="8"/>
        <v>appSessionStore.Appip = sqlAppip.String</v>
      </c>
    </row>
    <row r="18" spans="2:34" x14ac:dyDescent="0.2">
      <c r="B18" s="1" t="s">
        <v>30</v>
      </c>
      <c r="C18" s="2" t="str">
        <f t="shared" si="0"/>
        <v>Apphost</v>
      </c>
      <c r="E18" t="str">
        <f t="shared" si="1"/>
        <v>Apphost    string</v>
      </c>
      <c r="F18" t="str">
        <f t="shared" si="2"/>
        <v>Apphost    string</v>
      </c>
      <c r="H18" t="str">
        <f t="shared" si="3"/>
        <v>Apphost:    returnRecord.Apphost,</v>
      </c>
      <c r="I18" t="str">
        <f t="shared" si="4"/>
        <v>Apphost:    "",</v>
      </c>
      <c r="M18" t="str">
        <f t="shared" si="5"/>
        <v>appSessionStore.Apphost = sqlSessionStoreApphost.String</v>
      </c>
      <c r="W18" t="str">
        <f t="shared" si="6"/>
        <v>s.Apphost = r.FormValue("Apphost")</v>
      </c>
      <c r="AE18" t="str">
        <f t="shared" si="7"/>
        <v>.Apphost</v>
      </c>
      <c r="AH18" t="str">
        <f t="shared" si="8"/>
        <v>appSessionStore.Apphost = sqlApphost.String</v>
      </c>
    </row>
    <row r="19" spans="2:34" x14ac:dyDescent="0.2">
      <c r="B19" s="1" t="s">
        <v>31</v>
      </c>
      <c r="C19" s="2" t="str">
        <f>IF(LEFT(B19)="_",SUBSTITUTE(PROPER(B19),"_","SYS"),PROPER(B19))</f>
        <v>Issued</v>
      </c>
      <c r="E19" t="str">
        <f t="shared" si="1"/>
        <v>Issued    string</v>
      </c>
      <c r="F19" t="str">
        <f t="shared" si="2"/>
        <v>Issued    string</v>
      </c>
      <c r="H19" t="str">
        <f t="shared" si="3"/>
        <v>Issued:    returnRecord.Issued,</v>
      </c>
      <c r="I19" t="str">
        <f t="shared" si="4"/>
        <v>Issued:    "",</v>
      </c>
      <c r="M19" t="str">
        <f t="shared" si="5"/>
        <v>appSessionStore.Issued = sqlSessionStoreIssued.String</v>
      </c>
      <c r="W19" t="str">
        <f t="shared" si="6"/>
        <v>s.Issued = r.FormValue("Issued")</v>
      </c>
      <c r="AE19" t="str">
        <f t="shared" si="7"/>
        <v>.Issued</v>
      </c>
      <c r="AH19" t="str">
        <f t="shared" si="8"/>
        <v>appSessionStore.Issued = sqlIssued.String</v>
      </c>
    </row>
    <row r="20" spans="2:34" x14ac:dyDescent="0.2">
      <c r="B20" s="1" t="s">
        <v>32</v>
      </c>
      <c r="C20" s="2" t="str">
        <f t="shared" ref="C20:C37" si="9">IF(LEFT(B20)="_",SUBSTITUTE(PROPER(B20),"_","SYS"),PROPER(B20))</f>
        <v>Expiry</v>
      </c>
      <c r="E20" t="str">
        <f t="shared" si="1"/>
        <v>Expiry    string</v>
      </c>
      <c r="F20" t="str">
        <f t="shared" si="2"/>
        <v>Expiry    string</v>
      </c>
      <c r="H20" t="str">
        <f t="shared" si="3"/>
        <v>Expiry:    returnRecord.Expiry,</v>
      </c>
      <c r="I20" t="str">
        <f t="shared" si="4"/>
        <v>Expiry:    "",</v>
      </c>
      <c r="M20" t="str">
        <f t="shared" si="5"/>
        <v>appSessionStore.Expiry = sqlSessionStoreExpiry.String</v>
      </c>
      <c r="W20" t="str">
        <f t="shared" si="6"/>
        <v>s.Expiry = r.FormValue("Expiry")</v>
      </c>
      <c r="AE20" t="str">
        <f t="shared" si="7"/>
        <v>.Expiry</v>
      </c>
      <c r="AH20" t="str">
        <f t="shared" si="8"/>
        <v>appSessionStore.Expiry = sqlExpiry.String</v>
      </c>
    </row>
    <row r="21" spans="2:34" x14ac:dyDescent="0.2">
      <c r="B21" s="1" t="s">
        <v>33</v>
      </c>
      <c r="C21" s="2" t="str">
        <f t="shared" si="9"/>
        <v>Expiryraw</v>
      </c>
      <c r="E21" t="str">
        <f t="shared" si="1"/>
        <v>Expiryraw    string</v>
      </c>
      <c r="F21" t="str">
        <f t="shared" si="2"/>
        <v>Expiryraw    string</v>
      </c>
      <c r="H21" t="str">
        <f t="shared" si="3"/>
        <v>Expiryraw:    returnRecord.Expiryraw,</v>
      </c>
      <c r="I21" t="str">
        <f t="shared" si="4"/>
        <v>Expiryraw:    "",</v>
      </c>
      <c r="M21" t="str">
        <f t="shared" si="5"/>
        <v>appSessionStore.Expiryraw = sqlSessionStoreExpiryraw.String</v>
      </c>
      <c r="W21" t="str">
        <f t="shared" si="6"/>
        <v>s.Expiryraw = r.FormValue("Expiryraw")</v>
      </c>
      <c r="AE21" t="str">
        <f t="shared" si="7"/>
        <v>.Expiryraw</v>
      </c>
      <c r="AH21" t="str">
        <f t="shared" si="8"/>
        <v>appSessionStore.Expiryraw = sqlExpiryraw.String</v>
      </c>
    </row>
    <row r="22" spans="2:34" x14ac:dyDescent="0.2">
      <c r="B22" s="1" t="s">
        <v>34</v>
      </c>
      <c r="C22" s="2" t="str">
        <f t="shared" si="9"/>
        <v>Role</v>
      </c>
      <c r="E22" t="str">
        <f t="shared" si="1"/>
        <v>Role    string</v>
      </c>
      <c r="F22" t="str">
        <f t="shared" si="2"/>
        <v>Role    string</v>
      </c>
      <c r="H22" t="str">
        <f t="shared" si="3"/>
        <v>Role:    returnRecord.Role,</v>
      </c>
      <c r="I22" t="str">
        <f t="shared" si="4"/>
        <v>Role:    "",</v>
      </c>
      <c r="M22" t="str">
        <f t="shared" si="5"/>
        <v>appSessionStore.Role = sqlSessionStoreRole.String</v>
      </c>
      <c r="W22" t="str">
        <f t="shared" si="6"/>
        <v>s.Role = r.FormValue("Role")</v>
      </c>
      <c r="AE22" t="str">
        <f t="shared" si="7"/>
        <v>.Role</v>
      </c>
      <c r="AH22" t="str">
        <f t="shared" si="8"/>
        <v>appSessionStore.Role = sqlRole.String</v>
      </c>
    </row>
    <row r="23" spans="2:34" x14ac:dyDescent="0.2">
      <c r="B23" s="1" t="s">
        <v>35</v>
      </c>
      <c r="C23" s="2" t="str">
        <f t="shared" si="9"/>
        <v>Brand</v>
      </c>
      <c r="E23" t="str">
        <f t="shared" si="1"/>
        <v>Brand    string</v>
      </c>
      <c r="F23" t="str">
        <f t="shared" si="2"/>
        <v>Brand    string</v>
      </c>
      <c r="H23" t="str">
        <f t="shared" si="3"/>
        <v>Brand:    returnRecord.Brand,</v>
      </c>
      <c r="I23" t="str">
        <f t="shared" si="4"/>
        <v>Brand:    "",</v>
      </c>
      <c r="M23" t="str">
        <f t="shared" si="5"/>
        <v>appSessionStore.Brand = sqlSessionStoreBrand.String</v>
      </c>
      <c r="W23" t="str">
        <f t="shared" si="6"/>
        <v>s.Brand = r.FormValue("Brand")</v>
      </c>
      <c r="AE23" t="str">
        <f t="shared" si="7"/>
        <v>.Brand</v>
      </c>
      <c r="AH23" t="str">
        <f t="shared" si="8"/>
        <v>appSessionStore.Brand = sqlBrand.String</v>
      </c>
    </row>
    <row r="24" spans="2:34" x14ac:dyDescent="0.2">
      <c r="B24" s="1" t="s">
        <v>14</v>
      </c>
      <c r="C24" s="2" t="str">
        <f t="shared" si="9"/>
        <v>SYSCreated</v>
      </c>
      <c r="E24" t="str">
        <f t="shared" si="1"/>
        <v>SYSCreated    string</v>
      </c>
      <c r="F24" t="str">
        <f t="shared" si="2"/>
        <v>SYSCreated    string</v>
      </c>
      <c r="H24" t="str">
        <f t="shared" si="3"/>
        <v>SYSCreated:    returnRecord.SYSCreated,</v>
      </c>
      <c r="I24" t="str">
        <f t="shared" si="4"/>
        <v>SYSCreated:    "",</v>
      </c>
      <c r="M24" t="str">
        <f t="shared" si="5"/>
        <v>appSessionStore.SYSCreated = sqlSessionStoreSYSCreated.String</v>
      </c>
      <c r="W24" t="str">
        <f t="shared" si="6"/>
        <v>s.SYSCreated = r.FormValue("SYSCreated")</v>
      </c>
      <c r="AE24" t="str">
        <f t="shared" si="7"/>
        <v>.SYSCreated</v>
      </c>
      <c r="AH24" t="str">
        <f t="shared" si="8"/>
        <v>appSessionStore.SYSCreated = sqlSYSCreated.String</v>
      </c>
    </row>
    <row r="25" spans="2:34" x14ac:dyDescent="0.2">
      <c r="B25" s="1" t="s">
        <v>15</v>
      </c>
      <c r="C25" s="2" t="str">
        <f t="shared" si="9"/>
        <v>SYSWho</v>
      </c>
      <c r="E25" t="str">
        <f t="shared" si="1"/>
        <v>SYSWho    string</v>
      </c>
      <c r="F25" t="str">
        <f t="shared" si="2"/>
        <v>SYSWho    string</v>
      </c>
      <c r="H25" t="str">
        <f t="shared" si="3"/>
        <v>SYSWho:    returnRecord.SYSWho,</v>
      </c>
      <c r="I25" t="str">
        <f t="shared" si="4"/>
        <v>SYSWho:    "",</v>
      </c>
      <c r="M25" t="str">
        <f t="shared" si="5"/>
        <v>appSessionStore.SYSWho = sqlSessionStoreSYSWho.String</v>
      </c>
      <c r="W25" t="str">
        <f t="shared" si="6"/>
        <v>s.SYSWho = r.FormValue("SYSWho")</v>
      </c>
      <c r="AE25" t="str">
        <f t="shared" si="7"/>
        <v>.SYSWho</v>
      </c>
      <c r="AH25" t="str">
        <f t="shared" si="8"/>
        <v>appSessionStore.SYSWho = sqlSYSWho.String</v>
      </c>
    </row>
    <row r="26" spans="2:34" x14ac:dyDescent="0.2">
      <c r="B26" s="1" t="s">
        <v>16</v>
      </c>
      <c r="C26" s="2" t="str">
        <f t="shared" si="9"/>
        <v>SYSHost</v>
      </c>
      <c r="E26" t="str">
        <f t="shared" si="1"/>
        <v>SYSHost    string</v>
      </c>
      <c r="F26" t="str">
        <f t="shared" si="2"/>
        <v>SYSHost    string</v>
      </c>
      <c r="H26" t="str">
        <f t="shared" si="3"/>
        <v>SYSHost:    returnRecord.SYSHost,</v>
      </c>
      <c r="I26" t="str">
        <f t="shared" si="4"/>
        <v>SYSHost:    "",</v>
      </c>
      <c r="M26" t="str">
        <f t="shared" si="5"/>
        <v>appSessionStore.SYSHost = sqlSessionStoreSYSHost.String</v>
      </c>
      <c r="W26" t="str">
        <f t="shared" si="6"/>
        <v>s.SYSHost = r.FormValue("SYSHost")</v>
      </c>
      <c r="AE26" t="str">
        <f t="shared" si="7"/>
        <v>.SYSHost</v>
      </c>
      <c r="AH26" t="str">
        <f t="shared" si="8"/>
        <v>appSessionStore.SYSHost = sqlSYSHost.String</v>
      </c>
    </row>
    <row r="27" spans="2:34" x14ac:dyDescent="0.2">
      <c r="B27" s="1" t="s">
        <v>18</v>
      </c>
      <c r="C27" s="2" t="str">
        <f t="shared" si="9"/>
        <v>SYSUpdated</v>
      </c>
      <c r="E27" t="str">
        <f t="shared" si="1"/>
        <v>SYSUpdated    string</v>
      </c>
      <c r="F27" t="str">
        <f t="shared" si="2"/>
        <v>SYSUpdated    string</v>
      </c>
      <c r="H27" t="str">
        <f t="shared" si="3"/>
        <v>SYSUpdated:    returnRecord.SYSUpdated,</v>
      </c>
      <c r="I27" t="str">
        <f t="shared" si="4"/>
        <v>SYSUpdated:    "",</v>
      </c>
      <c r="M27" t="str">
        <f t="shared" si="5"/>
        <v>appSessionStore.SYSUpdated = sqlSessionStoreSYSUpdated.String</v>
      </c>
      <c r="W27" t="str">
        <f t="shared" si="6"/>
        <v>s.SYSUpdated = r.FormValue("SYSUpdated")</v>
      </c>
      <c r="AE27" t="str">
        <f t="shared" si="7"/>
        <v>.SYSUpdated</v>
      </c>
      <c r="AH27" t="str">
        <f t="shared" si="8"/>
        <v>appSessionStore.SYSUpdated = sqlSYSUpdated.String</v>
      </c>
    </row>
    <row r="28" spans="2:34" x14ac:dyDescent="0.2">
      <c r="B28" s="1" t="s">
        <v>13</v>
      </c>
      <c r="C28" s="2" t="str">
        <f t="shared" si="9"/>
        <v>Id</v>
      </c>
      <c r="E28" t="str">
        <f t="shared" si="1"/>
        <v>Id    string</v>
      </c>
      <c r="F28" t="str">
        <f t="shared" si="2"/>
        <v>Id    string</v>
      </c>
      <c r="H28" t="str">
        <f t="shared" si="3"/>
        <v>Id:    returnRecord.Id,</v>
      </c>
      <c r="I28" t="str">
        <f t="shared" si="4"/>
        <v>Id:    "",</v>
      </c>
      <c r="M28" t="str">
        <f t="shared" si="5"/>
        <v>appSessionStore.Id = sqlSessionStoreId.String</v>
      </c>
      <c r="W28" t="str">
        <f t="shared" si="6"/>
        <v>s.Id = r.FormValue("Id")</v>
      </c>
      <c r="AE28" t="str">
        <f t="shared" si="7"/>
        <v>.Id</v>
      </c>
      <c r="AH28" t="str">
        <f t="shared" si="8"/>
        <v>appSessionStore.Id = sqlId.String</v>
      </c>
    </row>
    <row r="29" spans="2:34" x14ac:dyDescent="0.2">
      <c r="B29" s="1"/>
      <c r="C29" s="2" t="str">
        <f t="shared" si="9"/>
        <v/>
      </c>
      <c r="E29" t="str">
        <f t="shared" si="1"/>
        <v/>
      </c>
      <c r="F29" t="str">
        <f t="shared" si="2"/>
        <v/>
      </c>
      <c r="H29" t="str">
        <f t="shared" si="3"/>
        <v/>
      </c>
      <c r="I29" t="str">
        <f t="shared" si="4"/>
        <v/>
      </c>
      <c r="M29" t="str">
        <f t="shared" si="5"/>
        <v/>
      </c>
      <c r="W29" t="str">
        <f t="shared" si="6"/>
        <v/>
      </c>
      <c r="AE29" t="str">
        <f t="shared" si="7"/>
        <v>.</v>
      </c>
      <c r="AH29" t="str">
        <f t="shared" si="8"/>
        <v>appSessionStore. = sql.String</v>
      </c>
    </row>
    <row r="30" spans="2:34" x14ac:dyDescent="0.2">
      <c r="B30" s="1"/>
      <c r="C30" s="2" t="str">
        <f t="shared" si="9"/>
        <v/>
      </c>
      <c r="E30" t="str">
        <f t="shared" si="1"/>
        <v/>
      </c>
      <c r="F30" t="str">
        <f t="shared" si="2"/>
        <v/>
      </c>
      <c r="H30" t="str">
        <f t="shared" si="3"/>
        <v/>
      </c>
      <c r="I30" t="str">
        <f t="shared" si="4"/>
        <v/>
      </c>
      <c r="M30" t="str">
        <f t="shared" si="5"/>
        <v/>
      </c>
      <c r="W30" t="str">
        <f t="shared" si="6"/>
        <v/>
      </c>
      <c r="AE30" t="str">
        <f t="shared" si="7"/>
        <v>.</v>
      </c>
      <c r="AH30" t="str">
        <f t="shared" si="8"/>
        <v>appSessionStore. = sql.String</v>
      </c>
    </row>
    <row r="31" spans="2:34" x14ac:dyDescent="0.2">
      <c r="B31" s="1"/>
      <c r="C31" s="2" t="str">
        <f t="shared" si="9"/>
        <v/>
      </c>
      <c r="E31" t="str">
        <f t="shared" si="1"/>
        <v/>
      </c>
      <c r="F31" t="str">
        <f t="shared" si="2"/>
        <v/>
      </c>
      <c r="H31" t="str">
        <f t="shared" si="3"/>
        <v/>
      </c>
      <c r="I31" t="str">
        <f t="shared" si="4"/>
        <v/>
      </c>
      <c r="M31" t="str">
        <f t="shared" si="5"/>
        <v/>
      </c>
      <c r="W31" t="str">
        <f t="shared" si="6"/>
        <v/>
      </c>
      <c r="AE31" t="str">
        <f t="shared" si="7"/>
        <v>.</v>
      </c>
      <c r="AH31" t="str">
        <f t="shared" si="8"/>
        <v>appSessionStore. = sql.String</v>
      </c>
    </row>
    <row r="32" spans="2:34" x14ac:dyDescent="0.2">
      <c r="B32" s="1"/>
      <c r="C32" s="2" t="str">
        <f t="shared" si="9"/>
        <v/>
      </c>
      <c r="E32" t="str">
        <f t="shared" si="1"/>
        <v/>
      </c>
      <c r="F32" t="str">
        <f t="shared" si="2"/>
        <v/>
      </c>
      <c r="H32" t="str">
        <f t="shared" si="3"/>
        <v/>
      </c>
      <c r="I32" t="str">
        <f t="shared" si="4"/>
        <v/>
      </c>
      <c r="M32" t="str">
        <f t="shared" si="5"/>
        <v/>
      </c>
      <c r="W32" t="str">
        <f t="shared" si="6"/>
        <v/>
      </c>
      <c r="AE32" t="str">
        <f t="shared" si="7"/>
        <v>.</v>
      </c>
      <c r="AH32" t="str">
        <f t="shared" si="8"/>
        <v>appSessionStore. = sql.String</v>
      </c>
    </row>
    <row r="33" spans="2:34" x14ac:dyDescent="0.2">
      <c r="B33" s="1"/>
      <c r="C33" s="2" t="str">
        <f t="shared" si="9"/>
        <v/>
      </c>
      <c r="E33" t="str">
        <f t="shared" si="1"/>
        <v/>
      </c>
      <c r="F33" t="str">
        <f t="shared" si="2"/>
        <v/>
      </c>
      <c r="H33" t="str">
        <f t="shared" si="3"/>
        <v/>
      </c>
      <c r="I33" t="str">
        <f t="shared" si="4"/>
        <v/>
      </c>
      <c r="M33" t="str">
        <f t="shared" si="5"/>
        <v/>
      </c>
      <c r="W33" t="str">
        <f t="shared" si="6"/>
        <v/>
      </c>
      <c r="AE33" t="str">
        <f t="shared" si="7"/>
        <v>.</v>
      </c>
      <c r="AH33" t="str">
        <f t="shared" si="8"/>
        <v>appSessionStore. = sql.String</v>
      </c>
    </row>
    <row r="34" spans="2:34" x14ac:dyDescent="0.2">
      <c r="B34" s="1"/>
      <c r="C34" s="2" t="str">
        <f t="shared" si="9"/>
        <v/>
      </c>
      <c r="E34" t="str">
        <f t="shared" si="1"/>
        <v/>
      </c>
      <c r="F34" t="str">
        <f t="shared" si="2"/>
        <v/>
      </c>
      <c r="H34" t="str">
        <f t="shared" si="3"/>
        <v/>
      </c>
      <c r="I34" t="str">
        <f t="shared" si="4"/>
        <v/>
      </c>
      <c r="M34" t="str">
        <f t="shared" si="5"/>
        <v/>
      </c>
      <c r="W34" t="str">
        <f t="shared" si="6"/>
        <v/>
      </c>
      <c r="AE34" t="str">
        <f t="shared" si="7"/>
        <v>.</v>
      </c>
      <c r="AH34" t="str">
        <f t="shared" si="8"/>
        <v>appSessionStore. = sql.String</v>
      </c>
    </row>
    <row r="35" spans="2:34" x14ac:dyDescent="0.2">
      <c r="B35" s="1"/>
      <c r="C35" s="2" t="str">
        <f t="shared" si="9"/>
        <v/>
      </c>
      <c r="E35" t="str">
        <f t="shared" si="1"/>
        <v/>
      </c>
      <c r="F35" t="str">
        <f t="shared" si="2"/>
        <v/>
      </c>
      <c r="H35" t="str">
        <f t="shared" si="3"/>
        <v/>
      </c>
      <c r="I35" t="str">
        <f t="shared" si="4"/>
        <v/>
      </c>
      <c r="M35" t="str">
        <f t="shared" si="5"/>
        <v/>
      </c>
      <c r="W35" t="str">
        <f t="shared" si="6"/>
        <v/>
      </c>
      <c r="AE35" t="str">
        <f t="shared" si="7"/>
        <v>.</v>
      </c>
      <c r="AH35" t="str">
        <f t="shared" si="8"/>
        <v>appSessionStore. = sql.String</v>
      </c>
    </row>
    <row r="36" spans="2:34" x14ac:dyDescent="0.2">
      <c r="B36" s="1"/>
      <c r="C36" s="2" t="str">
        <f t="shared" si="9"/>
        <v/>
      </c>
      <c r="E36" t="str">
        <f t="shared" si="1"/>
        <v/>
      </c>
      <c r="F36" t="str">
        <f t="shared" si="2"/>
        <v/>
      </c>
      <c r="H36" t="str">
        <f t="shared" si="3"/>
        <v/>
      </c>
      <c r="I36" t="str">
        <f t="shared" si="4"/>
        <v/>
      </c>
      <c r="M36" t="str">
        <f t="shared" si="5"/>
        <v/>
      </c>
      <c r="W36" t="str">
        <f t="shared" si="6"/>
        <v/>
      </c>
      <c r="AE36" t="str">
        <f t="shared" si="7"/>
        <v>.</v>
      </c>
      <c r="AH36" t="str">
        <f t="shared" si="8"/>
        <v>appSessionStore. = sql.String</v>
      </c>
    </row>
    <row r="37" spans="2:34" x14ac:dyDescent="0.2">
      <c r="B37" s="1"/>
      <c r="C37" s="2" t="str">
        <f t="shared" si="9"/>
        <v/>
      </c>
      <c r="E37" t="str">
        <f t="shared" si="1"/>
        <v/>
      </c>
      <c r="F37" t="str">
        <f t="shared" si="2"/>
        <v/>
      </c>
      <c r="H37" t="str">
        <f t="shared" si="3"/>
        <v/>
      </c>
      <c r="I37" t="str">
        <f t="shared" si="4"/>
        <v/>
      </c>
      <c r="M37" t="str">
        <f t="shared" si="5"/>
        <v/>
      </c>
      <c r="W37" t="str">
        <f t="shared" si="6"/>
        <v/>
      </c>
      <c r="AE37" t="str">
        <f t="shared" si="7"/>
        <v>.</v>
      </c>
      <c r="AH37" t="str">
        <f t="shared" si="8"/>
        <v>appSessionStore. = sql.String</v>
      </c>
    </row>
    <row r="38" spans="2:34" x14ac:dyDescent="0.2">
      <c r="B38" s="1"/>
      <c r="C38" s="2"/>
      <c r="E38" t="str">
        <f t="shared" si="1"/>
        <v/>
      </c>
      <c r="F38" t="str">
        <f t="shared" si="2"/>
        <v/>
      </c>
      <c r="H38" t="str">
        <f t="shared" si="3"/>
        <v/>
      </c>
      <c r="I38" t="str">
        <f t="shared" si="4"/>
        <v/>
      </c>
      <c r="M38" t="str">
        <f t="shared" si="5"/>
        <v/>
      </c>
      <c r="W38" t="str">
        <f t="shared" si="6"/>
        <v/>
      </c>
      <c r="AE38" t="str">
        <f t="shared" si="7"/>
        <v>.</v>
      </c>
      <c r="AH38" t="str">
        <f t="shared" si="8"/>
        <v>appSessionStore. = sql.String</v>
      </c>
    </row>
    <row r="39" spans="2:34" x14ac:dyDescent="0.2">
      <c r="B39" s="1"/>
      <c r="C39" s="2"/>
      <c r="E39" t="str">
        <f t="shared" si="1"/>
        <v/>
      </c>
      <c r="F39" t="str">
        <f t="shared" si="2"/>
        <v/>
      </c>
      <c r="H39" t="str">
        <f t="shared" si="3"/>
        <v/>
      </c>
      <c r="I39" t="str">
        <f t="shared" si="4"/>
        <v/>
      </c>
      <c r="M39" t="str">
        <f t="shared" si="5"/>
        <v/>
      </c>
      <c r="W39" t="str">
        <f t="shared" si="6"/>
        <v/>
      </c>
      <c r="AE39" t="str">
        <f t="shared" si="7"/>
        <v>.</v>
      </c>
      <c r="AH39" t="str">
        <f t="shared" si="8"/>
        <v>appSessionStore. = sql.String</v>
      </c>
    </row>
    <row r="40" spans="2:34" x14ac:dyDescent="0.2">
      <c r="B40" s="1"/>
      <c r="C40" s="2"/>
      <c r="E40" t="str">
        <f t="shared" si="1"/>
        <v/>
      </c>
      <c r="F40" t="str">
        <f t="shared" si="2"/>
        <v/>
      </c>
      <c r="H40" t="str">
        <f t="shared" si="3"/>
        <v/>
      </c>
      <c r="I40" t="str">
        <f t="shared" si="4"/>
        <v/>
      </c>
      <c r="M40" t="str">
        <f t="shared" si="5"/>
        <v/>
      </c>
      <c r="W40" t="str">
        <f t="shared" si="6"/>
        <v/>
      </c>
      <c r="AE40" t="str">
        <f t="shared" si="7"/>
        <v>.</v>
      </c>
      <c r="AH40" t="str">
        <f t="shared" si="8"/>
        <v>appSessionStore. = sql.String</v>
      </c>
    </row>
    <row r="41" spans="2:34" x14ac:dyDescent="0.2">
      <c r="B41" s="1"/>
      <c r="C41" s="2"/>
      <c r="E41" t="str">
        <f t="shared" si="1"/>
        <v/>
      </c>
      <c r="F41" t="str">
        <f t="shared" si="2"/>
        <v/>
      </c>
      <c r="H41" t="str">
        <f t="shared" si="3"/>
        <v/>
      </c>
      <c r="I41" t="str">
        <f t="shared" si="4"/>
        <v/>
      </c>
      <c r="M41" t="str">
        <f t="shared" si="5"/>
        <v/>
      </c>
      <c r="W41" t="str">
        <f t="shared" si="6"/>
        <v/>
      </c>
      <c r="AE41" t="str">
        <f t="shared" si="7"/>
        <v>.</v>
      </c>
      <c r="AH41" t="str">
        <f t="shared" si="8"/>
        <v>appSessionStore. = sql.String</v>
      </c>
    </row>
    <row r="42" spans="2:34" x14ac:dyDescent="0.2">
      <c r="B42" s="1"/>
      <c r="C42" s="2"/>
      <c r="E42" t="str">
        <f t="shared" si="1"/>
        <v/>
      </c>
      <c r="F42" t="str">
        <f t="shared" ref="F42:F64" si="10">E42</f>
        <v/>
      </c>
      <c r="H42" t="str">
        <f t="shared" si="3"/>
        <v/>
      </c>
      <c r="I42" t="str">
        <f t="shared" si="4"/>
        <v/>
      </c>
      <c r="M42" t="str">
        <f t="shared" si="5"/>
        <v/>
      </c>
      <c r="W42" t="str">
        <f t="shared" si="6"/>
        <v/>
      </c>
      <c r="AE42" t="str">
        <f t="shared" si="7"/>
        <v>.</v>
      </c>
      <c r="AH42" t="str">
        <f t="shared" si="8"/>
        <v>appSessionStore. = sql.String</v>
      </c>
    </row>
    <row r="43" spans="2:34" x14ac:dyDescent="0.2">
      <c r="B43" s="1"/>
      <c r="C43" s="2"/>
      <c r="E43" t="str">
        <f t="shared" si="1"/>
        <v/>
      </c>
      <c r="F43" t="str">
        <f t="shared" si="10"/>
        <v/>
      </c>
      <c r="H43" t="str">
        <f t="shared" si="3"/>
        <v/>
      </c>
      <c r="I43" t="str">
        <f t="shared" si="4"/>
        <v/>
      </c>
      <c r="M43" t="str">
        <f t="shared" si="5"/>
        <v/>
      </c>
      <c r="W43" t="str">
        <f t="shared" si="6"/>
        <v/>
      </c>
      <c r="AE43" t="str">
        <f t="shared" si="7"/>
        <v>.</v>
      </c>
      <c r="AH43" t="str">
        <f t="shared" si="8"/>
        <v>appSessionStore. = sql.String</v>
      </c>
    </row>
    <row r="44" spans="2:34" x14ac:dyDescent="0.2">
      <c r="B44" s="1"/>
      <c r="C44" s="2"/>
      <c r="E44" t="str">
        <f t="shared" si="1"/>
        <v/>
      </c>
      <c r="F44" t="str">
        <f t="shared" si="10"/>
        <v/>
      </c>
      <c r="H44" t="str">
        <f t="shared" si="3"/>
        <v/>
      </c>
      <c r="I44" t="str">
        <f t="shared" si="4"/>
        <v/>
      </c>
      <c r="M44" t="str">
        <f t="shared" si="5"/>
        <v/>
      </c>
      <c r="W44" t="str">
        <f t="shared" si="6"/>
        <v/>
      </c>
      <c r="AE44" t="str">
        <f t="shared" si="7"/>
        <v>.</v>
      </c>
      <c r="AH44" t="str">
        <f t="shared" si="8"/>
        <v>appSessionStore. = sql.String</v>
      </c>
    </row>
    <row r="45" spans="2:34" x14ac:dyDescent="0.2">
      <c r="B45" s="1"/>
      <c r="C45" s="2"/>
      <c r="E45" t="str">
        <f t="shared" si="1"/>
        <v/>
      </c>
      <c r="F45" t="str">
        <f t="shared" si="10"/>
        <v/>
      </c>
      <c r="H45" t="str">
        <f t="shared" si="3"/>
        <v/>
      </c>
      <c r="I45" t="str">
        <f t="shared" si="4"/>
        <v/>
      </c>
      <c r="M45" t="str">
        <f t="shared" si="5"/>
        <v/>
      </c>
      <c r="W45" t="str">
        <f t="shared" si="6"/>
        <v/>
      </c>
      <c r="AE45" t="str">
        <f t="shared" si="7"/>
        <v>.</v>
      </c>
      <c r="AH45" t="str">
        <f t="shared" si="8"/>
        <v>appSessionStore. = sql.String</v>
      </c>
    </row>
    <row r="46" spans="2:34" x14ac:dyDescent="0.2">
      <c r="B46" s="1"/>
      <c r="C46" s="2"/>
      <c r="E46" t="str">
        <f t="shared" si="1"/>
        <v/>
      </c>
      <c r="F46" t="str">
        <f t="shared" si="10"/>
        <v/>
      </c>
      <c r="H46" t="str">
        <f t="shared" si="3"/>
        <v/>
      </c>
      <c r="I46" t="str">
        <f t="shared" si="4"/>
        <v/>
      </c>
      <c r="M46" t="str">
        <f t="shared" si="5"/>
        <v/>
      </c>
      <c r="W46" t="str">
        <f t="shared" si="6"/>
        <v/>
      </c>
      <c r="AE46" t="str">
        <f t="shared" si="7"/>
        <v>.</v>
      </c>
      <c r="AH46" t="str">
        <f t="shared" si="8"/>
        <v>appSessionStore. = sql.String</v>
      </c>
    </row>
    <row r="47" spans="2:34" x14ac:dyDescent="0.2">
      <c r="B47" s="1"/>
      <c r="C47" s="2"/>
      <c r="E47" t="str">
        <f t="shared" si="1"/>
        <v/>
      </c>
      <c r="F47" t="str">
        <f t="shared" si="10"/>
        <v/>
      </c>
      <c r="H47" t="str">
        <f t="shared" si="3"/>
        <v/>
      </c>
      <c r="I47" t="str">
        <f t="shared" si="4"/>
        <v/>
      </c>
      <c r="M47" t="str">
        <f t="shared" si="5"/>
        <v/>
      </c>
      <c r="W47" t="str">
        <f t="shared" si="6"/>
        <v/>
      </c>
      <c r="AE47" t="str">
        <f t="shared" si="7"/>
        <v>.</v>
      </c>
      <c r="AH47" t="str">
        <f t="shared" si="8"/>
        <v>appSessionStore. = sql.String</v>
      </c>
    </row>
    <row r="48" spans="2:34" x14ac:dyDescent="0.2">
      <c r="B48" s="1"/>
      <c r="C48" s="2"/>
      <c r="E48" t="str">
        <f t="shared" si="1"/>
        <v/>
      </c>
      <c r="F48" t="str">
        <f t="shared" si="10"/>
        <v/>
      </c>
      <c r="H48" t="str">
        <f t="shared" si="3"/>
        <v/>
      </c>
      <c r="I48" t="str">
        <f t="shared" si="4"/>
        <v/>
      </c>
      <c r="M48" t="str">
        <f t="shared" si="5"/>
        <v/>
      </c>
      <c r="W48" t="str">
        <f t="shared" si="6"/>
        <v/>
      </c>
      <c r="AE48" t="str">
        <f t="shared" si="7"/>
        <v>.</v>
      </c>
      <c r="AH48" t="str">
        <f t="shared" si="8"/>
        <v>appSessionStore. = sql.String</v>
      </c>
    </row>
    <row r="49" spans="2:34" x14ac:dyDescent="0.2">
      <c r="B49" s="1"/>
      <c r="C49" s="2"/>
      <c r="E49" t="str">
        <f t="shared" si="1"/>
        <v/>
      </c>
      <c r="F49" t="str">
        <f t="shared" si="10"/>
        <v/>
      </c>
      <c r="H49" t="str">
        <f t="shared" si="3"/>
        <v/>
      </c>
      <c r="I49" t="str">
        <f t="shared" si="4"/>
        <v/>
      </c>
      <c r="M49" t="str">
        <f t="shared" si="5"/>
        <v/>
      </c>
      <c r="W49" t="str">
        <f t="shared" si="6"/>
        <v/>
      </c>
      <c r="AE49" t="str">
        <f t="shared" si="7"/>
        <v>.</v>
      </c>
      <c r="AH49" t="str">
        <f t="shared" si="8"/>
        <v>appSessionStore. = sql.String</v>
      </c>
    </row>
    <row r="50" spans="2:34" x14ac:dyDescent="0.2">
      <c r="B50" s="1"/>
      <c r="C50" s="2"/>
      <c r="E50" t="str">
        <f t="shared" si="1"/>
        <v/>
      </c>
      <c r="F50" t="str">
        <f t="shared" si="10"/>
        <v/>
      </c>
      <c r="H50" t="str">
        <f t="shared" si="3"/>
        <v/>
      </c>
      <c r="I50" t="str">
        <f t="shared" si="4"/>
        <v/>
      </c>
      <c r="M50" t="str">
        <f t="shared" si="5"/>
        <v/>
      </c>
      <c r="W50" t="str">
        <f t="shared" si="6"/>
        <v/>
      </c>
      <c r="AE50" t="str">
        <f t="shared" si="7"/>
        <v>.</v>
      </c>
      <c r="AH50" t="str">
        <f t="shared" si="8"/>
        <v>appSessionStore. = sql.String</v>
      </c>
    </row>
    <row r="51" spans="2:34" x14ac:dyDescent="0.2">
      <c r="B51" s="1"/>
      <c r="C51" s="2"/>
      <c r="E51" t="str">
        <f t="shared" si="1"/>
        <v/>
      </c>
      <c r="F51" t="str">
        <f t="shared" si="10"/>
        <v/>
      </c>
      <c r="H51" t="str">
        <f t="shared" si="3"/>
        <v/>
      </c>
      <c r="I51" t="str">
        <f t="shared" si="4"/>
        <v/>
      </c>
      <c r="M51" t="str">
        <f t="shared" si="5"/>
        <v/>
      </c>
      <c r="W51" t="str">
        <f t="shared" si="6"/>
        <v/>
      </c>
      <c r="AE51" t="str">
        <f t="shared" si="7"/>
        <v>.</v>
      </c>
      <c r="AH51" t="str">
        <f t="shared" si="8"/>
        <v>appSessionStore. = sql.String</v>
      </c>
    </row>
    <row r="52" spans="2:34" x14ac:dyDescent="0.2">
      <c r="B52" s="1"/>
      <c r="C52" s="2"/>
      <c r="E52" t="str">
        <f t="shared" si="1"/>
        <v/>
      </c>
      <c r="F52" t="str">
        <f t="shared" si="10"/>
        <v/>
      </c>
      <c r="H52" t="str">
        <f t="shared" si="3"/>
        <v/>
      </c>
      <c r="I52" t="str">
        <f t="shared" si="4"/>
        <v/>
      </c>
      <c r="M52" t="str">
        <f t="shared" si="5"/>
        <v/>
      </c>
      <c r="W52" t="str">
        <f t="shared" si="6"/>
        <v/>
      </c>
      <c r="AE52" t="str">
        <f t="shared" si="7"/>
        <v>.</v>
      </c>
      <c r="AH52" t="str">
        <f t="shared" si="8"/>
        <v>appSessionStore. = sql.String</v>
      </c>
    </row>
    <row r="53" spans="2:34" x14ac:dyDescent="0.2">
      <c r="B53" s="1"/>
      <c r="C53" s="2"/>
      <c r="E53" t="str">
        <f t="shared" si="1"/>
        <v/>
      </c>
      <c r="F53" t="str">
        <f t="shared" si="10"/>
        <v/>
      </c>
      <c r="H53" t="str">
        <f t="shared" si="3"/>
        <v/>
      </c>
      <c r="I53" t="str">
        <f t="shared" si="4"/>
        <v/>
      </c>
      <c r="M53" t="str">
        <f t="shared" si="5"/>
        <v/>
      </c>
      <c r="W53" t="str">
        <f t="shared" si="6"/>
        <v/>
      </c>
      <c r="AE53" t="str">
        <f t="shared" si="7"/>
        <v>.</v>
      </c>
      <c r="AH53" t="str">
        <f t="shared" si="8"/>
        <v>appSessionStore. = sql.String</v>
      </c>
    </row>
    <row r="54" spans="2:34" x14ac:dyDescent="0.2">
      <c r="B54" s="1"/>
      <c r="C54" s="2"/>
      <c r="E54" t="str">
        <f t="shared" si="1"/>
        <v/>
      </c>
      <c r="F54" t="str">
        <f t="shared" si="10"/>
        <v/>
      </c>
      <c r="H54" t="str">
        <f t="shared" si="3"/>
        <v/>
      </c>
      <c r="I54" t="str">
        <f t="shared" si="4"/>
        <v/>
      </c>
      <c r="M54" t="str">
        <f t="shared" si="5"/>
        <v/>
      </c>
      <c r="W54" t="str">
        <f t="shared" si="6"/>
        <v/>
      </c>
      <c r="AE54" t="str">
        <f t="shared" si="7"/>
        <v>.</v>
      </c>
      <c r="AH54" t="str">
        <f t="shared" si="8"/>
        <v>appSessionStore. = sql.String</v>
      </c>
    </row>
    <row r="55" spans="2:34" x14ac:dyDescent="0.2">
      <c r="B55" s="1"/>
      <c r="C55" s="2"/>
      <c r="E55" t="str">
        <f t="shared" si="1"/>
        <v/>
      </c>
      <c r="F55" t="str">
        <f t="shared" si="10"/>
        <v/>
      </c>
      <c r="H55" t="str">
        <f t="shared" si="3"/>
        <v/>
      </c>
      <c r="I55" t="str">
        <f t="shared" si="4"/>
        <v/>
      </c>
      <c r="M55" t="str">
        <f t="shared" si="5"/>
        <v/>
      </c>
      <c r="W55" t="str">
        <f t="shared" si="6"/>
        <v/>
      </c>
      <c r="AE55" t="str">
        <f t="shared" si="7"/>
        <v>.</v>
      </c>
      <c r="AH55" t="str">
        <f t="shared" si="8"/>
        <v>appSessionStore. = sql.String</v>
      </c>
    </row>
    <row r="56" spans="2:34" x14ac:dyDescent="0.2">
      <c r="B56" s="1"/>
      <c r="C56" s="2"/>
      <c r="E56" t="str">
        <f t="shared" si="1"/>
        <v/>
      </c>
      <c r="F56" t="str">
        <f t="shared" si="10"/>
        <v/>
      </c>
      <c r="H56" t="str">
        <f t="shared" si="3"/>
        <v/>
      </c>
      <c r="I56" t="str">
        <f t="shared" si="4"/>
        <v/>
      </c>
      <c r="M56" t="str">
        <f t="shared" si="5"/>
        <v/>
      </c>
      <c r="W56" t="str">
        <f t="shared" si="6"/>
        <v/>
      </c>
      <c r="AE56" t="str">
        <f t="shared" si="7"/>
        <v>.</v>
      </c>
      <c r="AH56" t="str">
        <f t="shared" si="8"/>
        <v>appSessionStore. = sql.String</v>
      </c>
    </row>
    <row r="57" spans="2:34" x14ac:dyDescent="0.2">
      <c r="B57" s="1"/>
      <c r="C57" s="2"/>
      <c r="E57" t="str">
        <f t="shared" si="1"/>
        <v/>
      </c>
      <c r="F57" t="str">
        <f t="shared" si="10"/>
        <v/>
      </c>
      <c r="H57" t="str">
        <f t="shared" si="3"/>
        <v/>
      </c>
      <c r="I57" t="str">
        <f t="shared" si="4"/>
        <v/>
      </c>
      <c r="M57" t="str">
        <f t="shared" si="5"/>
        <v/>
      </c>
      <c r="W57" t="str">
        <f t="shared" si="6"/>
        <v/>
      </c>
      <c r="AE57" t="str">
        <f t="shared" si="7"/>
        <v>.</v>
      </c>
      <c r="AH57" t="str">
        <f t="shared" si="8"/>
        <v>appSessionStore. = sql.String</v>
      </c>
    </row>
    <row r="58" spans="2:34" x14ac:dyDescent="0.2">
      <c r="B58" s="1"/>
      <c r="C58" s="2"/>
      <c r="E58" t="str">
        <f t="shared" si="1"/>
        <v/>
      </c>
      <c r="F58" t="str">
        <f t="shared" si="10"/>
        <v/>
      </c>
      <c r="H58" t="str">
        <f t="shared" si="3"/>
        <v/>
      </c>
      <c r="I58" t="str">
        <f t="shared" si="4"/>
        <v/>
      </c>
      <c r="M58" t="str">
        <f t="shared" si="5"/>
        <v/>
      </c>
      <c r="W58" t="str">
        <f t="shared" si="6"/>
        <v/>
      </c>
      <c r="AE58" t="str">
        <f t="shared" si="7"/>
        <v>.</v>
      </c>
      <c r="AH58" t="str">
        <f t="shared" si="8"/>
        <v>appSessionStore. = sql.String</v>
      </c>
    </row>
    <row r="59" spans="2:34" x14ac:dyDescent="0.2">
      <c r="B59" s="1"/>
      <c r="C59" s="2"/>
      <c r="E59" t="str">
        <f t="shared" si="1"/>
        <v/>
      </c>
      <c r="F59" t="str">
        <f t="shared" si="10"/>
        <v/>
      </c>
      <c r="H59" t="str">
        <f t="shared" si="3"/>
        <v/>
      </c>
      <c r="I59" t="str">
        <f t="shared" si="4"/>
        <v/>
      </c>
      <c r="M59" t="str">
        <f t="shared" si="5"/>
        <v/>
      </c>
      <c r="W59" t="str">
        <f t="shared" si="6"/>
        <v/>
      </c>
      <c r="AE59" t="str">
        <f t="shared" si="7"/>
        <v>.</v>
      </c>
      <c r="AH59" t="str">
        <f t="shared" si="8"/>
        <v>appSessionStore. = sql.String</v>
      </c>
    </row>
    <row r="60" spans="2:34" x14ac:dyDescent="0.2">
      <c r="B60" s="1"/>
      <c r="C60" s="2"/>
      <c r="E60" t="str">
        <f t="shared" si="1"/>
        <v/>
      </c>
      <c r="F60" t="str">
        <f t="shared" si="10"/>
        <v/>
      </c>
      <c r="H60" t="str">
        <f t="shared" si="3"/>
        <v/>
      </c>
      <c r="I60" t="str">
        <f t="shared" si="4"/>
        <v/>
      </c>
      <c r="M60" t="str">
        <f t="shared" si="5"/>
        <v/>
      </c>
      <c r="W60" t="str">
        <f t="shared" si="6"/>
        <v/>
      </c>
      <c r="AE60" t="str">
        <f t="shared" si="7"/>
        <v>.</v>
      </c>
      <c r="AH60" t="str">
        <f t="shared" si="8"/>
        <v>appSessionStore. = sql.String</v>
      </c>
    </row>
    <row r="61" spans="2:34" x14ac:dyDescent="0.2">
      <c r="B61" s="1"/>
      <c r="C61" s="2"/>
      <c r="E61" t="str">
        <f t="shared" si="1"/>
        <v/>
      </c>
      <c r="F61" t="str">
        <f t="shared" si="10"/>
        <v/>
      </c>
      <c r="H61" t="str">
        <f t="shared" si="3"/>
        <v/>
      </c>
      <c r="I61" t="str">
        <f t="shared" si="4"/>
        <v/>
      </c>
      <c r="M61" t="str">
        <f t="shared" si="5"/>
        <v/>
      </c>
      <c r="W61" t="str">
        <f t="shared" si="6"/>
        <v/>
      </c>
      <c r="AE61" t="str">
        <f t="shared" si="7"/>
        <v>.</v>
      </c>
      <c r="AH61" t="str">
        <f t="shared" si="8"/>
        <v>appSessionStore. = sql.String</v>
      </c>
    </row>
    <row r="62" spans="2:34" x14ac:dyDescent="0.2">
      <c r="B62" s="1"/>
      <c r="C62" s="2"/>
      <c r="E62" t="str">
        <f t="shared" si="1"/>
        <v/>
      </c>
      <c r="F62" t="str">
        <f t="shared" si="10"/>
        <v/>
      </c>
      <c r="H62" t="str">
        <f t="shared" si="3"/>
        <v/>
      </c>
      <c r="I62" t="str">
        <f t="shared" si="4"/>
        <v/>
      </c>
      <c r="M62" t="str">
        <f t="shared" si="5"/>
        <v/>
      </c>
      <c r="W62" t="str">
        <f t="shared" si="6"/>
        <v/>
      </c>
      <c r="AE62" t="str">
        <f t="shared" si="7"/>
        <v>.</v>
      </c>
      <c r="AH62" t="str">
        <f t="shared" si="8"/>
        <v>appSessionStore. = sql.String</v>
      </c>
    </row>
    <row r="63" spans="2:34" x14ac:dyDescent="0.2">
      <c r="B63" s="1"/>
      <c r="C63" s="2"/>
      <c r="E63" t="str">
        <f t="shared" si="1"/>
        <v/>
      </c>
      <c r="F63" t="str">
        <f t="shared" si="10"/>
        <v/>
      </c>
      <c r="H63" t="str">
        <f t="shared" si="3"/>
        <v/>
      </c>
      <c r="I63" t="str">
        <f t="shared" si="4"/>
        <v/>
      </c>
      <c r="M63" t="str">
        <f t="shared" si="5"/>
        <v/>
      </c>
      <c r="W63" t="str">
        <f t="shared" si="6"/>
        <v/>
      </c>
      <c r="AE63" t="str">
        <f t="shared" si="7"/>
        <v>.</v>
      </c>
      <c r="AH63" t="str">
        <f t="shared" si="8"/>
        <v>appSessionStore. = sql.String</v>
      </c>
    </row>
    <row r="64" spans="2:34" x14ac:dyDescent="0.2">
      <c r="B64" s="1"/>
      <c r="C64" s="2"/>
      <c r="E64" t="str">
        <f t="shared" si="1"/>
        <v/>
      </c>
      <c r="F64" t="str">
        <f t="shared" si="10"/>
        <v/>
      </c>
      <c r="H64" t="str">
        <f t="shared" si="3"/>
        <v/>
      </c>
      <c r="I64" t="str">
        <f t="shared" si="4"/>
        <v/>
      </c>
      <c r="M64" t="str">
        <f t="shared" si="5"/>
        <v/>
      </c>
      <c r="W64" t="str">
        <f t="shared" si="6"/>
        <v/>
      </c>
      <c r="AE64" t="str">
        <f t="shared" si="7"/>
        <v>.</v>
      </c>
      <c r="AH64" t="str">
        <f t="shared" si="8"/>
        <v>appSessionStore. = sql.String</v>
      </c>
    </row>
    <row r="65" spans="2:34" x14ac:dyDescent="0.2">
      <c r="B65" s="1"/>
      <c r="C65" s="2"/>
      <c r="E65" t="str">
        <f t="shared" si="1"/>
        <v/>
      </c>
      <c r="F65" t="str">
        <f t="shared" ref="F65:F76" si="11">E65</f>
        <v/>
      </c>
      <c r="H65" t="str">
        <f t="shared" si="3"/>
        <v/>
      </c>
      <c r="I65" t="str">
        <f t="shared" si="4"/>
        <v/>
      </c>
      <c r="M65" t="str">
        <f t="shared" si="5"/>
        <v/>
      </c>
      <c r="W65" t="str">
        <f t="shared" si="6"/>
        <v/>
      </c>
      <c r="AE65" t="str">
        <f t="shared" si="7"/>
        <v>.</v>
      </c>
      <c r="AH65" t="str">
        <f t="shared" si="8"/>
        <v>appSessionStore. = sql.String</v>
      </c>
    </row>
    <row r="66" spans="2:34" x14ac:dyDescent="0.2">
      <c r="B66" s="1"/>
      <c r="C66" s="2"/>
      <c r="E66" t="str">
        <f t="shared" si="1"/>
        <v/>
      </c>
      <c r="F66" t="str">
        <f t="shared" si="11"/>
        <v/>
      </c>
      <c r="H66" t="str">
        <f t="shared" si="3"/>
        <v/>
      </c>
      <c r="I66" t="str">
        <f t="shared" si="4"/>
        <v/>
      </c>
      <c r="M66" t="str">
        <f t="shared" si="5"/>
        <v/>
      </c>
      <c r="W66" t="str">
        <f t="shared" si="6"/>
        <v/>
      </c>
      <c r="AE66" t="str">
        <f t="shared" si="7"/>
        <v>.</v>
      </c>
      <c r="AH66" t="str">
        <f t="shared" si="8"/>
        <v>appSessionStore. = sql.String</v>
      </c>
    </row>
    <row r="67" spans="2:34" x14ac:dyDescent="0.2">
      <c r="B67" s="1"/>
      <c r="C67" s="2"/>
      <c r="E67" t="str">
        <f t="shared" si="1"/>
        <v/>
      </c>
      <c r="F67" t="str">
        <f t="shared" si="11"/>
        <v/>
      </c>
      <c r="H67" t="str">
        <f t="shared" si="3"/>
        <v/>
      </c>
      <c r="I67" t="str">
        <f t="shared" si="4"/>
        <v/>
      </c>
      <c r="M67" t="str">
        <f t="shared" si="5"/>
        <v/>
      </c>
      <c r="W67" t="str">
        <f t="shared" si="6"/>
        <v/>
      </c>
      <c r="AE67" t="str">
        <f t="shared" si="7"/>
        <v>.</v>
      </c>
      <c r="AH67" t="str">
        <f t="shared" si="8"/>
        <v>appSessionStore. = sql.String</v>
      </c>
    </row>
    <row r="68" spans="2:34" x14ac:dyDescent="0.2">
      <c r="B68" s="1"/>
      <c r="C68" s="2"/>
      <c r="E68" t="str">
        <f t="shared" si="1"/>
        <v/>
      </c>
      <c r="F68" t="str">
        <f t="shared" si="11"/>
        <v/>
      </c>
      <c r="H68" t="str">
        <f t="shared" si="3"/>
        <v/>
      </c>
      <c r="I68" t="str">
        <f t="shared" si="4"/>
        <v/>
      </c>
      <c r="M68" t="str">
        <f t="shared" si="5"/>
        <v/>
      </c>
      <c r="W68" t="str">
        <f t="shared" si="6"/>
        <v/>
      </c>
      <c r="AE68" t="str">
        <f t="shared" si="7"/>
        <v>.</v>
      </c>
      <c r="AH68" t="str">
        <f t="shared" si="8"/>
        <v>appSessionStore. = sql.String</v>
      </c>
    </row>
    <row r="69" spans="2:34" x14ac:dyDescent="0.2">
      <c r="B69" s="1"/>
      <c r="C69" s="2"/>
      <c r="E69" t="str">
        <f t="shared" si="1"/>
        <v/>
      </c>
      <c r="F69" t="str">
        <f t="shared" si="11"/>
        <v/>
      </c>
      <c r="H69" t="str">
        <f t="shared" si="3"/>
        <v/>
      </c>
      <c r="I69" t="str">
        <f t="shared" si="4"/>
        <v/>
      </c>
      <c r="M69" t="str">
        <f t="shared" si="5"/>
        <v/>
      </c>
      <c r="W69" t="str">
        <f t="shared" si="6"/>
        <v/>
      </c>
      <c r="AE69" t="str">
        <f t="shared" si="7"/>
        <v>.</v>
      </c>
      <c r="AH69" t="str">
        <f t="shared" si="8"/>
        <v>appSessionStore. = sql.String</v>
      </c>
    </row>
    <row r="70" spans="2:34" x14ac:dyDescent="0.2">
      <c r="B70" s="1"/>
      <c r="C70" s="2"/>
      <c r="E70" t="str">
        <f t="shared" si="1"/>
        <v/>
      </c>
      <c r="F70" t="str">
        <f t="shared" si="11"/>
        <v/>
      </c>
      <c r="H70" t="str">
        <f t="shared" si="3"/>
        <v/>
      </c>
      <c r="I70" t="str">
        <f t="shared" si="4"/>
        <v/>
      </c>
      <c r="M70" t="str">
        <f t="shared" si="5"/>
        <v/>
      </c>
      <c r="W70" t="str">
        <f t="shared" si="6"/>
        <v/>
      </c>
      <c r="AE70" t="str">
        <f t="shared" si="7"/>
        <v>.</v>
      </c>
      <c r="AH70" t="str">
        <f t="shared" si="8"/>
        <v>appSessionStore. = sql.String</v>
      </c>
    </row>
    <row r="71" spans="2:34" x14ac:dyDescent="0.2">
      <c r="B71" s="1"/>
      <c r="C71" s="2"/>
      <c r="E71" t="str">
        <f t="shared" si="1"/>
        <v/>
      </c>
      <c r="F71" t="str">
        <f t="shared" si="11"/>
        <v/>
      </c>
      <c r="H71" t="str">
        <f t="shared" si="3"/>
        <v/>
      </c>
      <c r="I71" t="str">
        <f t="shared" si="4"/>
        <v/>
      </c>
      <c r="M71" t="str">
        <f t="shared" si="5"/>
        <v/>
      </c>
      <c r="W71" t="str">
        <f t="shared" si="6"/>
        <v/>
      </c>
      <c r="AE71" t="str">
        <f t="shared" si="7"/>
        <v>.</v>
      </c>
      <c r="AH71" t="str">
        <f t="shared" si="8"/>
        <v>appSessionStore. = sql.String</v>
      </c>
    </row>
    <row r="72" spans="2:34" x14ac:dyDescent="0.2">
      <c r="B72" s="1"/>
      <c r="C72" s="2"/>
      <c r="E72" t="str">
        <f t="shared" si="1"/>
        <v/>
      </c>
      <c r="F72" t="str">
        <f t="shared" si="11"/>
        <v/>
      </c>
      <c r="H72" t="str">
        <f t="shared" si="3"/>
        <v/>
      </c>
      <c r="I72" t="str">
        <f t="shared" si="4"/>
        <v/>
      </c>
      <c r="M72" t="str">
        <f t="shared" si="5"/>
        <v/>
      </c>
      <c r="W72" t="str">
        <f t="shared" si="6"/>
        <v/>
      </c>
      <c r="AE72" t="str">
        <f t="shared" si="7"/>
        <v>.</v>
      </c>
      <c r="AH72" t="str">
        <f t="shared" si="8"/>
        <v>appSessionStore. = sql.String</v>
      </c>
    </row>
    <row r="73" spans="2:34" x14ac:dyDescent="0.2">
      <c r="B73" s="1"/>
      <c r="C73" s="2"/>
      <c r="E73" t="str">
        <f t="shared" ref="E73:E76" si="12">IF(B73="","",C73&amp;"    string")</f>
        <v/>
      </c>
      <c r="F73" t="str">
        <f t="shared" si="11"/>
        <v/>
      </c>
      <c r="H73" t="str">
        <f t="shared" ref="H73:H76" si="13">IF(B73="","",C73&amp;":    "&amp;$G$6&amp;C73&amp;",")</f>
        <v/>
      </c>
      <c r="I73" t="str">
        <f t="shared" ref="I73:I76" si="14">IF(B73="","",C73&amp;":    """""&amp;",")</f>
        <v/>
      </c>
      <c r="M73" t="str">
        <f t="shared" ref="M73:M76" si="15">IF(B73="","",$J$5&amp;"."&amp;C73&amp;" = sql"&amp;$B$4&amp;$B$3&amp;C73&amp;".String")</f>
        <v/>
      </c>
      <c r="W73" t="str">
        <f t="shared" ref="W73:W76" si="16">IF(B73="","","s."&amp;C73&amp;" = r.FormValue("""&amp;C73&amp;""")")</f>
        <v/>
      </c>
      <c r="AE73" t="str">
        <f t="shared" ref="AE73:AE76" si="17">"."&amp;C73</f>
        <v>.</v>
      </c>
      <c r="AH73" t="str">
        <f t="shared" ref="AH73:AH76" si="18">$J$5&amp;"."&amp;C73&amp;" = sql"&amp;C73&amp;".String"</f>
        <v>appSessionStore. = sql.String</v>
      </c>
    </row>
    <row r="74" spans="2:34" x14ac:dyDescent="0.2">
      <c r="B74" s="1"/>
      <c r="C74" s="1"/>
      <c r="E74" t="str">
        <f t="shared" si="12"/>
        <v/>
      </c>
      <c r="F74" t="str">
        <f t="shared" si="11"/>
        <v/>
      </c>
      <c r="H74" t="str">
        <f t="shared" si="13"/>
        <v/>
      </c>
      <c r="I74" t="str">
        <f t="shared" si="14"/>
        <v/>
      </c>
      <c r="M74" t="str">
        <f t="shared" si="15"/>
        <v/>
      </c>
      <c r="W74" t="str">
        <f t="shared" si="16"/>
        <v/>
      </c>
      <c r="AE74" t="str">
        <f t="shared" si="17"/>
        <v>.</v>
      </c>
      <c r="AH74" t="str">
        <f t="shared" si="18"/>
        <v>appSessionStore. = sql.String</v>
      </c>
    </row>
    <row r="75" spans="2:34" x14ac:dyDescent="0.2">
      <c r="B75" s="1"/>
      <c r="C75" s="1"/>
      <c r="E75" t="str">
        <f t="shared" si="12"/>
        <v/>
      </c>
      <c r="F75" t="str">
        <f t="shared" si="11"/>
        <v/>
      </c>
      <c r="H75" t="str">
        <f t="shared" si="13"/>
        <v/>
      </c>
      <c r="I75" t="str">
        <f t="shared" si="14"/>
        <v/>
      </c>
      <c r="M75" t="str">
        <f t="shared" si="15"/>
        <v/>
      </c>
      <c r="W75" t="str">
        <f t="shared" si="16"/>
        <v/>
      </c>
      <c r="AE75" t="str">
        <f t="shared" si="17"/>
        <v>.</v>
      </c>
      <c r="AH75" t="str">
        <f t="shared" si="18"/>
        <v>appSessionStore. = sql.String</v>
      </c>
    </row>
    <row r="76" spans="2:34" x14ac:dyDescent="0.2">
      <c r="B76" s="1"/>
      <c r="C76" s="1"/>
      <c r="E76" t="str">
        <f t="shared" si="12"/>
        <v/>
      </c>
      <c r="F76" t="str">
        <f t="shared" si="11"/>
        <v/>
      </c>
      <c r="H76" t="str">
        <f t="shared" si="13"/>
        <v/>
      </c>
      <c r="I76" t="str">
        <f t="shared" si="14"/>
        <v/>
      </c>
      <c r="M76" t="str">
        <f t="shared" si="15"/>
        <v/>
      </c>
      <c r="W76" t="str">
        <f t="shared" si="16"/>
        <v/>
      </c>
      <c r="AE76" t="str">
        <f t="shared" si="17"/>
        <v>.</v>
      </c>
      <c r="AH76" t="str">
        <f t="shared" si="18"/>
        <v>appSessionStore. = sql.String</v>
      </c>
    </row>
  </sheetData>
  <hyperlinks>
    <hyperlink ref="W2" r:id="rId1" xr:uid="{B93EEB95-D37A-864D-B76B-3DDE7BE237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30AA-F0B1-6C49-B8FC-2C26A6B44982}">
  <dimension ref="A2:BL19"/>
  <sheetViews>
    <sheetView workbookViewId="0">
      <selection activeCell="C19" sqref="C19:W19"/>
    </sheetView>
  </sheetViews>
  <sheetFormatPr baseColWidth="10" defaultRowHeight="16" x14ac:dyDescent="0.2"/>
  <cols>
    <col min="2" max="2" width="28.33203125" customWidth="1"/>
    <col min="3" max="3" width="29.6640625" customWidth="1"/>
    <col min="4" max="13" width="23" customWidth="1"/>
    <col min="14" max="14" width="35.6640625" customWidth="1"/>
    <col min="17" max="17" width="32.5" customWidth="1"/>
    <col min="19" max="20" width="24.5" customWidth="1"/>
    <col min="44" max="44" width="27.1640625" customWidth="1"/>
  </cols>
  <sheetData>
    <row r="2" spans="1:64" x14ac:dyDescent="0.2">
      <c r="G2" s="4"/>
    </row>
    <row r="3" spans="1:64" x14ac:dyDescent="0.2">
      <c r="C3" s="2" t="str">
        <f>'GO Struct Bits'!B4&amp;'GO Struct Bits'!B3</f>
        <v>SessionStore</v>
      </c>
    </row>
    <row r="6" spans="1:64" s="5" customFormat="1" hidden="1" x14ac:dyDescent="0.2">
      <c r="B6" s="5" cm="1">
        <f t="array" ref="B6:AU6">TRANSPOSE('GO Struct Bits'!B7:B52)</f>
        <v>0</v>
      </c>
      <c r="C6" s="5" t="str">
        <v>apptoken</v>
      </c>
      <c r="D6" s="5" t="str">
        <v>createdate</v>
      </c>
      <c r="E6" s="5" t="str">
        <v>createtime</v>
      </c>
      <c r="F6" s="5" t="str">
        <v>uniqueid</v>
      </c>
      <c r="G6" s="5" t="str">
        <v>sessiontoken</v>
      </c>
      <c r="H6" s="5" t="str">
        <v>username</v>
      </c>
      <c r="I6" s="5" t="str">
        <v>password</v>
      </c>
      <c r="J6" s="5" t="str">
        <v>userip</v>
      </c>
      <c r="K6" s="5" t="str">
        <v>userhost</v>
      </c>
      <c r="L6" s="5" t="str">
        <v>appip</v>
      </c>
      <c r="M6" s="5" t="str">
        <v>apphost</v>
      </c>
      <c r="N6" s="5" t="str">
        <v>issued</v>
      </c>
      <c r="O6" s="5" t="str">
        <v>expiry</v>
      </c>
      <c r="P6" s="5" t="str">
        <v>expiryraw</v>
      </c>
      <c r="Q6" s="5" t="str">
        <v>role</v>
      </c>
      <c r="R6" s="5" t="str">
        <v>brand</v>
      </c>
      <c r="S6" s="5" t="str">
        <v>_created</v>
      </c>
      <c r="T6" s="5" t="str">
        <v>_who</v>
      </c>
      <c r="U6" s="5" t="str">
        <v>_host</v>
      </c>
      <c r="V6" s="5" t="str">
        <v>_updated</v>
      </c>
      <c r="W6" s="5" t="str">
        <v>id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</row>
    <row r="7" spans="1:64" hidden="1" x14ac:dyDescent="0.2">
      <c r="B7" s="5" cm="1">
        <f t="array" ref="B7:AV7">TRANSPOSE('GO Struct Bits'!C7:C53)</f>
        <v>0</v>
      </c>
      <c r="C7" t="str">
        <v>Apptoken</v>
      </c>
      <c r="D7" t="str">
        <v>Createdate</v>
      </c>
      <c r="E7" t="str">
        <v>Createtime</v>
      </c>
      <c r="F7" t="str">
        <v>Uniqueid</v>
      </c>
      <c r="G7" t="str">
        <v>Sessiontoken</v>
      </c>
      <c r="H7" t="str">
        <v>Username</v>
      </c>
      <c r="I7" t="str">
        <v>Password</v>
      </c>
      <c r="J7" t="str">
        <v>Userip</v>
      </c>
      <c r="K7" t="str">
        <v>Userhost</v>
      </c>
      <c r="L7" t="str">
        <v>Appip</v>
      </c>
      <c r="M7" t="str">
        <v>Apphost</v>
      </c>
      <c r="N7" t="str">
        <v>Issued</v>
      </c>
      <c r="O7" t="str">
        <v>Expiry</v>
      </c>
      <c r="P7" t="str">
        <v>Expiryraw</v>
      </c>
      <c r="Q7" t="str">
        <v>Role</v>
      </c>
      <c r="R7" t="str">
        <v>Brand</v>
      </c>
      <c r="S7" t="str">
        <v>SYSCreated</v>
      </c>
      <c r="T7" t="str">
        <v>SYSWho</v>
      </c>
      <c r="U7" t="str">
        <v>SYSHost</v>
      </c>
      <c r="V7" t="str">
        <v>SYSUpdated</v>
      </c>
      <c r="W7" t="str">
        <v>Id</v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64" x14ac:dyDescent="0.2">
      <c r="A8" t="s">
        <v>3</v>
      </c>
      <c r="B8" s="2" t="str">
        <f>"var "&amp;'GO Struct Bits'!$E$1&amp;'GO Struct Bits'!B6&amp;"SQL ="</f>
        <v>var appSessionStoreSQL =</v>
      </c>
      <c r="C8" t="str">
        <f>IF(C6=0,"",C6&amp;", ")</f>
        <v xml:space="preserve">apptoken, </v>
      </c>
      <c r="D8" t="str">
        <f t="shared" ref="D8:BK8" si="0">IF(D6=0,"",D6&amp;", ")</f>
        <v xml:space="preserve">createdate, </v>
      </c>
      <c r="E8" t="str">
        <f t="shared" si="0"/>
        <v xml:space="preserve">createtime, </v>
      </c>
      <c r="F8" t="str">
        <f t="shared" si="0"/>
        <v xml:space="preserve">uniqueid, </v>
      </c>
      <c r="G8" t="str">
        <f t="shared" si="0"/>
        <v xml:space="preserve">sessiontoken, </v>
      </c>
      <c r="H8" t="str">
        <f t="shared" si="0"/>
        <v xml:space="preserve">username, </v>
      </c>
      <c r="I8" t="str">
        <f t="shared" si="0"/>
        <v xml:space="preserve">password, </v>
      </c>
      <c r="J8" t="str">
        <f t="shared" si="0"/>
        <v xml:space="preserve">userip, </v>
      </c>
      <c r="K8" t="str">
        <f t="shared" si="0"/>
        <v xml:space="preserve">userhost, </v>
      </c>
      <c r="L8" t="str">
        <f t="shared" si="0"/>
        <v xml:space="preserve">appip, </v>
      </c>
      <c r="M8" t="str">
        <f t="shared" si="0"/>
        <v xml:space="preserve">apphost, </v>
      </c>
      <c r="N8" t="str">
        <f>IF(N6=0,"",N6&amp;", ")</f>
        <v xml:space="preserve">issued, </v>
      </c>
      <c r="O8" t="str">
        <f t="shared" si="0"/>
        <v xml:space="preserve">expiry, </v>
      </c>
      <c r="P8" t="str">
        <f t="shared" si="0"/>
        <v xml:space="preserve">expiryraw, </v>
      </c>
      <c r="Q8" t="str">
        <f t="shared" si="0"/>
        <v xml:space="preserve">role, </v>
      </c>
      <c r="R8" t="str">
        <f t="shared" si="0"/>
        <v xml:space="preserve">brand, </v>
      </c>
      <c r="S8" t="str">
        <f t="shared" si="0"/>
        <v xml:space="preserve">_created, </v>
      </c>
      <c r="T8" t="str">
        <f t="shared" si="0"/>
        <v xml:space="preserve">_who, </v>
      </c>
      <c r="U8" t="str">
        <f t="shared" si="0"/>
        <v xml:space="preserve">_host, </v>
      </c>
      <c r="V8" t="str">
        <f t="shared" si="0"/>
        <v xml:space="preserve">_updated, </v>
      </c>
      <c r="W8" t="str">
        <f t="shared" si="0"/>
        <v xml:space="preserve">id, </v>
      </c>
      <c r="X8" t="str">
        <f t="shared" si="0"/>
        <v/>
      </c>
      <c r="Y8" t="str">
        <f t="shared" si="0"/>
        <v/>
      </c>
      <c r="Z8" t="str">
        <f t="shared" si="0"/>
        <v/>
      </c>
      <c r="AA8" t="str">
        <f t="shared" si="0"/>
        <v/>
      </c>
      <c r="AB8" t="str">
        <f t="shared" si="0"/>
        <v/>
      </c>
      <c r="AC8" t="str">
        <f t="shared" si="0"/>
        <v/>
      </c>
      <c r="AD8" t="str">
        <f t="shared" si="0"/>
        <v/>
      </c>
      <c r="AE8" t="str">
        <f t="shared" si="0"/>
        <v/>
      </c>
      <c r="AF8" t="str">
        <f t="shared" si="0"/>
        <v/>
      </c>
      <c r="AG8" t="str">
        <f t="shared" si="0"/>
        <v/>
      </c>
      <c r="AH8" t="str">
        <f t="shared" si="0"/>
        <v/>
      </c>
      <c r="AI8" t="str">
        <f t="shared" si="0"/>
        <v/>
      </c>
      <c r="AJ8" t="str">
        <f t="shared" si="0"/>
        <v/>
      </c>
      <c r="AK8" t="str">
        <f t="shared" si="0"/>
        <v/>
      </c>
      <c r="AL8" t="str">
        <f t="shared" si="0"/>
        <v/>
      </c>
      <c r="AM8" t="str">
        <f t="shared" si="0"/>
        <v/>
      </c>
      <c r="AN8" t="str">
        <f t="shared" si="0"/>
        <v/>
      </c>
      <c r="AO8" t="str">
        <f t="shared" si="0"/>
        <v/>
      </c>
      <c r="AP8" t="str">
        <f t="shared" si="0"/>
        <v/>
      </c>
      <c r="AQ8" t="str">
        <f t="shared" si="0"/>
        <v/>
      </c>
      <c r="AR8" t="str">
        <f t="shared" si="0"/>
        <v/>
      </c>
      <c r="AS8" t="str">
        <f t="shared" si="0"/>
        <v/>
      </c>
      <c r="AT8" t="str">
        <f t="shared" si="0"/>
        <v/>
      </c>
      <c r="AU8" t="str">
        <f t="shared" si="0"/>
        <v/>
      </c>
      <c r="AV8" t="str">
        <f t="shared" si="0"/>
        <v/>
      </c>
      <c r="AW8" t="str">
        <f t="shared" si="0"/>
        <v/>
      </c>
      <c r="AX8" t="str">
        <f t="shared" si="0"/>
        <v/>
      </c>
      <c r="AY8" t="str">
        <f t="shared" si="0"/>
        <v/>
      </c>
      <c r="AZ8" t="str">
        <f t="shared" si="0"/>
        <v/>
      </c>
      <c r="BA8" t="str">
        <f t="shared" si="0"/>
        <v/>
      </c>
      <c r="BB8" t="str">
        <f t="shared" si="0"/>
        <v/>
      </c>
      <c r="BC8" t="str">
        <f t="shared" si="0"/>
        <v/>
      </c>
      <c r="BD8" t="str">
        <f t="shared" si="0"/>
        <v/>
      </c>
      <c r="BE8" t="str">
        <f t="shared" si="0"/>
        <v/>
      </c>
      <c r="BF8" t="str">
        <f t="shared" si="0"/>
        <v/>
      </c>
      <c r="BG8" t="str">
        <f t="shared" si="0"/>
        <v/>
      </c>
      <c r="BH8" t="str">
        <f t="shared" si="0"/>
        <v/>
      </c>
      <c r="BI8" t="str">
        <f t="shared" si="0"/>
        <v/>
      </c>
      <c r="BJ8" t="str">
        <f t="shared" si="0"/>
        <v/>
      </c>
      <c r="BK8" t="str">
        <f t="shared" si="0"/>
        <v/>
      </c>
    </row>
    <row r="10" spans="1:64" x14ac:dyDescent="0.2">
      <c r="B10" s="6"/>
      <c r="C10" s="6" t="str">
        <f>C8</f>
        <v xml:space="preserve">apptoken, </v>
      </c>
      <c r="D10" s="6" t="str">
        <f t="shared" ref="D10:BL10" si="1">IF(D6=0,"","&amp;"&amp;D8)</f>
        <v xml:space="preserve">&amp;createdate, </v>
      </c>
      <c r="E10" s="6" t="str">
        <f t="shared" si="1"/>
        <v xml:space="preserve">&amp;createtime, </v>
      </c>
      <c r="F10" s="6" t="str">
        <f t="shared" si="1"/>
        <v xml:space="preserve">&amp;uniqueid, </v>
      </c>
      <c r="G10" s="6" t="str">
        <f t="shared" si="1"/>
        <v xml:space="preserve">&amp;sessiontoken, </v>
      </c>
      <c r="H10" s="6" t="str">
        <f t="shared" si="1"/>
        <v xml:space="preserve">&amp;username, </v>
      </c>
      <c r="I10" t="str">
        <f t="shared" si="1"/>
        <v xml:space="preserve">&amp;password, </v>
      </c>
      <c r="J10" t="str">
        <f t="shared" si="1"/>
        <v xml:space="preserve">&amp;userip, </v>
      </c>
      <c r="K10" t="str">
        <f t="shared" si="1"/>
        <v xml:space="preserve">&amp;userhost, </v>
      </c>
      <c r="L10" t="str">
        <f t="shared" si="1"/>
        <v xml:space="preserve">&amp;appip, </v>
      </c>
      <c r="M10" t="str">
        <f t="shared" si="1"/>
        <v xml:space="preserve">&amp;apphost, </v>
      </c>
      <c r="N10" t="str">
        <f t="shared" si="1"/>
        <v xml:space="preserve">&amp;issued, </v>
      </c>
      <c r="O10" t="str">
        <f t="shared" si="1"/>
        <v xml:space="preserve">&amp;expiry, </v>
      </c>
      <c r="P10" t="str">
        <f t="shared" si="1"/>
        <v xml:space="preserve">&amp;expiryraw, </v>
      </c>
      <c r="Q10" t="str">
        <f t="shared" si="1"/>
        <v xml:space="preserve">&amp;role, </v>
      </c>
      <c r="R10" t="str">
        <f t="shared" si="1"/>
        <v xml:space="preserve">&amp;brand, </v>
      </c>
      <c r="S10" t="str">
        <f t="shared" si="1"/>
        <v xml:space="preserve">&amp;_created, </v>
      </c>
      <c r="T10" t="str">
        <f t="shared" si="1"/>
        <v xml:space="preserve">&amp;_who, </v>
      </c>
      <c r="U10" t="str">
        <f t="shared" si="1"/>
        <v xml:space="preserve">&amp;_host, </v>
      </c>
      <c r="V10" t="str">
        <f t="shared" si="1"/>
        <v xml:space="preserve">&amp;_updated, </v>
      </c>
      <c r="W10" t="str">
        <f t="shared" si="1"/>
        <v xml:space="preserve">&amp;id, </v>
      </c>
      <c r="X10" t="str">
        <f t="shared" si="1"/>
        <v/>
      </c>
      <c r="Y10" t="str">
        <f t="shared" si="1"/>
        <v/>
      </c>
      <c r="Z10" t="str">
        <f t="shared" si="1"/>
        <v/>
      </c>
      <c r="AA10" t="str">
        <f t="shared" si="1"/>
        <v/>
      </c>
      <c r="AB10" t="str">
        <f t="shared" si="1"/>
        <v/>
      </c>
      <c r="AC10" t="str">
        <f t="shared" si="1"/>
        <v/>
      </c>
      <c r="AD10" t="str">
        <f t="shared" si="1"/>
        <v/>
      </c>
      <c r="AE10" t="str">
        <f t="shared" si="1"/>
        <v/>
      </c>
      <c r="AF10" t="str">
        <f t="shared" si="1"/>
        <v/>
      </c>
      <c r="AG10" t="str">
        <f t="shared" si="1"/>
        <v/>
      </c>
      <c r="AH10" t="str">
        <f t="shared" si="1"/>
        <v/>
      </c>
      <c r="AI10" t="str">
        <f t="shared" si="1"/>
        <v/>
      </c>
      <c r="AJ10" t="str">
        <f t="shared" si="1"/>
        <v/>
      </c>
      <c r="AK10" t="str">
        <f t="shared" si="1"/>
        <v/>
      </c>
      <c r="AL10" t="str">
        <f t="shared" si="1"/>
        <v/>
      </c>
      <c r="AM10" t="str">
        <f t="shared" si="1"/>
        <v/>
      </c>
      <c r="AN10" t="str">
        <f t="shared" si="1"/>
        <v/>
      </c>
      <c r="AO10" t="str">
        <f t="shared" si="1"/>
        <v/>
      </c>
      <c r="AP10" t="str">
        <f t="shared" si="1"/>
        <v/>
      </c>
      <c r="AQ10" t="str">
        <f t="shared" si="1"/>
        <v/>
      </c>
      <c r="AR10" t="str">
        <f t="shared" si="1"/>
        <v/>
      </c>
      <c r="AS10" t="str">
        <f t="shared" si="1"/>
        <v/>
      </c>
      <c r="AT10" t="str">
        <f t="shared" si="1"/>
        <v/>
      </c>
      <c r="AU10" t="str">
        <f t="shared" si="1"/>
        <v/>
      </c>
      <c r="AV10" t="str">
        <f t="shared" si="1"/>
        <v/>
      </c>
      <c r="AW10" t="str">
        <f t="shared" si="1"/>
        <v/>
      </c>
      <c r="AX10" t="str">
        <f t="shared" si="1"/>
        <v/>
      </c>
      <c r="AY10" t="str">
        <f t="shared" si="1"/>
        <v/>
      </c>
      <c r="AZ10" t="str">
        <f t="shared" si="1"/>
        <v/>
      </c>
      <c r="BA10" t="str">
        <f t="shared" si="1"/>
        <v/>
      </c>
      <c r="BB10" t="str">
        <f t="shared" si="1"/>
        <v/>
      </c>
      <c r="BC10" t="str">
        <f t="shared" si="1"/>
        <v/>
      </c>
      <c r="BD10" t="str">
        <f t="shared" si="1"/>
        <v/>
      </c>
      <c r="BE10" t="str">
        <f t="shared" si="1"/>
        <v/>
      </c>
      <c r="BF10" t="str">
        <f t="shared" si="1"/>
        <v/>
      </c>
      <c r="BG10" t="str">
        <f t="shared" si="1"/>
        <v/>
      </c>
      <c r="BH10" t="str">
        <f t="shared" si="1"/>
        <v/>
      </c>
      <c r="BI10" t="str">
        <f t="shared" si="1"/>
        <v/>
      </c>
      <c r="BJ10" t="str">
        <f t="shared" si="1"/>
        <v/>
      </c>
      <c r="BK10" t="str">
        <f t="shared" si="1"/>
        <v/>
      </c>
      <c r="BL10" t="str">
        <f t="shared" si="1"/>
        <v/>
      </c>
    </row>
    <row r="13" spans="1:64" x14ac:dyDescent="0.2">
      <c r="B13" t="s">
        <v>1</v>
      </c>
      <c r="C13" t="str">
        <f>IF(C6=0,"","sql"&amp;$C$3&amp;""&amp;C7&amp;",")</f>
        <v>sqlSessionStoreApptoken,</v>
      </c>
      <c r="D13" t="str">
        <f t="shared" ref="D13:AR13" si="2">IF(D6=0,"","sql"&amp;$C$3&amp;""&amp;D7&amp;",")</f>
        <v>sqlSessionStoreCreatedate,</v>
      </c>
      <c r="E13" t="str">
        <f t="shared" si="2"/>
        <v>sqlSessionStoreCreatetime,</v>
      </c>
      <c r="F13" t="str">
        <f t="shared" si="2"/>
        <v>sqlSessionStoreUniqueid,</v>
      </c>
      <c r="G13" t="str">
        <f t="shared" si="2"/>
        <v>sqlSessionStoreSessiontoken,</v>
      </c>
      <c r="H13" t="str">
        <f t="shared" si="2"/>
        <v>sqlSessionStoreUsername,</v>
      </c>
      <c r="I13" t="str">
        <f t="shared" si="2"/>
        <v>sqlSessionStorePassword,</v>
      </c>
      <c r="J13" t="str">
        <f t="shared" si="2"/>
        <v>sqlSessionStoreUserip,</v>
      </c>
      <c r="K13" t="str">
        <f t="shared" si="2"/>
        <v>sqlSessionStoreUserhost,</v>
      </c>
      <c r="L13" t="str">
        <f t="shared" si="2"/>
        <v>sqlSessionStoreAppip,</v>
      </c>
      <c r="M13" t="str">
        <f t="shared" si="2"/>
        <v>sqlSessionStoreApphost,</v>
      </c>
      <c r="N13" t="str">
        <f t="shared" si="2"/>
        <v>sqlSessionStoreIssued,</v>
      </c>
      <c r="O13" t="str">
        <f t="shared" si="2"/>
        <v>sqlSessionStoreExpiry,</v>
      </c>
      <c r="P13" t="str">
        <f t="shared" si="2"/>
        <v>sqlSessionStoreExpiryraw,</v>
      </c>
      <c r="Q13" t="str">
        <f t="shared" si="2"/>
        <v>sqlSessionStoreRole,</v>
      </c>
      <c r="R13" t="str">
        <f t="shared" si="2"/>
        <v>sqlSessionStoreBrand,</v>
      </c>
      <c r="S13" t="str">
        <f t="shared" si="2"/>
        <v>sqlSessionStoreSYSCreated,</v>
      </c>
      <c r="T13" t="str">
        <f t="shared" si="2"/>
        <v>sqlSessionStoreSYSWho,</v>
      </c>
      <c r="U13" t="str">
        <f t="shared" si="2"/>
        <v>sqlSessionStoreSYSHost,</v>
      </c>
      <c r="V13" t="str">
        <f t="shared" si="2"/>
        <v>sqlSessionStoreSYSUpdated,</v>
      </c>
      <c r="W13" t="str">
        <f t="shared" si="2"/>
        <v>sqlSessionStoreId,</v>
      </c>
      <c r="X13" t="str">
        <f t="shared" si="2"/>
        <v/>
      </c>
      <c r="Y13" t="str">
        <f t="shared" si="2"/>
        <v/>
      </c>
      <c r="Z13" t="str">
        <f t="shared" si="2"/>
        <v/>
      </c>
      <c r="AA13" t="str">
        <f t="shared" si="2"/>
        <v/>
      </c>
      <c r="AB13" t="str">
        <f t="shared" si="2"/>
        <v/>
      </c>
      <c r="AC13" t="str">
        <f t="shared" si="2"/>
        <v/>
      </c>
      <c r="AD13" t="str">
        <f t="shared" si="2"/>
        <v/>
      </c>
      <c r="AE13" t="str">
        <f t="shared" si="2"/>
        <v/>
      </c>
      <c r="AF13" t="str">
        <f t="shared" si="2"/>
        <v/>
      </c>
      <c r="AG13" t="str">
        <f t="shared" si="2"/>
        <v/>
      </c>
      <c r="AH13" t="str">
        <f t="shared" si="2"/>
        <v/>
      </c>
      <c r="AI13" t="str">
        <f t="shared" si="2"/>
        <v/>
      </c>
      <c r="AJ13" t="str">
        <f t="shared" si="2"/>
        <v/>
      </c>
      <c r="AK13" t="str">
        <f t="shared" si="2"/>
        <v/>
      </c>
      <c r="AL13" t="str">
        <f t="shared" si="2"/>
        <v/>
      </c>
      <c r="AM13" t="str">
        <f t="shared" si="2"/>
        <v/>
      </c>
      <c r="AN13" t="str">
        <f t="shared" si="2"/>
        <v/>
      </c>
      <c r="AO13" t="str">
        <f t="shared" si="2"/>
        <v/>
      </c>
      <c r="AP13" t="str">
        <f t="shared" si="2"/>
        <v/>
      </c>
      <c r="AQ13" t="str">
        <f t="shared" si="2"/>
        <v/>
      </c>
      <c r="AR13" t="str">
        <f t="shared" si="2"/>
        <v/>
      </c>
      <c r="AS13" t="str">
        <f t="shared" ref="AS13:AX13" si="3">IF(AS6=0,"","sql"&amp;$C$3&amp;""&amp;AS7)</f>
        <v/>
      </c>
      <c r="AT13" t="str">
        <f t="shared" si="3"/>
        <v/>
      </c>
      <c r="AU13" t="str">
        <f t="shared" si="3"/>
        <v/>
      </c>
      <c r="AV13" t="str">
        <f t="shared" si="3"/>
        <v/>
      </c>
      <c r="AW13" t="str">
        <f t="shared" si="3"/>
        <v/>
      </c>
      <c r="AX13" t="str">
        <f t="shared" si="3"/>
        <v/>
      </c>
      <c r="AY13" t="str">
        <f t="shared" ref="AY13:BD13" si="4">IF(AY6=0,"","sql"&amp;$C$3&amp;""&amp;PROPER(AY8))</f>
        <v/>
      </c>
      <c r="AZ13" t="str">
        <f t="shared" si="4"/>
        <v/>
      </c>
      <c r="BA13" t="str">
        <f t="shared" si="4"/>
        <v/>
      </c>
      <c r="BB13" t="str">
        <f t="shared" si="4"/>
        <v/>
      </c>
      <c r="BC13" t="str">
        <f t="shared" si="4"/>
        <v/>
      </c>
      <c r="BD13" t="str">
        <f t="shared" si="4"/>
        <v/>
      </c>
    </row>
    <row r="15" spans="1:64" x14ac:dyDescent="0.2">
      <c r="B15" t="s">
        <v>37</v>
      </c>
      <c r="C15" t="str">
        <f>IF(C6=0,"","&amp;"&amp;C13)</f>
        <v>&amp;sqlSessionStoreApptoken,</v>
      </c>
      <c r="D15" t="str">
        <f t="shared" ref="D15:BK15" si="5">IF(D6=0,"","&amp;"&amp;D13)</f>
        <v>&amp;sqlSessionStoreCreatedate,</v>
      </c>
      <c r="E15" t="str">
        <f t="shared" si="5"/>
        <v>&amp;sqlSessionStoreCreatetime,</v>
      </c>
      <c r="F15" t="str">
        <f t="shared" si="5"/>
        <v>&amp;sqlSessionStoreUniqueid,</v>
      </c>
      <c r="G15" t="str">
        <f t="shared" si="5"/>
        <v>&amp;sqlSessionStoreSessiontoken,</v>
      </c>
      <c r="H15" t="str">
        <f t="shared" si="5"/>
        <v>&amp;sqlSessionStoreUsername,</v>
      </c>
      <c r="I15" t="str">
        <f t="shared" si="5"/>
        <v>&amp;sqlSessionStorePassword,</v>
      </c>
      <c r="J15" t="str">
        <f t="shared" si="5"/>
        <v>&amp;sqlSessionStoreUserip,</v>
      </c>
      <c r="K15" t="str">
        <f t="shared" si="5"/>
        <v>&amp;sqlSessionStoreUserhost,</v>
      </c>
      <c r="L15" t="str">
        <f t="shared" si="5"/>
        <v>&amp;sqlSessionStoreAppip,</v>
      </c>
      <c r="M15" t="str">
        <f t="shared" si="5"/>
        <v>&amp;sqlSessionStoreApphost,</v>
      </c>
      <c r="N15" t="str">
        <f t="shared" si="5"/>
        <v>&amp;sqlSessionStoreIssued,</v>
      </c>
      <c r="O15" t="str">
        <f t="shared" si="5"/>
        <v>&amp;sqlSessionStoreExpiry,</v>
      </c>
      <c r="P15" t="str">
        <f t="shared" si="5"/>
        <v>&amp;sqlSessionStoreExpiryraw,</v>
      </c>
      <c r="Q15" t="str">
        <f t="shared" si="5"/>
        <v>&amp;sqlSessionStoreRole,</v>
      </c>
      <c r="R15" t="str">
        <f t="shared" si="5"/>
        <v>&amp;sqlSessionStoreBrand,</v>
      </c>
      <c r="S15" t="str">
        <f t="shared" si="5"/>
        <v>&amp;sqlSessionStoreSYSCreated,</v>
      </c>
      <c r="T15" t="str">
        <f t="shared" si="5"/>
        <v>&amp;sqlSessionStoreSYSWho,</v>
      </c>
      <c r="U15" t="str">
        <f t="shared" si="5"/>
        <v>&amp;sqlSessionStoreSYSHost,</v>
      </c>
      <c r="V15" t="str">
        <f t="shared" si="5"/>
        <v>&amp;sqlSessionStoreSYSUpdated,</v>
      </c>
      <c r="W15" t="str">
        <f t="shared" si="5"/>
        <v>&amp;sqlSessionStoreId,</v>
      </c>
      <c r="X15" t="str">
        <f t="shared" si="5"/>
        <v/>
      </c>
      <c r="Y15" t="str">
        <f t="shared" si="5"/>
        <v/>
      </c>
      <c r="Z15" t="str">
        <f t="shared" si="5"/>
        <v/>
      </c>
      <c r="AA15" t="str">
        <f t="shared" si="5"/>
        <v/>
      </c>
      <c r="AB15" t="str">
        <f t="shared" si="5"/>
        <v/>
      </c>
      <c r="AC15" t="str">
        <f t="shared" si="5"/>
        <v/>
      </c>
      <c r="AD15" t="str">
        <f t="shared" si="5"/>
        <v/>
      </c>
      <c r="AE15" t="str">
        <f t="shared" si="5"/>
        <v/>
      </c>
      <c r="AF15" t="str">
        <f t="shared" si="5"/>
        <v/>
      </c>
      <c r="AG15" t="str">
        <f t="shared" si="5"/>
        <v/>
      </c>
      <c r="AH15" t="str">
        <f t="shared" si="5"/>
        <v/>
      </c>
      <c r="AI15" t="str">
        <f t="shared" si="5"/>
        <v/>
      </c>
      <c r="AJ15" t="str">
        <f t="shared" si="5"/>
        <v/>
      </c>
      <c r="AK15" t="str">
        <f t="shared" si="5"/>
        <v/>
      </c>
      <c r="AL15" t="str">
        <f t="shared" si="5"/>
        <v/>
      </c>
      <c r="AM15" t="str">
        <f t="shared" si="5"/>
        <v/>
      </c>
      <c r="AN15" t="str">
        <f t="shared" si="5"/>
        <v/>
      </c>
      <c r="AO15" t="str">
        <f t="shared" si="5"/>
        <v/>
      </c>
      <c r="AP15" t="str">
        <f t="shared" si="5"/>
        <v/>
      </c>
      <c r="AQ15" t="str">
        <f t="shared" si="5"/>
        <v/>
      </c>
      <c r="AR15" t="str">
        <f t="shared" si="5"/>
        <v/>
      </c>
      <c r="AS15" t="str">
        <f t="shared" si="5"/>
        <v/>
      </c>
      <c r="AT15" t="str">
        <f t="shared" si="5"/>
        <v/>
      </c>
      <c r="AU15" t="str">
        <f t="shared" si="5"/>
        <v/>
      </c>
      <c r="AV15" t="str">
        <f t="shared" si="5"/>
        <v/>
      </c>
      <c r="AW15" t="str">
        <f t="shared" si="5"/>
        <v/>
      </c>
      <c r="AX15" t="str">
        <f t="shared" si="5"/>
        <v/>
      </c>
      <c r="AY15" t="str">
        <f t="shared" si="5"/>
        <v/>
      </c>
      <c r="AZ15" t="str">
        <f t="shared" si="5"/>
        <v/>
      </c>
      <c r="BA15" t="str">
        <f t="shared" si="5"/>
        <v/>
      </c>
      <c r="BB15" t="str">
        <f t="shared" si="5"/>
        <v/>
      </c>
      <c r="BC15" t="str">
        <f t="shared" si="5"/>
        <v/>
      </c>
      <c r="BD15" t="str">
        <f t="shared" si="5"/>
        <v/>
      </c>
      <c r="BE15" t="str">
        <f t="shared" si="5"/>
        <v/>
      </c>
      <c r="BF15" t="str">
        <f t="shared" si="5"/>
        <v/>
      </c>
      <c r="BG15" t="str">
        <f t="shared" si="5"/>
        <v/>
      </c>
      <c r="BH15" t="str">
        <f t="shared" si="5"/>
        <v/>
      </c>
      <c r="BI15" t="str">
        <f t="shared" si="5"/>
        <v/>
      </c>
      <c r="BJ15" t="str">
        <f t="shared" si="5"/>
        <v/>
      </c>
      <c r="BK15" t="str">
        <f t="shared" si="5"/>
        <v/>
      </c>
    </row>
    <row r="18" spans="2:42" x14ac:dyDescent="0.2">
      <c r="C18" t="str">
        <f>IF(LEFT(C8,1)="_","SYS","")</f>
        <v/>
      </c>
      <c r="D18" t="str">
        <f t="shared" ref="D18:AK18" si="6">IF(LEFT(D8,1)="_","SYS","")</f>
        <v/>
      </c>
      <c r="E18" t="str">
        <f t="shared" si="6"/>
        <v/>
      </c>
      <c r="F18" t="str">
        <f t="shared" si="6"/>
        <v/>
      </c>
      <c r="G18" t="str">
        <f t="shared" si="6"/>
        <v/>
      </c>
      <c r="H18" t="str">
        <f t="shared" si="6"/>
        <v/>
      </c>
      <c r="I18" t="str">
        <f t="shared" si="6"/>
        <v/>
      </c>
      <c r="J18" t="str">
        <f t="shared" si="6"/>
        <v/>
      </c>
      <c r="K18" t="str">
        <f t="shared" si="6"/>
        <v/>
      </c>
      <c r="L18" t="str">
        <f t="shared" si="6"/>
        <v/>
      </c>
      <c r="M18" t="str">
        <f t="shared" si="6"/>
        <v/>
      </c>
      <c r="N18" t="str">
        <f t="shared" si="6"/>
        <v/>
      </c>
      <c r="O18" t="str">
        <f t="shared" si="6"/>
        <v/>
      </c>
      <c r="P18" t="str">
        <f t="shared" si="6"/>
        <v/>
      </c>
      <c r="Q18" t="str">
        <f t="shared" si="6"/>
        <v/>
      </c>
      <c r="R18" t="str">
        <f t="shared" si="6"/>
        <v/>
      </c>
      <c r="S18" t="str">
        <f t="shared" si="6"/>
        <v>SYS</v>
      </c>
      <c r="T18" t="str">
        <f t="shared" si="6"/>
        <v>SYS</v>
      </c>
      <c r="U18" t="str">
        <f t="shared" si="6"/>
        <v>SYS</v>
      </c>
      <c r="V18" t="str">
        <f t="shared" si="6"/>
        <v>SYS</v>
      </c>
      <c r="W18" t="str">
        <f t="shared" si="6"/>
        <v/>
      </c>
      <c r="X18" t="str">
        <f t="shared" si="6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/>
      </c>
      <c r="AH18" t="str">
        <f t="shared" si="6"/>
        <v/>
      </c>
      <c r="AI18" t="str">
        <f t="shared" si="6"/>
        <v/>
      </c>
      <c r="AJ18" t="str">
        <f t="shared" si="6"/>
        <v/>
      </c>
      <c r="AK18" t="str">
        <f t="shared" si="6"/>
        <v/>
      </c>
      <c r="AL18" t="str">
        <f t="shared" ref="R18:AP18" si="7">IF(LEFT(AL8,1)="_","SYS","r")</f>
        <v>r</v>
      </c>
      <c r="AM18" t="str">
        <f t="shared" si="7"/>
        <v>r</v>
      </c>
      <c r="AN18" t="str">
        <f t="shared" si="7"/>
        <v>r</v>
      </c>
      <c r="AO18" t="str">
        <f t="shared" si="7"/>
        <v>r</v>
      </c>
      <c r="AP18" t="str">
        <f t="shared" si="7"/>
        <v>r</v>
      </c>
    </row>
    <row r="19" spans="2:42" x14ac:dyDescent="0.2">
      <c r="B19" t="s">
        <v>17</v>
      </c>
      <c r="C19" t="str">
        <f>"r."&amp;C18&amp;SUBSTITUTE(PROPER(C8),"_","")</f>
        <v xml:space="preserve">r.Apptoken, </v>
      </c>
      <c r="D19" t="str">
        <f t="shared" ref="D19:AP19" si="8">"r."&amp;D18&amp;SUBSTITUTE(PROPER(D8),"_","")</f>
        <v xml:space="preserve">r.Createdate, </v>
      </c>
      <c r="E19" t="str">
        <f t="shared" si="8"/>
        <v xml:space="preserve">r.Createtime, </v>
      </c>
      <c r="F19" t="str">
        <f t="shared" si="8"/>
        <v xml:space="preserve">r.Uniqueid, </v>
      </c>
      <c r="G19" t="str">
        <f t="shared" si="8"/>
        <v xml:space="preserve">r.Sessiontoken, </v>
      </c>
      <c r="H19" t="str">
        <f t="shared" si="8"/>
        <v xml:space="preserve">r.Username, </v>
      </c>
      <c r="I19" t="str">
        <f t="shared" si="8"/>
        <v xml:space="preserve">r.Password, </v>
      </c>
      <c r="J19" t="str">
        <f t="shared" si="8"/>
        <v xml:space="preserve">r.Userip, </v>
      </c>
      <c r="K19" t="str">
        <f t="shared" si="8"/>
        <v xml:space="preserve">r.Userhost, </v>
      </c>
      <c r="L19" t="str">
        <f t="shared" si="8"/>
        <v xml:space="preserve">r.Appip, </v>
      </c>
      <c r="M19" t="str">
        <f t="shared" si="8"/>
        <v xml:space="preserve">r.Apphost, </v>
      </c>
      <c r="N19" t="str">
        <f t="shared" si="8"/>
        <v xml:space="preserve">r.Issued, </v>
      </c>
      <c r="O19" t="str">
        <f t="shared" si="8"/>
        <v xml:space="preserve">r.Expiry, </v>
      </c>
      <c r="P19" t="str">
        <f t="shared" si="8"/>
        <v xml:space="preserve">r.Expiryraw, </v>
      </c>
      <c r="Q19" t="str">
        <f t="shared" si="8"/>
        <v xml:space="preserve">r.Role, </v>
      </c>
      <c r="R19" t="str">
        <f t="shared" si="8"/>
        <v xml:space="preserve">r.Brand, </v>
      </c>
      <c r="S19" t="str">
        <f t="shared" si="8"/>
        <v xml:space="preserve">r.SYSCreated, </v>
      </c>
      <c r="T19" t="str">
        <f t="shared" si="8"/>
        <v xml:space="preserve">r.SYSWho, </v>
      </c>
      <c r="U19" t="str">
        <f t="shared" si="8"/>
        <v xml:space="preserve">r.SYSHost, </v>
      </c>
      <c r="V19" t="str">
        <f t="shared" si="8"/>
        <v xml:space="preserve">r.SYSUpdated, </v>
      </c>
      <c r="W19" t="str">
        <f t="shared" si="8"/>
        <v xml:space="preserve">r.Id, </v>
      </c>
      <c r="X19" t="str">
        <f t="shared" si="8"/>
        <v>r.</v>
      </c>
      <c r="Y19" t="str">
        <f t="shared" si="8"/>
        <v>r.</v>
      </c>
      <c r="Z19" t="str">
        <f t="shared" si="8"/>
        <v>r.</v>
      </c>
      <c r="AA19" t="str">
        <f t="shared" si="8"/>
        <v>r.</v>
      </c>
      <c r="AB19" t="str">
        <f t="shared" si="8"/>
        <v>r.</v>
      </c>
      <c r="AC19" t="str">
        <f t="shared" si="8"/>
        <v>r.</v>
      </c>
      <c r="AD19" t="str">
        <f t="shared" si="8"/>
        <v>r.</v>
      </c>
      <c r="AE19" t="str">
        <f t="shared" si="8"/>
        <v>r.</v>
      </c>
      <c r="AF19" t="str">
        <f t="shared" si="8"/>
        <v>r.</v>
      </c>
      <c r="AG19" t="str">
        <f t="shared" si="8"/>
        <v>r.</v>
      </c>
      <c r="AH19" t="str">
        <f t="shared" si="8"/>
        <v>r.</v>
      </c>
      <c r="AI19" t="str">
        <f t="shared" si="8"/>
        <v>r.</v>
      </c>
      <c r="AJ19" t="str">
        <f t="shared" si="8"/>
        <v>r.</v>
      </c>
      <c r="AK19" t="str">
        <f t="shared" si="8"/>
        <v>r.</v>
      </c>
      <c r="AL19" t="str">
        <f t="shared" si="8"/>
        <v>r.r</v>
      </c>
      <c r="AM19" t="str">
        <f t="shared" si="8"/>
        <v>r.r</v>
      </c>
      <c r="AN19" t="str">
        <f t="shared" si="8"/>
        <v>r.r</v>
      </c>
      <c r="AO19" t="str">
        <f t="shared" si="8"/>
        <v>r.r</v>
      </c>
      <c r="AP19" t="str">
        <f t="shared" si="8"/>
        <v>r.r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 Struct Bits</vt:lpstr>
      <vt:lpstr>SQL 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Townsend</dc:creator>
  <cp:lastModifiedBy>Matt Townsend</cp:lastModifiedBy>
  <dcterms:created xsi:type="dcterms:W3CDTF">2021-03-09T19:11:30Z</dcterms:created>
  <dcterms:modified xsi:type="dcterms:W3CDTF">2021-04-25T20:30:28Z</dcterms:modified>
</cp:coreProperties>
</file>