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71080FED-0869-1149-9071-080FBEA7B38B}" xr6:coauthVersionLast="46" xr6:coauthVersionMax="46" xr10:uidLastSave="{00000000-0000-0000-0000-000000000000}"/>
  <bookViews>
    <workbookView xWindow="-38400" yWindow="-5600" windowWidth="38400" windowHeight="21600" activeTab="1" xr2:uid="{8265F428-BA81-814D-9171-A3F66298AE69}"/>
  </bookViews>
  <sheets>
    <sheet name="GO Struct Bits" sheetId="1" r:id="rId1"/>
    <sheet name="SQL 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G10" i="1"/>
  <c r="G11" i="1"/>
  <c r="G12" i="1"/>
  <c r="G13" i="1"/>
  <c r="G14" i="1"/>
  <c r="G15" i="1"/>
  <c r="G16" i="1"/>
  <c r="G17" i="1"/>
  <c r="G18" i="1"/>
  <c r="C3" i="2" l="1"/>
  <c r="AW13" i="2" s="1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D70" i="1"/>
  <c r="E70" i="1" s="1"/>
  <c r="G70" i="1"/>
  <c r="H70" i="1"/>
  <c r="V70" i="1"/>
  <c r="AD70" i="1"/>
  <c r="D71" i="1"/>
  <c r="E71" i="1" s="1"/>
  <c r="G71" i="1"/>
  <c r="H71" i="1"/>
  <c r="V71" i="1"/>
  <c r="AD71" i="1"/>
  <c r="D72" i="1"/>
  <c r="E72" i="1" s="1"/>
  <c r="G72" i="1"/>
  <c r="H72" i="1"/>
  <c r="V72" i="1"/>
  <c r="AD72" i="1"/>
  <c r="D73" i="1"/>
  <c r="E73" i="1" s="1"/>
  <c r="G73" i="1"/>
  <c r="H73" i="1"/>
  <c r="V73" i="1"/>
  <c r="AD73" i="1"/>
  <c r="D74" i="1"/>
  <c r="E74" i="1" s="1"/>
  <c r="G74" i="1"/>
  <c r="H74" i="1"/>
  <c r="V74" i="1"/>
  <c r="AD74" i="1"/>
  <c r="D62" i="1"/>
  <c r="E62" i="1" s="1"/>
  <c r="G62" i="1"/>
  <c r="H62" i="1"/>
  <c r="V62" i="1"/>
  <c r="AD62" i="1"/>
  <c r="D63" i="1"/>
  <c r="E63" i="1" s="1"/>
  <c r="G63" i="1"/>
  <c r="H63" i="1"/>
  <c r="V63" i="1"/>
  <c r="AD63" i="1"/>
  <c r="D64" i="1"/>
  <c r="E64" i="1"/>
  <c r="G64" i="1"/>
  <c r="H64" i="1"/>
  <c r="V64" i="1"/>
  <c r="AD64" i="1"/>
  <c r="D65" i="1"/>
  <c r="E65" i="1" s="1"/>
  <c r="G65" i="1"/>
  <c r="H65" i="1"/>
  <c r="V65" i="1"/>
  <c r="AD65" i="1"/>
  <c r="D66" i="1"/>
  <c r="E66" i="1"/>
  <c r="G66" i="1"/>
  <c r="H66" i="1"/>
  <c r="V66" i="1"/>
  <c r="AD66" i="1"/>
  <c r="D67" i="1"/>
  <c r="E67" i="1" s="1"/>
  <c r="G67" i="1"/>
  <c r="H67" i="1"/>
  <c r="V67" i="1"/>
  <c r="AD67" i="1"/>
  <c r="D68" i="1"/>
  <c r="E68" i="1"/>
  <c r="G68" i="1"/>
  <c r="H68" i="1"/>
  <c r="V68" i="1"/>
  <c r="AD68" i="1"/>
  <c r="D69" i="1"/>
  <c r="E69" i="1"/>
  <c r="G69" i="1"/>
  <c r="H69" i="1"/>
  <c r="V69" i="1"/>
  <c r="AD69" i="1"/>
  <c r="D40" i="1"/>
  <c r="E40" i="1" s="1"/>
  <c r="G40" i="1"/>
  <c r="H40" i="1"/>
  <c r="V40" i="1"/>
  <c r="AD40" i="1"/>
  <c r="D41" i="1"/>
  <c r="E41" i="1" s="1"/>
  <c r="G41" i="1"/>
  <c r="H41" i="1"/>
  <c r="V41" i="1"/>
  <c r="AD41" i="1"/>
  <c r="D42" i="1"/>
  <c r="E42" i="1" s="1"/>
  <c r="G42" i="1"/>
  <c r="H42" i="1"/>
  <c r="V42" i="1"/>
  <c r="AD42" i="1"/>
  <c r="D43" i="1"/>
  <c r="E43" i="1" s="1"/>
  <c r="G43" i="1"/>
  <c r="H43" i="1"/>
  <c r="V43" i="1"/>
  <c r="AD43" i="1"/>
  <c r="D44" i="1"/>
  <c r="E44" i="1" s="1"/>
  <c r="G44" i="1"/>
  <c r="H44" i="1"/>
  <c r="V44" i="1"/>
  <c r="AD44" i="1"/>
  <c r="D45" i="1"/>
  <c r="E45" i="1" s="1"/>
  <c r="G45" i="1"/>
  <c r="H45" i="1"/>
  <c r="V45" i="1"/>
  <c r="AD45" i="1"/>
  <c r="D46" i="1"/>
  <c r="E46" i="1" s="1"/>
  <c r="G46" i="1"/>
  <c r="H46" i="1"/>
  <c r="V46" i="1"/>
  <c r="AD46" i="1"/>
  <c r="D47" i="1"/>
  <c r="E47" i="1" s="1"/>
  <c r="G47" i="1"/>
  <c r="H47" i="1"/>
  <c r="V47" i="1"/>
  <c r="AD47" i="1"/>
  <c r="D48" i="1"/>
  <c r="E48" i="1" s="1"/>
  <c r="G48" i="1"/>
  <c r="H48" i="1"/>
  <c r="V48" i="1"/>
  <c r="AD48" i="1"/>
  <c r="D49" i="1"/>
  <c r="E49" i="1" s="1"/>
  <c r="G49" i="1"/>
  <c r="H49" i="1"/>
  <c r="V49" i="1"/>
  <c r="AD49" i="1"/>
  <c r="D50" i="1"/>
  <c r="E50" i="1" s="1"/>
  <c r="G50" i="1"/>
  <c r="H50" i="1"/>
  <c r="V50" i="1"/>
  <c r="AD50" i="1"/>
  <c r="D51" i="1"/>
  <c r="E51" i="1" s="1"/>
  <c r="G51" i="1"/>
  <c r="H51" i="1"/>
  <c r="V51" i="1"/>
  <c r="AD51" i="1"/>
  <c r="D52" i="1"/>
  <c r="E52" i="1" s="1"/>
  <c r="G52" i="1"/>
  <c r="H52" i="1"/>
  <c r="V52" i="1"/>
  <c r="AD52" i="1"/>
  <c r="D53" i="1"/>
  <c r="E53" i="1" s="1"/>
  <c r="G53" i="1"/>
  <c r="H53" i="1"/>
  <c r="V53" i="1"/>
  <c r="AD53" i="1"/>
  <c r="D54" i="1"/>
  <c r="E54" i="1" s="1"/>
  <c r="G54" i="1"/>
  <c r="H54" i="1"/>
  <c r="V54" i="1"/>
  <c r="AD54" i="1"/>
  <c r="D55" i="1"/>
  <c r="E55" i="1" s="1"/>
  <c r="G55" i="1"/>
  <c r="H55" i="1"/>
  <c r="V55" i="1"/>
  <c r="AD55" i="1"/>
  <c r="D56" i="1"/>
  <c r="E56" i="1" s="1"/>
  <c r="G56" i="1"/>
  <c r="H56" i="1"/>
  <c r="V56" i="1"/>
  <c r="AD56" i="1"/>
  <c r="D57" i="1"/>
  <c r="E57" i="1" s="1"/>
  <c r="G57" i="1"/>
  <c r="H57" i="1"/>
  <c r="V57" i="1"/>
  <c r="AD57" i="1"/>
  <c r="D58" i="1"/>
  <c r="E58" i="1" s="1"/>
  <c r="G58" i="1"/>
  <c r="H58" i="1"/>
  <c r="V58" i="1"/>
  <c r="AD58" i="1"/>
  <c r="D59" i="1"/>
  <c r="E59" i="1" s="1"/>
  <c r="G59" i="1"/>
  <c r="H59" i="1"/>
  <c r="V59" i="1"/>
  <c r="AD59" i="1"/>
  <c r="D60" i="1"/>
  <c r="E60" i="1"/>
  <c r="G60" i="1"/>
  <c r="H60" i="1"/>
  <c r="V60" i="1"/>
  <c r="AD60" i="1"/>
  <c r="D61" i="1"/>
  <c r="E61" i="1" s="1"/>
  <c r="G61" i="1"/>
  <c r="H61" i="1"/>
  <c r="V61" i="1"/>
  <c r="AD61" i="1"/>
  <c r="D2" i="1"/>
  <c r="B6" i="2" a="1"/>
  <c r="B6" i="2" s="1"/>
  <c r="I3" i="1"/>
  <c r="L42" i="1" s="1"/>
  <c r="D23" i="1"/>
  <c r="E23" i="1" s="1"/>
  <c r="G23" i="1"/>
  <c r="H23" i="1"/>
  <c r="V23" i="1"/>
  <c r="AD23" i="1"/>
  <c r="D24" i="1"/>
  <c r="E24" i="1" s="1"/>
  <c r="G24" i="1"/>
  <c r="H24" i="1"/>
  <c r="V24" i="1"/>
  <c r="AD24" i="1"/>
  <c r="D25" i="1"/>
  <c r="E25" i="1" s="1"/>
  <c r="G25" i="1"/>
  <c r="H25" i="1"/>
  <c r="V25" i="1"/>
  <c r="AD25" i="1"/>
  <c r="D26" i="1"/>
  <c r="E26" i="1" s="1"/>
  <c r="G26" i="1"/>
  <c r="H26" i="1"/>
  <c r="V26" i="1"/>
  <c r="AD26" i="1"/>
  <c r="D27" i="1"/>
  <c r="E27" i="1" s="1"/>
  <c r="G27" i="1"/>
  <c r="H27" i="1"/>
  <c r="V27" i="1"/>
  <c r="AD27" i="1"/>
  <c r="D28" i="1"/>
  <c r="E28" i="1" s="1"/>
  <c r="G28" i="1"/>
  <c r="H28" i="1"/>
  <c r="V28" i="1"/>
  <c r="AD28" i="1"/>
  <c r="D29" i="1"/>
  <c r="E29" i="1" s="1"/>
  <c r="G29" i="1"/>
  <c r="H29" i="1"/>
  <c r="V29" i="1"/>
  <c r="AD29" i="1"/>
  <c r="D30" i="1"/>
  <c r="E30" i="1" s="1"/>
  <c r="G30" i="1"/>
  <c r="H30" i="1"/>
  <c r="V30" i="1"/>
  <c r="AD30" i="1"/>
  <c r="D31" i="1"/>
  <c r="E31" i="1" s="1"/>
  <c r="G31" i="1"/>
  <c r="H31" i="1"/>
  <c r="V31" i="1"/>
  <c r="AD31" i="1"/>
  <c r="D32" i="1"/>
  <c r="E32" i="1" s="1"/>
  <c r="G32" i="1"/>
  <c r="H32" i="1"/>
  <c r="V32" i="1"/>
  <c r="AD32" i="1"/>
  <c r="D33" i="1"/>
  <c r="E33" i="1" s="1"/>
  <c r="G33" i="1"/>
  <c r="H33" i="1"/>
  <c r="V33" i="1"/>
  <c r="AD33" i="1"/>
  <c r="D34" i="1"/>
  <c r="E34" i="1" s="1"/>
  <c r="G34" i="1"/>
  <c r="H34" i="1"/>
  <c r="V34" i="1"/>
  <c r="AD34" i="1"/>
  <c r="D35" i="1"/>
  <c r="E35" i="1" s="1"/>
  <c r="G35" i="1"/>
  <c r="H35" i="1"/>
  <c r="V35" i="1"/>
  <c r="AD35" i="1"/>
  <c r="D36" i="1"/>
  <c r="E36" i="1" s="1"/>
  <c r="G36" i="1"/>
  <c r="H36" i="1"/>
  <c r="V36" i="1"/>
  <c r="AD36" i="1"/>
  <c r="D37" i="1"/>
  <c r="E37" i="1" s="1"/>
  <c r="G37" i="1"/>
  <c r="H37" i="1"/>
  <c r="V37" i="1"/>
  <c r="AD37" i="1"/>
  <c r="D38" i="1"/>
  <c r="E38" i="1" s="1"/>
  <c r="G38" i="1"/>
  <c r="H38" i="1"/>
  <c r="V38" i="1"/>
  <c r="AD38" i="1"/>
  <c r="D39" i="1"/>
  <c r="E39" i="1" s="1"/>
  <c r="G39" i="1"/>
  <c r="H39" i="1"/>
  <c r="V39" i="1"/>
  <c r="AD39" i="1"/>
  <c r="D19" i="1"/>
  <c r="E19" i="1" s="1"/>
  <c r="D20" i="1"/>
  <c r="E20" i="1" s="1"/>
  <c r="D21" i="1"/>
  <c r="E21" i="1" s="1"/>
  <c r="D22" i="1"/>
  <c r="E22" i="1" s="1"/>
  <c r="H4" i="1"/>
  <c r="E4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4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6" i="1"/>
  <c r="G7" i="1"/>
  <c r="G8" i="1"/>
  <c r="G9" i="1"/>
  <c r="G19" i="1"/>
  <c r="G20" i="1"/>
  <c r="G21" i="1"/>
  <c r="G22" i="1"/>
  <c r="G6" i="1"/>
  <c r="L46" i="1" l="1"/>
  <c r="L7" i="1"/>
  <c r="AG53" i="1"/>
  <c r="AG54" i="1"/>
  <c r="AG55" i="1"/>
  <c r="AG59" i="1"/>
  <c r="AG63" i="1"/>
  <c r="AG67" i="1"/>
  <c r="AG71" i="1"/>
  <c r="AG61" i="1"/>
  <c r="AG65" i="1"/>
  <c r="AG73" i="1"/>
  <c r="AG62" i="1"/>
  <c r="AG70" i="1"/>
  <c r="AG56" i="1"/>
  <c r="AG60" i="1"/>
  <c r="AG64" i="1"/>
  <c r="AG68" i="1"/>
  <c r="AG72" i="1"/>
  <c r="AG57" i="1"/>
  <c r="AG69" i="1"/>
  <c r="AG58" i="1"/>
  <c r="AG66" i="1"/>
  <c r="AG74" i="1"/>
  <c r="L61" i="1"/>
  <c r="L30" i="1"/>
  <c r="L58" i="1"/>
  <c r="L26" i="1"/>
  <c r="L22" i="1"/>
  <c r="L54" i="1"/>
  <c r="L38" i="1"/>
  <c r="L6" i="1"/>
  <c r="L50" i="1"/>
  <c r="L34" i="1"/>
  <c r="L18" i="1"/>
  <c r="L14" i="1"/>
  <c r="L10" i="1"/>
  <c r="AV13" i="2"/>
  <c r="AX13" i="2"/>
  <c r="AY13" i="2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G49" i="1"/>
  <c r="AG45" i="1"/>
  <c r="AG41" i="1"/>
  <c r="AG37" i="1"/>
  <c r="AG33" i="1"/>
  <c r="AG29" i="1"/>
  <c r="AG25" i="1"/>
  <c r="AG21" i="1"/>
  <c r="AG17" i="1"/>
  <c r="AG13" i="1"/>
  <c r="AG9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L69" i="1"/>
  <c r="L66" i="1"/>
  <c r="L63" i="1"/>
  <c r="L74" i="1"/>
  <c r="L72" i="1"/>
  <c r="L70" i="1"/>
  <c r="L67" i="1"/>
  <c r="L62" i="1"/>
  <c r="L73" i="1"/>
  <c r="L68" i="1"/>
  <c r="L64" i="1"/>
  <c r="L71" i="1"/>
  <c r="L65" i="1"/>
  <c r="AT8" i="2"/>
  <c r="AP8" i="2"/>
  <c r="AL8" i="2"/>
  <c r="AH8" i="2"/>
  <c r="AD8" i="2"/>
  <c r="Z8" i="2"/>
  <c r="AU8" i="2"/>
  <c r="AM8" i="2"/>
  <c r="AA8" i="2"/>
  <c r="AS8" i="2"/>
  <c r="AO8" i="2"/>
  <c r="AK8" i="2"/>
  <c r="AG8" i="2"/>
  <c r="AC8" i="2"/>
  <c r="AQ8" i="2"/>
  <c r="AI8" i="2"/>
  <c r="AE8" i="2"/>
  <c r="AR8" i="2"/>
  <c r="AN8" i="2"/>
  <c r="AJ8" i="2"/>
  <c r="AF8" i="2"/>
  <c r="AB8" i="2"/>
  <c r="U8" i="2"/>
  <c r="Y8" i="2"/>
  <c r="X8" i="2"/>
  <c r="W8" i="2"/>
  <c r="V8" i="2"/>
  <c r="S8" i="2"/>
  <c r="G8" i="2"/>
  <c r="T8" i="2"/>
  <c r="P8" i="2"/>
  <c r="L8" i="2"/>
  <c r="H8" i="2"/>
  <c r="D8" i="2"/>
  <c r="R8" i="2"/>
  <c r="N8" i="2"/>
  <c r="J8" i="2"/>
  <c r="F8" i="2"/>
  <c r="O8" i="2"/>
  <c r="K8" i="2"/>
  <c r="C8" i="2"/>
  <c r="C13" i="2" s="1"/>
  <c r="C15" i="2" s="1"/>
  <c r="Q8" i="2"/>
  <c r="M8" i="2"/>
  <c r="I8" i="2"/>
  <c r="E8" i="2"/>
  <c r="M10" i="2" l="1"/>
  <c r="M13" i="2"/>
  <c r="M15" i="2" s="1"/>
  <c r="O10" i="2"/>
  <c r="O13" i="2"/>
  <c r="O15" i="2" s="1"/>
  <c r="R10" i="2"/>
  <c r="R13" i="2"/>
  <c r="R15" i="2" s="1"/>
  <c r="P10" i="2"/>
  <c r="P13" i="2"/>
  <c r="P15" i="2" s="1"/>
  <c r="V10" i="2"/>
  <c r="V13" i="2"/>
  <c r="V15" i="2" s="1"/>
  <c r="U10" i="2"/>
  <c r="U13" i="2"/>
  <c r="U15" i="2" s="1"/>
  <c r="AN10" i="2"/>
  <c r="AN13" i="2"/>
  <c r="AN15" i="2" s="1"/>
  <c r="AQ10" i="2"/>
  <c r="AQ13" i="2"/>
  <c r="AQ15" i="2" s="1"/>
  <c r="AO10" i="2"/>
  <c r="AO13" i="2"/>
  <c r="AO15" i="2" s="1"/>
  <c r="AU10" i="2"/>
  <c r="AU13" i="2"/>
  <c r="AL10" i="2"/>
  <c r="AL13" i="2"/>
  <c r="AL15" i="2" s="1"/>
  <c r="Q10" i="2"/>
  <c r="Q13" i="2"/>
  <c r="Q15" i="2" s="1"/>
  <c r="F10" i="2"/>
  <c r="F13" i="2"/>
  <c r="F15" i="2" s="1"/>
  <c r="D10" i="2"/>
  <c r="D13" i="2"/>
  <c r="D15" i="2" s="1"/>
  <c r="T10" i="2"/>
  <c r="T13" i="2"/>
  <c r="T15" i="2" s="1"/>
  <c r="W10" i="2"/>
  <c r="W13" i="2"/>
  <c r="W15" i="2" s="1"/>
  <c r="AB10" i="2"/>
  <c r="AB13" i="2"/>
  <c r="AB15" i="2" s="1"/>
  <c r="AR10" i="2"/>
  <c r="AR13" i="2"/>
  <c r="AR15" i="2" s="1"/>
  <c r="AC10" i="2"/>
  <c r="AC13" i="2"/>
  <c r="AC15" i="2" s="1"/>
  <c r="AS10" i="2"/>
  <c r="AS13" i="2"/>
  <c r="Z10" i="2"/>
  <c r="Z13" i="2"/>
  <c r="Z15" i="2" s="1"/>
  <c r="AP10" i="2"/>
  <c r="AP13" i="2"/>
  <c r="AP15" i="2" s="1"/>
  <c r="E10" i="2"/>
  <c r="E13" i="2"/>
  <c r="E15" i="2" s="1"/>
  <c r="J10" i="2"/>
  <c r="J13" i="2"/>
  <c r="J15" i="2" s="1"/>
  <c r="H10" i="2"/>
  <c r="H13" i="2"/>
  <c r="H15" i="2" s="1"/>
  <c r="G10" i="2"/>
  <c r="G13" i="2"/>
  <c r="G15" i="2" s="1"/>
  <c r="X10" i="2"/>
  <c r="X13" i="2"/>
  <c r="X15" i="2" s="1"/>
  <c r="AF10" i="2"/>
  <c r="AF13" i="2"/>
  <c r="AF15" i="2" s="1"/>
  <c r="AE10" i="2"/>
  <c r="AE13" i="2"/>
  <c r="AE15" i="2" s="1"/>
  <c r="AG10" i="2"/>
  <c r="AG13" i="2"/>
  <c r="AG15" i="2" s="1"/>
  <c r="AA10" i="2"/>
  <c r="AA13" i="2"/>
  <c r="AA15" i="2" s="1"/>
  <c r="AD10" i="2"/>
  <c r="AD13" i="2"/>
  <c r="AD15" i="2" s="1"/>
  <c r="AT10" i="2"/>
  <c r="AT13" i="2"/>
  <c r="I10" i="2"/>
  <c r="I13" i="2"/>
  <c r="I15" i="2" s="1"/>
  <c r="K10" i="2"/>
  <c r="K13" i="2"/>
  <c r="K15" i="2" s="1"/>
  <c r="N10" i="2"/>
  <c r="N13" i="2"/>
  <c r="N15" i="2" s="1"/>
  <c r="L10" i="2"/>
  <c r="L13" i="2"/>
  <c r="L15" i="2" s="1"/>
  <c r="S10" i="2"/>
  <c r="S13" i="2"/>
  <c r="S15" i="2" s="1"/>
  <c r="Y10" i="2"/>
  <c r="Y13" i="2"/>
  <c r="Y15" i="2" s="1"/>
  <c r="AJ10" i="2"/>
  <c r="AJ13" i="2"/>
  <c r="AJ15" i="2" s="1"/>
  <c r="AI10" i="2"/>
  <c r="AI13" i="2"/>
  <c r="AI15" i="2" s="1"/>
  <c r="AK10" i="2"/>
  <c r="AK13" i="2"/>
  <c r="AK15" i="2" s="1"/>
  <c r="AM10" i="2"/>
  <c r="AM13" i="2"/>
  <c r="AM15" i="2" s="1"/>
  <c r="AH10" i="2"/>
  <c r="AH13" i="2"/>
  <c r="AH15" i="2" s="1"/>
  <c r="C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<sst xmlns="http://schemas.openxmlformats.org/spreadsheetml/2006/main" count="15" uniqueCount="15">
  <si>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returnRecord.</t>
  </si>
  <si>
    <t>var</t>
  </si>
  <si>
    <t>getSienaCounterpartyList</t>
  </si>
  <si>
    <t xml:space="preserve">getSiena…List </t>
  </si>
  <si>
    <t>&gt;&gt;&gt;</t>
  </si>
  <si>
    <t>http://mstat152.co.uk/service.php?s=click&amp;mm=2CHO03600120001475081010570039100000261500002781533&amp;lid=6187</t>
  </si>
  <si>
    <t>ROWS&gt;&gt;&gt;&gt;</t>
  </si>
  <si>
    <t>CAL</t>
  </si>
  <si>
    <t>Calender</t>
  </si>
  <si>
    <t>ID</t>
  </si>
  <si>
    <t>Source</t>
  </si>
  <si>
    <t>Date</t>
  </si>
  <si>
    <t>Time</t>
  </si>
  <si>
    <t>ShortName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</si>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</sst>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</cellXfs>
  <cellStyles count="4">
    <cellStyle name="Calculation" xfId="2" builtinId="22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stat152.co.uk/service.php?s=click&amp;mm=2CHO03600120001475081010570039100000261500002781533&amp;lid=6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B2:AG74"/>
  <sheetViews>
    <sheetView workbookViewId="0">
      <selection activeCell="L6" sqref="L6:L11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0.33203125" bestFit="1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2:33" x14ac:dyDescent="0.2">
      <c r="B2" t="s">
        <v>7</v>
      </c>
      <c r="D2" t="str">
        <f>"siena"&amp;B4&amp;".go"</f>
        <v>sienaCalender.go</v>
      </c>
    </row>
    <row r="3" spans="2:33" x14ac:dyDescent="0.2">
      <c r="I3" t="str">
        <f>"siena"&amp;B4</f>
        <v>sienaCalender</v>
      </c>
    </row>
    <row r="4" spans="2:33" x14ac:dyDescent="0.2">
      <c r="B4" s="1" t="s">
        <v>8</v>
      </c>
      <c r="D4" s="2" t="str">
        <f>"siena"&amp;B4&amp;"Page"</f>
        <v>sienaCalenderPage</v>
      </c>
      <c r="E4" s="2" t="str">
        <f>"siena"&amp;B4&amp;"Item"</f>
        <v>sienaCalenderItem</v>
      </c>
      <c r="F4" s="3" t="s">
        <v>0</v>
      </c>
      <c r="H4" s="2" t="str">
        <f>"newSiena"&amp;B4&amp;"Handler"</f>
        <v>newSienaCalenderHandler</v>
      </c>
      <c r="L4" s="2" t="s">
        <v>2</v>
      </c>
      <c r="AG4" t="s">
        <v>3</v>
      </c>
    </row>
    <row r="6" spans="2:33" x14ac:dyDescent="0.2">
      <c r="B6" s="1" t="s">
        <v>9</v>
      </c>
      <c r="D6" t="str">
        <f t="shared" ref="D6:D39" si="0">B6&amp;"    string"</f>
        <v>ID    string</v>
      </c>
      <c r="E6" t="str">
        <f>D6</f>
        <v>ID    string</v>
      </c>
      <c r="G6" t="str">
        <f t="shared" ref="G6:G39" si="1">B6&amp;":    "&amp;$F$4&amp;B6&amp;","</f>
        <v>ID:    returnRecord.ID,</v>
      </c>
      <c r="H6" t="str">
        <f t="shared" ref="H6:H39" si="2">B6&amp;":    """""&amp;","</f>
        <v>ID:    "",</v>
      </c>
      <c r="L6" t="str">
        <f>$I$3&amp;"."&amp;B6&amp;" = sql"&amp;$B$2&amp;B6&amp;".String"</f>
        <v>sienaCalender.ID = sqlCALID.String</v>
      </c>
      <c r="V6" t="str">
        <f t="shared" ref="V6:V39" si="3">"item."&amp;B6&amp;" = r.FormValue("""&amp;B6&amp;""")"</f>
        <v>item.ID = r.FormValue("ID")</v>
      </c>
      <c r="AD6" t="str">
        <f t="shared" ref="AD6:AD39" si="4">"."&amp;B6</f>
        <v>.ID</v>
      </c>
      <c r="AG6" t="str">
        <f>$I$3&amp;"."&amp;B6&amp;" = sql"&amp;B6&amp;".String"</f>
        <v>sienaCalender.ID = sqlID.String</v>
      </c>
    </row>
    <row r="7" spans="2:33" x14ac:dyDescent="0.2">
      <c r="B7" s="1" t="s">
        <v>10</v>
      </c>
      <c r="D7" t="str">
        <f t="shared" si="0"/>
        <v>Source    string</v>
      </c>
      <c r="E7" t="str">
        <f t="shared" ref="E7:E39" si="5">D7</f>
        <v>Source    string</v>
      </c>
      <c r="G7" t="str">
        <f t="shared" si="1"/>
        <v>Source:    returnRecord.Source,</v>
      </c>
      <c r="H7" t="str">
        <f t="shared" si="2"/>
        <v>Source:    "",</v>
      </c>
      <c r="L7" t="str">
        <f t="shared" ref="L7:L61" si="6">$I$3&amp;"."&amp;B7&amp;" = sql"&amp;$B$2&amp;B7&amp;".String"</f>
        <v>sienaCalender.Source = sqlCALSource.String</v>
      </c>
      <c r="V7" t="str">
        <f t="shared" si="3"/>
        <v>item.Source = r.FormValue("Source")</v>
      </c>
      <c r="AD7" t="str">
        <f t="shared" si="4"/>
        <v>.Source</v>
      </c>
      <c r="AG7" t="str">
        <f t="shared" ref="AG7:AG70" si="7">$I$3&amp;"."&amp;B7&amp;" = sql"&amp;B7&amp;".String"</f>
        <v>sienaCalender.Source = sqlSource.String</v>
      </c>
    </row>
    <row r="8" spans="2:33" x14ac:dyDescent="0.2">
      <c r="B8" s="1" t="s">
        <v>11</v>
      </c>
      <c r="D8" t="str">
        <f t="shared" si="0"/>
        <v>Date    string</v>
      </c>
      <c r="E8" t="str">
        <f t="shared" si="5"/>
        <v>Date    string</v>
      </c>
      <c r="G8" t="str">
        <f t="shared" si="1"/>
        <v>Date:    returnRecord.Date,</v>
      </c>
      <c r="H8" t="str">
        <f t="shared" si="2"/>
        <v>Date:    "",</v>
      </c>
      <c r="L8" t="str">
        <f t="shared" si="6"/>
        <v>sienaCalender.Date = sqlCALDate.String</v>
      </c>
      <c r="V8" t="str">
        <f t="shared" si="3"/>
        <v>item.Date = r.FormValue("Date")</v>
      </c>
      <c r="AD8" t="str">
        <f t="shared" si="4"/>
        <v>.Date</v>
      </c>
      <c r="AG8" t="str">
        <f t="shared" si="7"/>
        <v>sienaCalender.Date = sqlDate.String</v>
      </c>
    </row>
    <row r="9" spans="2:33" x14ac:dyDescent="0.2">
      <c r="B9" s="1" t="s">
        <v>12</v>
      </c>
      <c r="D9" t="str">
        <f t="shared" si="0"/>
        <v>Time    string</v>
      </c>
      <c r="E9" t="str">
        <f t="shared" si="5"/>
        <v>Time    string</v>
      </c>
      <c r="G9" t="str">
        <f t="shared" si="1"/>
        <v>Time:    returnRecord.Time,</v>
      </c>
      <c r="H9" t="str">
        <f t="shared" si="2"/>
        <v>Time:    "",</v>
      </c>
      <c r="L9" t="str">
        <f t="shared" si="6"/>
        <v>sienaCalender.Time = sqlCALTime.String</v>
      </c>
      <c r="V9" t="str">
        <f t="shared" si="3"/>
        <v>item.Time = r.FormValue("Time")</v>
      </c>
      <c r="AD9" t="str">
        <f t="shared" si="4"/>
        <v>.Time</v>
      </c>
      <c r="AG9" t="str">
        <f t="shared" si="7"/>
        <v>sienaCalender.Time = sqlTime.String</v>
      </c>
    </row>
    <row r="10" spans="2:33" x14ac:dyDescent="0.2">
      <c r="B10" s="1" t="s">
        <v>13</v>
      </c>
      <c r="D10" t="str">
        <f t="shared" si="0"/>
        <v>ShortName    string</v>
      </c>
      <c r="E10" t="str">
        <f t="shared" si="5"/>
        <v>ShortName    string</v>
      </c>
      <c r="G10" t="str">
        <f t="shared" si="1"/>
        <v>ShortName:    returnRecord.ShortName,</v>
      </c>
      <c r="H10" t="str">
        <f t="shared" si="2"/>
        <v>ShortName:    "",</v>
      </c>
      <c r="L10" t="str">
        <f t="shared" si="6"/>
        <v>sienaCalender.ShortName = sqlCALShortName.String</v>
      </c>
      <c r="V10" t="str">
        <f t="shared" si="3"/>
        <v>item.ShortName = r.FormValue("ShortName")</v>
      </c>
      <c r="AD10" t="str">
        <f t="shared" si="4"/>
        <v>.ShortName</v>
      </c>
      <c r="AG10" t="str">
        <f t="shared" si="7"/>
        <v>sienaCalender.ShortName = sqlShortName.String</v>
      </c>
    </row>
    <row r="11" spans="2:33" x14ac:dyDescent="0.2">
      <c r="B11" s="1" t="s">
        <v>14</v>
      </c>
      <c r="D11" t="str">
        <f t="shared" si="0"/>
        <v>Description    string</v>
      </c>
      <c r="E11" t="str">
        <f t="shared" si="5"/>
        <v>Description    string</v>
      </c>
      <c r="G11" t="str">
        <f t="shared" si="1"/>
        <v>Description:    returnRecord.Description,</v>
      </c>
      <c r="H11" t="str">
        <f t="shared" si="2"/>
        <v>Description:    "",</v>
      </c>
      <c r="L11" t="str">
        <f t="shared" si="6"/>
        <v>sienaCalender.Description = sqlCALDescription.String</v>
      </c>
      <c r="V11" t="str">
        <f t="shared" si="3"/>
        <v>item.Description = r.FormValue("Description")</v>
      </c>
      <c r="AD11" t="str">
        <f t="shared" si="4"/>
        <v>.Description</v>
      </c>
      <c r="AG11" t="str">
        <f t="shared" si="7"/>
        <v>sienaCalender.Description = sqlDescription.String</v>
      </c>
    </row>
    <row r="12" spans="2:33" x14ac:dyDescent="0.2">
      <c r="B12" s="1"/>
      <c r="D12" t="str">
        <f t="shared" si="0"/>
        <v xml:space="preserve">    string</v>
      </c>
      <c r="E12" t="str">
        <f t="shared" si="5"/>
        <v xml:space="preserve">    string</v>
      </c>
      <c r="G12" t="str">
        <f t="shared" si="1"/>
        <v>:    returnRecord.,</v>
      </c>
      <c r="H12" t="str">
        <f t="shared" si="2"/>
        <v>:    "",</v>
      </c>
      <c r="L12" t="str">
        <f t="shared" si="6"/>
        <v>sienaCalender. = sqlCAL.String</v>
      </c>
      <c r="V12" t="str">
        <f t="shared" si="3"/>
        <v>item. = r.FormValue("")</v>
      </c>
      <c r="AD12" t="str">
        <f t="shared" si="4"/>
        <v>.</v>
      </c>
      <c r="AG12" t="str">
        <f t="shared" si="7"/>
        <v>sienaCalender. = sql.String</v>
      </c>
    </row>
    <row r="13" spans="2:33" x14ac:dyDescent="0.2">
      <c r="B13" s="1"/>
      <c r="D13" t="str">
        <f t="shared" si="0"/>
        <v xml:space="preserve">    string</v>
      </c>
      <c r="E13" t="str">
        <f t="shared" si="5"/>
        <v xml:space="preserve">    string</v>
      </c>
      <c r="G13" t="str">
        <f t="shared" si="1"/>
        <v>:    returnRecord.,</v>
      </c>
      <c r="H13" t="str">
        <f t="shared" si="2"/>
        <v>:    "",</v>
      </c>
      <c r="L13" t="str">
        <f t="shared" si="6"/>
        <v>sienaCalender. = sqlCAL.String</v>
      </c>
      <c r="V13" t="str">
        <f t="shared" si="3"/>
        <v>item. = r.FormValue("")</v>
      </c>
      <c r="AD13" t="str">
        <f t="shared" si="4"/>
        <v>.</v>
      </c>
      <c r="AG13" t="str">
        <f t="shared" si="7"/>
        <v>sienaCalender. = sql.String</v>
      </c>
    </row>
    <row r="14" spans="2:33" x14ac:dyDescent="0.2">
      <c r="B14" s="1"/>
      <c r="D14" t="str">
        <f t="shared" si="0"/>
        <v xml:space="preserve">    string</v>
      </c>
      <c r="E14" t="str">
        <f t="shared" si="5"/>
        <v xml:space="preserve">    string</v>
      </c>
      <c r="G14" t="str">
        <f t="shared" si="1"/>
        <v>:    returnRecord.,</v>
      </c>
      <c r="H14" t="str">
        <f t="shared" si="2"/>
        <v>:    "",</v>
      </c>
      <c r="L14" t="str">
        <f t="shared" si="6"/>
        <v>sienaCalender. = sqlCAL.String</v>
      </c>
      <c r="V14" t="str">
        <f t="shared" si="3"/>
        <v>item. = r.FormValue("")</v>
      </c>
      <c r="AD14" t="str">
        <f t="shared" si="4"/>
        <v>.</v>
      </c>
      <c r="AG14" t="str">
        <f t="shared" si="7"/>
        <v>sienaCalender. = sql.String</v>
      </c>
    </row>
    <row r="15" spans="2:33" x14ac:dyDescent="0.2">
      <c r="B15" s="1"/>
      <c r="D15" t="str">
        <f t="shared" si="0"/>
        <v xml:space="preserve">    string</v>
      </c>
      <c r="E15" t="str">
        <f t="shared" si="5"/>
        <v xml:space="preserve">    string</v>
      </c>
      <c r="G15" t="str">
        <f t="shared" si="1"/>
        <v>:    returnRecord.,</v>
      </c>
      <c r="H15" t="str">
        <f t="shared" si="2"/>
        <v>:    "",</v>
      </c>
      <c r="L15" t="str">
        <f t="shared" si="6"/>
        <v>sienaCalender. = sqlCAL.String</v>
      </c>
      <c r="V15" t="str">
        <f t="shared" si="3"/>
        <v>item. = r.FormValue("")</v>
      </c>
      <c r="AD15" t="str">
        <f t="shared" si="4"/>
        <v>.</v>
      </c>
      <c r="AG15" t="str">
        <f t="shared" si="7"/>
        <v>sienaCalender. = sql.String</v>
      </c>
    </row>
    <row r="16" spans="2:33" x14ac:dyDescent="0.2">
      <c r="B16" s="1"/>
      <c r="D16" t="str">
        <f t="shared" si="0"/>
        <v xml:space="preserve">    string</v>
      </c>
      <c r="E16" t="str">
        <f t="shared" si="5"/>
        <v xml:space="preserve">    string</v>
      </c>
      <c r="G16" t="str">
        <f t="shared" si="1"/>
        <v>:    returnRecord.,</v>
      </c>
      <c r="H16" t="str">
        <f t="shared" si="2"/>
        <v>:    "",</v>
      </c>
      <c r="L16" t="str">
        <f t="shared" si="6"/>
        <v>sienaCalender. = sqlCAL.String</v>
      </c>
      <c r="V16" t="str">
        <f t="shared" si="3"/>
        <v>item. = r.FormValue("")</v>
      </c>
      <c r="AD16" t="str">
        <f t="shared" si="4"/>
        <v>.</v>
      </c>
      <c r="AG16" t="str">
        <f t="shared" si="7"/>
        <v>sienaCalender. = sql.String</v>
      </c>
    </row>
    <row r="17" spans="2:33" x14ac:dyDescent="0.2">
      <c r="B17" s="1"/>
      <c r="D17" t="str">
        <f t="shared" si="0"/>
        <v xml:space="preserve">    string</v>
      </c>
      <c r="E17" t="str">
        <f t="shared" si="5"/>
        <v xml:space="preserve">    string</v>
      </c>
      <c r="G17" t="str">
        <f t="shared" si="1"/>
        <v>:    returnRecord.,</v>
      </c>
      <c r="H17" t="str">
        <f t="shared" si="2"/>
        <v>:    "",</v>
      </c>
      <c r="L17" t="str">
        <f t="shared" si="6"/>
        <v>sienaCalender. = sqlCAL.String</v>
      </c>
      <c r="V17" t="str">
        <f t="shared" si="3"/>
        <v>item. = r.FormValue("")</v>
      </c>
      <c r="AD17" t="str">
        <f t="shared" si="4"/>
        <v>.</v>
      </c>
      <c r="AG17" t="str">
        <f t="shared" si="7"/>
        <v>sienaCalender. = sql.String</v>
      </c>
    </row>
    <row r="18" spans="2:33" x14ac:dyDescent="0.2">
      <c r="B18" s="1"/>
      <c r="D18" t="str">
        <f t="shared" si="0"/>
        <v xml:space="preserve">    string</v>
      </c>
      <c r="E18" t="str">
        <f t="shared" si="5"/>
        <v xml:space="preserve">    string</v>
      </c>
      <c r="G18" t="str">
        <f t="shared" si="1"/>
        <v>:    returnRecord.,</v>
      </c>
      <c r="H18" t="str">
        <f t="shared" si="2"/>
        <v>:    "",</v>
      </c>
      <c r="L18" t="str">
        <f t="shared" si="6"/>
        <v>sienaCalender. = sqlCAL.String</v>
      </c>
      <c r="V18" t="str">
        <f t="shared" si="3"/>
        <v>item. = r.FormValue("")</v>
      </c>
      <c r="AD18" t="str">
        <f t="shared" si="4"/>
        <v>.</v>
      </c>
      <c r="AG18" t="str">
        <f t="shared" si="7"/>
        <v>sienaCalender. = sql.String</v>
      </c>
    </row>
    <row r="19" spans="2:33" x14ac:dyDescent="0.2">
      <c r="B19" s="1"/>
      <c r="D19" t="str">
        <f t="shared" si="0"/>
        <v xml:space="preserve">    string</v>
      </c>
      <c r="E19" t="str">
        <f t="shared" si="5"/>
        <v xml:space="preserve">    string</v>
      </c>
      <c r="G19" t="str">
        <f t="shared" si="1"/>
        <v>:    returnRecord.,</v>
      </c>
      <c r="H19" t="str">
        <f t="shared" si="2"/>
        <v>:    "",</v>
      </c>
      <c r="L19" t="str">
        <f t="shared" si="6"/>
        <v>sienaCalender. = sqlCAL.String</v>
      </c>
      <c r="V19" t="str">
        <f t="shared" si="3"/>
        <v>item. = r.FormValue("")</v>
      </c>
      <c r="AD19" t="str">
        <f t="shared" si="4"/>
        <v>.</v>
      </c>
      <c r="AG19" t="str">
        <f t="shared" si="7"/>
        <v>sienaCalender. = sql.String</v>
      </c>
    </row>
    <row r="20" spans="2:33" x14ac:dyDescent="0.2">
      <c r="B20" s="1"/>
      <c r="D20" t="str">
        <f t="shared" si="0"/>
        <v xml:space="preserve">    string</v>
      </c>
      <c r="E20" t="str">
        <f t="shared" si="5"/>
        <v xml:space="preserve">    string</v>
      </c>
      <c r="G20" t="str">
        <f t="shared" si="1"/>
        <v>:    returnRecord.,</v>
      </c>
      <c r="H20" t="str">
        <f t="shared" si="2"/>
        <v>:    "",</v>
      </c>
      <c r="L20" t="str">
        <f t="shared" si="6"/>
        <v>sienaCalender. = sqlCAL.String</v>
      </c>
      <c r="V20" t="str">
        <f t="shared" si="3"/>
        <v>item. = r.FormValue("")</v>
      </c>
      <c r="AD20" t="str">
        <f t="shared" si="4"/>
        <v>.</v>
      </c>
      <c r="AG20" t="str">
        <f t="shared" si="7"/>
        <v>sienaCalender. = sql.String</v>
      </c>
    </row>
    <row r="21" spans="2:33" x14ac:dyDescent="0.2">
      <c r="B21" s="1"/>
      <c r="D21" t="str">
        <f t="shared" si="0"/>
        <v xml:space="preserve">    string</v>
      </c>
      <c r="E21" t="str">
        <f t="shared" si="5"/>
        <v xml:space="preserve">    string</v>
      </c>
      <c r="G21" t="str">
        <f t="shared" si="1"/>
        <v>:    returnRecord.,</v>
      </c>
      <c r="H21" t="str">
        <f t="shared" si="2"/>
        <v>:    "",</v>
      </c>
      <c r="L21" t="str">
        <f t="shared" si="6"/>
        <v>sienaCalender. = sqlCAL.String</v>
      </c>
      <c r="V21" t="str">
        <f t="shared" si="3"/>
        <v>item. = r.FormValue("")</v>
      </c>
      <c r="AD21" t="str">
        <f t="shared" si="4"/>
        <v>.</v>
      </c>
      <c r="AG21" t="str">
        <f t="shared" si="7"/>
        <v>sienaCalender. = sql.String</v>
      </c>
    </row>
    <row r="22" spans="2:33" x14ac:dyDescent="0.2">
      <c r="B22" s="1"/>
      <c r="D22" t="str">
        <f t="shared" si="0"/>
        <v xml:space="preserve">    string</v>
      </c>
      <c r="E22" t="str">
        <f t="shared" si="5"/>
        <v xml:space="preserve">    string</v>
      </c>
      <c r="G22" t="str">
        <f t="shared" si="1"/>
        <v>:    returnRecord.,</v>
      </c>
      <c r="H22" t="str">
        <f t="shared" si="2"/>
        <v>:    "",</v>
      </c>
      <c r="L22" t="str">
        <f t="shared" si="6"/>
        <v>sienaCalender. = sqlCAL.String</v>
      </c>
      <c r="V22" t="str">
        <f t="shared" si="3"/>
        <v>item. = r.FormValue("")</v>
      </c>
      <c r="AD22" t="str">
        <f t="shared" si="4"/>
        <v>.</v>
      </c>
      <c r="AG22" t="str">
        <f t="shared" si="7"/>
        <v>sienaCalender. = sql.String</v>
      </c>
    </row>
    <row r="23" spans="2:33" x14ac:dyDescent="0.2">
      <c r="B23" s="1"/>
      <c r="D23" t="str">
        <f t="shared" si="0"/>
        <v xml:space="preserve">    string</v>
      </c>
      <c r="E23" t="str">
        <f t="shared" si="5"/>
        <v xml:space="preserve">    string</v>
      </c>
      <c r="G23" t="str">
        <f t="shared" si="1"/>
        <v>:    returnRecord.,</v>
      </c>
      <c r="H23" t="str">
        <f t="shared" si="2"/>
        <v>:    "",</v>
      </c>
      <c r="L23" t="str">
        <f t="shared" si="6"/>
        <v>sienaCalender. = sqlCAL.String</v>
      </c>
      <c r="V23" t="str">
        <f t="shared" si="3"/>
        <v>item. = r.FormValue("")</v>
      </c>
      <c r="AD23" t="str">
        <f t="shared" si="4"/>
        <v>.</v>
      </c>
      <c r="AG23" t="str">
        <f t="shared" si="7"/>
        <v>sienaCalender. = sql.String</v>
      </c>
    </row>
    <row r="24" spans="2:33" x14ac:dyDescent="0.2">
      <c r="B24" s="1"/>
      <c r="D24" t="str">
        <f t="shared" si="0"/>
        <v xml:space="preserve">    string</v>
      </c>
      <c r="E24" t="str">
        <f t="shared" si="5"/>
        <v xml:space="preserve">    string</v>
      </c>
      <c r="G24" t="str">
        <f t="shared" si="1"/>
        <v>:    returnRecord.,</v>
      </c>
      <c r="H24" t="str">
        <f t="shared" si="2"/>
        <v>:    "",</v>
      </c>
      <c r="L24" t="str">
        <f t="shared" si="6"/>
        <v>sienaCalender. = sqlCAL.String</v>
      </c>
      <c r="V24" t="str">
        <f t="shared" si="3"/>
        <v>item. = r.FormValue("")</v>
      </c>
      <c r="AD24" t="str">
        <f t="shared" si="4"/>
        <v>.</v>
      </c>
      <c r="AG24" t="str">
        <f t="shared" si="7"/>
        <v>sienaCalender. = sql.String</v>
      </c>
    </row>
    <row r="25" spans="2:33" x14ac:dyDescent="0.2">
      <c r="B25" s="1"/>
      <c r="D25" t="str">
        <f t="shared" si="0"/>
        <v xml:space="preserve">    string</v>
      </c>
      <c r="E25" t="str">
        <f t="shared" si="5"/>
        <v xml:space="preserve">    string</v>
      </c>
      <c r="G25" t="str">
        <f t="shared" si="1"/>
        <v>:    returnRecord.,</v>
      </c>
      <c r="H25" t="str">
        <f t="shared" si="2"/>
        <v>:    "",</v>
      </c>
      <c r="L25" t="str">
        <f t="shared" si="6"/>
        <v>sienaCalender. = sqlCAL.String</v>
      </c>
      <c r="V25" t="str">
        <f t="shared" si="3"/>
        <v>item. = r.FormValue("")</v>
      </c>
      <c r="AD25" t="str">
        <f t="shared" si="4"/>
        <v>.</v>
      </c>
      <c r="AG25" t="str">
        <f t="shared" si="7"/>
        <v>sienaCalender. = sql.String</v>
      </c>
    </row>
    <row r="26" spans="2:33" x14ac:dyDescent="0.2">
      <c r="B26" s="1"/>
      <c r="D26" t="str">
        <f t="shared" si="0"/>
        <v xml:space="preserve">    string</v>
      </c>
      <c r="E26" t="str">
        <f t="shared" si="5"/>
        <v xml:space="preserve">    string</v>
      </c>
      <c r="G26" t="str">
        <f t="shared" si="1"/>
        <v>:    returnRecord.,</v>
      </c>
      <c r="H26" t="str">
        <f t="shared" si="2"/>
        <v>:    "",</v>
      </c>
      <c r="L26" t="str">
        <f t="shared" si="6"/>
        <v>sienaCalender. = sqlCAL.String</v>
      </c>
      <c r="V26" t="str">
        <f t="shared" si="3"/>
        <v>item. = r.FormValue("")</v>
      </c>
      <c r="AD26" t="str">
        <f t="shared" si="4"/>
        <v>.</v>
      </c>
      <c r="AG26" t="str">
        <f t="shared" si="7"/>
        <v>sienaCalender. = sql.String</v>
      </c>
    </row>
    <row r="27" spans="2:33" x14ac:dyDescent="0.2">
      <c r="B27" s="1"/>
      <c r="D27" t="str">
        <f t="shared" si="0"/>
        <v xml:space="preserve">    string</v>
      </c>
      <c r="E27" t="str">
        <f t="shared" si="5"/>
        <v xml:space="preserve">    string</v>
      </c>
      <c r="G27" t="str">
        <f t="shared" si="1"/>
        <v>:    returnRecord.,</v>
      </c>
      <c r="H27" t="str">
        <f t="shared" si="2"/>
        <v>:    "",</v>
      </c>
      <c r="L27" t="str">
        <f t="shared" si="6"/>
        <v>sienaCalender. = sqlCAL.String</v>
      </c>
      <c r="V27" t="str">
        <f t="shared" si="3"/>
        <v>item. = r.FormValue("")</v>
      </c>
      <c r="AD27" t="str">
        <f t="shared" si="4"/>
        <v>.</v>
      </c>
      <c r="AG27" t="str">
        <f t="shared" si="7"/>
        <v>sienaCalender. = sql.String</v>
      </c>
    </row>
    <row r="28" spans="2:33" x14ac:dyDescent="0.2">
      <c r="B28" s="1"/>
      <c r="D28" t="str">
        <f t="shared" si="0"/>
        <v xml:space="preserve">    string</v>
      </c>
      <c r="E28" t="str">
        <f t="shared" si="5"/>
        <v xml:space="preserve">    string</v>
      </c>
      <c r="G28" t="str">
        <f t="shared" si="1"/>
        <v>:    returnRecord.,</v>
      </c>
      <c r="H28" t="str">
        <f t="shared" si="2"/>
        <v>:    "",</v>
      </c>
      <c r="L28" t="str">
        <f t="shared" si="6"/>
        <v>sienaCalender. = sqlCAL.String</v>
      </c>
      <c r="V28" t="str">
        <f t="shared" si="3"/>
        <v>item. = r.FormValue("")</v>
      </c>
      <c r="AD28" t="str">
        <f t="shared" si="4"/>
        <v>.</v>
      </c>
      <c r="AG28" t="str">
        <f t="shared" si="7"/>
        <v>sienaCalender. = sql.String</v>
      </c>
    </row>
    <row r="29" spans="2:33" x14ac:dyDescent="0.2">
      <c r="B29" s="1"/>
      <c r="D29" t="str">
        <f t="shared" si="0"/>
        <v xml:space="preserve">    string</v>
      </c>
      <c r="E29" t="str">
        <f t="shared" si="5"/>
        <v xml:space="preserve">    string</v>
      </c>
      <c r="G29" t="str">
        <f t="shared" si="1"/>
        <v>:    returnRecord.,</v>
      </c>
      <c r="H29" t="str">
        <f t="shared" si="2"/>
        <v>:    "",</v>
      </c>
      <c r="L29" t="str">
        <f t="shared" si="6"/>
        <v>sienaCalender. = sqlCAL.String</v>
      </c>
      <c r="V29" t="str">
        <f t="shared" si="3"/>
        <v>item. = r.FormValue("")</v>
      </c>
      <c r="AD29" t="str">
        <f t="shared" si="4"/>
        <v>.</v>
      </c>
      <c r="AG29" t="str">
        <f t="shared" si="7"/>
        <v>sienaCalender. = sql.String</v>
      </c>
    </row>
    <row r="30" spans="2:33" x14ac:dyDescent="0.2">
      <c r="B30" s="1"/>
      <c r="D30" t="str">
        <f t="shared" si="0"/>
        <v xml:space="preserve">    string</v>
      </c>
      <c r="E30" t="str">
        <f t="shared" si="5"/>
        <v xml:space="preserve">    string</v>
      </c>
      <c r="G30" t="str">
        <f t="shared" si="1"/>
        <v>:    returnRecord.,</v>
      </c>
      <c r="H30" t="str">
        <f t="shared" si="2"/>
        <v>:    "",</v>
      </c>
      <c r="L30" t="str">
        <f t="shared" si="6"/>
        <v>sienaCalender. = sqlCAL.String</v>
      </c>
      <c r="V30" t="str">
        <f t="shared" si="3"/>
        <v>item. = r.FormValue("")</v>
      </c>
      <c r="AD30" t="str">
        <f t="shared" si="4"/>
        <v>.</v>
      </c>
      <c r="AG30" t="str">
        <f t="shared" si="7"/>
        <v>sienaCalender. = sql.String</v>
      </c>
    </row>
    <row r="31" spans="2:33" x14ac:dyDescent="0.2">
      <c r="B31" s="1"/>
      <c r="D31" t="str">
        <f t="shared" si="0"/>
        <v xml:space="preserve">    string</v>
      </c>
      <c r="E31" t="str">
        <f t="shared" si="5"/>
        <v xml:space="preserve">    string</v>
      </c>
      <c r="G31" t="str">
        <f t="shared" si="1"/>
        <v>:    returnRecord.,</v>
      </c>
      <c r="H31" t="str">
        <f t="shared" si="2"/>
        <v>:    "",</v>
      </c>
      <c r="L31" t="str">
        <f t="shared" si="6"/>
        <v>sienaCalender. = sqlCAL.String</v>
      </c>
      <c r="V31" t="str">
        <f t="shared" si="3"/>
        <v>item. = r.FormValue("")</v>
      </c>
      <c r="AD31" t="str">
        <f t="shared" si="4"/>
        <v>.</v>
      </c>
      <c r="AG31" t="str">
        <f t="shared" si="7"/>
        <v>sienaCalender. = sql.String</v>
      </c>
    </row>
    <row r="32" spans="2:33" x14ac:dyDescent="0.2">
      <c r="B32" s="1"/>
      <c r="D32" t="str">
        <f t="shared" si="0"/>
        <v xml:space="preserve">    string</v>
      </c>
      <c r="E32" t="str">
        <f t="shared" si="5"/>
        <v xml:space="preserve">    string</v>
      </c>
      <c r="G32" t="str">
        <f t="shared" si="1"/>
        <v>:    returnRecord.,</v>
      </c>
      <c r="H32" t="str">
        <f t="shared" si="2"/>
        <v>:    "",</v>
      </c>
      <c r="L32" t="str">
        <f t="shared" si="6"/>
        <v>sienaCalender. = sqlCAL.String</v>
      </c>
      <c r="V32" t="str">
        <f t="shared" si="3"/>
        <v>item. = r.FormValue("")</v>
      </c>
      <c r="AD32" t="str">
        <f t="shared" si="4"/>
        <v>.</v>
      </c>
      <c r="AG32" t="str">
        <f t="shared" si="7"/>
        <v>sienaCalender. = sql.String</v>
      </c>
    </row>
    <row r="33" spans="2:33" x14ac:dyDescent="0.2">
      <c r="B33" s="1"/>
      <c r="D33" t="str">
        <f t="shared" si="0"/>
        <v xml:space="preserve">    string</v>
      </c>
      <c r="E33" t="str">
        <f t="shared" si="5"/>
        <v xml:space="preserve">    string</v>
      </c>
      <c r="G33" t="str">
        <f t="shared" si="1"/>
        <v>:    returnRecord.,</v>
      </c>
      <c r="H33" t="str">
        <f t="shared" si="2"/>
        <v>:    "",</v>
      </c>
      <c r="L33" t="str">
        <f t="shared" si="6"/>
        <v>sienaCalender. = sqlCAL.String</v>
      </c>
      <c r="V33" t="str">
        <f t="shared" si="3"/>
        <v>item. = r.FormValue("")</v>
      </c>
      <c r="AD33" t="str">
        <f t="shared" si="4"/>
        <v>.</v>
      </c>
      <c r="AG33" t="str">
        <f t="shared" si="7"/>
        <v>sienaCalender. = sql.String</v>
      </c>
    </row>
    <row r="34" spans="2:33" x14ac:dyDescent="0.2">
      <c r="B34" s="1"/>
      <c r="D34" t="str">
        <f t="shared" si="0"/>
        <v xml:space="preserve">    string</v>
      </c>
      <c r="E34" t="str">
        <f t="shared" si="5"/>
        <v xml:space="preserve">    string</v>
      </c>
      <c r="G34" t="str">
        <f t="shared" si="1"/>
        <v>:    returnRecord.,</v>
      </c>
      <c r="H34" t="str">
        <f t="shared" si="2"/>
        <v>:    "",</v>
      </c>
      <c r="L34" t="str">
        <f t="shared" si="6"/>
        <v>sienaCalender. = sqlCAL.String</v>
      </c>
      <c r="V34" t="str">
        <f t="shared" si="3"/>
        <v>item. = r.FormValue("")</v>
      </c>
      <c r="AD34" t="str">
        <f t="shared" si="4"/>
        <v>.</v>
      </c>
      <c r="AG34" t="str">
        <f t="shared" si="7"/>
        <v>sienaCalender. = sql.String</v>
      </c>
    </row>
    <row r="35" spans="2:33" x14ac:dyDescent="0.2">
      <c r="B35" s="1"/>
      <c r="D35" t="str">
        <f t="shared" si="0"/>
        <v xml:space="preserve">    string</v>
      </c>
      <c r="E35" t="str">
        <f t="shared" si="5"/>
        <v xml:space="preserve">    string</v>
      </c>
      <c r="G35" t="str">
        <f t="shared" si="1"/>
        <v>:    returnRecord.,</v>
      </c>
      <c r="H35" t="str">
        <f t="shared" si="2"/>
        <v>:    "",</v>
      </c>
      <c r="L35" t="str">
        <f t="shared" si="6"/>
        <v>sienaCalender. = sqlCAL.String</v>
      </c>
      <c r="V35" t="str">
        <f t="shared" si="3"/>
        <v>item. = r.FormValue("")</v>
      </c>
      <c r="AD35" t="str">
        <f t="shared" si="4"/>
        <v>.</v>
      </c>
      <c r="AG35" t="str">
        <f t="shared" si="7"/>
        <v>sienaCalender. = sql.String</v>
      </c>
    </row>
    <row r="36" spans="2:33" x14ac:dyDescent="0.2">
      <c r="B36" s="1"/>
      <c r="D36" t="str">
        <f t="shared" si="0"/>
        <v xml:space="preserve">    string</v>
      </c>
      <c r="E36" t="str">
        <f t="shared" si="5"/>
        <v xml:space="preserve">    string</v>
      </c>
      <c r="G36" t="str">
        <f t="shared" si="1"/>
        <v>:    returnRecord.,</v>
      </c>
      <c r="H36" t="str">
        <f t="shared" si="2"/>
        <v>:    "",</v>
      </c>
      <c r="L36" t="str">
        <f t="shared" si="6"/>
        <v>sienaCalender. = sqlCAL.String</v>
      </c>
      <c r="V36" t="str">
        <f t="shared" si="3"/>
        <v>item. = r.FormValue("")</v>
      </c>
      <c r="AD36" t="str">
        <f t="shared" si="4"/>
        <v>.</v>
      </c>
      <c r="AG36" t="str">
        <f t="shared" si="7"/>
        <v>sienaCalender. = sql.String</v>
      </c>
    </row>
    <row r="37" spans="2:33" x14ac:dyDescent="0.2">
      <c r="B37" s="1"/>
      <c r="D37" t="str">
        <f t="shared" si="0"/>
        <v xml:space="preserve">    string</v>
      </c>
      <c r="E37" t="str">
        <f t="shared" si="5"/>
        <v xml:space="preserve">    string</v>
      </c>
      <c r="G37" t="str">
        <f t="shared" si="1"/>
        <v>:    returnRecord.,</v>
      </c>
      <c r="H37" t="str">
        <f t="shared" si="2"/>
        <v>:    "",</v>
      </c>
      <c r="L37" t="str">
        <f t="shared" si="6"/>
        <v>sienaCalender. = sqlCAL.String</v>
      </c>
      <c r="V37" t="str">
        <f t="shared" si="3"/>
        <v>item. = r.FormValue("")</v>
      </c>
      <c r="AD37" t="str">
        <f t="shared" si="4"/>
        <v>.</v>
      </c>
      <c r="AG37" t="str">
        <f t="shared" si="7"/>
        <v>sienaCalender. = sql.String</v>
      </c>
    </row>
    <row r="38" spans="2:33" x14ac:dyDescent="0.2">
      <c r="B38" s="1"/>
      <c r="D38" t="str">
        <f t="shared" si="0"/>
        <v xml:space="preserve">    string</v>
      </c>
      <c r="E38" t="str">
        <f t="shared" si="5"/>
        <v xml:space="preserve">    string</v>
      </c>
      <c r="G38" t="str">
        <f t="shared" si="1"/>
        <v>:    returnRecord.,</v>
      </c>
      <c r="H38" t="str">
        <f t="shared" si="2"/>
        <v>:    "",</v>
      </c>
      <c r="L38" t="str">
        <f t="shared" si="6"/>
        <v>sienaCalender. = sqlCAL.String</v>
      </c>
      <c r="V38" t="str">
        <f t="shared" si="3"/>
        <v>item. = r.FormValue("")</v>
      </c>
      <c r="AD38" t="str">
        <f t="shared" si="4"/>
        <v>.</v>
      </c>
      <c r="AG38" t="str">
        <f t="shared" si="7"/>
        <v>sienaCalender. = sql.String</v>
      </c>
    </row>
    <row r="39" spans="2:33" x14ac:dyDescent="0.2">
      <c r="B39" s="1"/>
      <c r="D39" t="str">
        <f t="shared" si="0"/>
        <v xml:space="preserve">    string</v>
      </c>
      <c r="E39" t="str">
        <f t="shared" si="5"/>
        <v xml:space="preserve">    string</v>
      </c>
      <c r="G39" t="str">
        <f t="shared" si="1"/>
        <v>:    returnRecord.,</v>
      </c>
      <c r="H39" t="str">
        <f t="shared" si="2"/>
        <v>:    "",</v>
      </c>
      <c r="L39" t="str">
        <f t="shared" si="6"/>
        <v>sienaCalender. = sqlCAL.String</v>
      </c>
      <c r="V39" t="str">
        <f t="shared" si="3"/>
        <v>item. = r.FormValue("")</v>
      </c>
      <c r="AD39" t="str">
        <f t="shared" si="4"/>
        <v>.</v>
      </c>
      <c r="AG39" t="str">
        <f t="shared" si="7"/>
        <v>sienaCalender. = sql.String</v>
      </c>
    </row>
    <row r="40" spans="2:33" x14ac:dyDescent="0.2">
      <c r="B40" s="1"/>
      <c r="D40" t="str">
        <f t="shared" ref="D40:D62" si="8">B40&amp;"    string"</f>
        <v xml:space="preserve">    string</v>
      </c>
      <c r="E40" t="str">
        <f t="shared" ref="E40:E62" si="9">D40</f>
        <v xml:space="preserve">    string</v>
      </c>
      <c r="G40" t="str">
        <f t="shared" ref="G40:G62" si="10">B40&amp;":    "&amp;$F$4&amp;B40&amp;","</f>
        <v>:    returnRecord.,</v>
      </c>
      <c r="H40" t="str">
        <f t="shared" ref="H40:H62" si="11">B40&amp;":    """""&amp;","</f>
        <v>:    "",</v>
      </c>
      <c r="L40" t="str">
        <f t="shared" si="6"/>
        <v>sienaCalender. = sqlCAL.String</v>
      </c>
      <c r="V40" t="str">
        <f t="shared" ref="V40:V62" si="12">"item."&amp;B40&amp;" = r.FormValue("""&amp;B40&amp;""")"</f>
        <v>item. = r.FormValue("")</v>
      </c>
      <c r="AD40" t="str">
        <f t="shared" ref="AD40:AD62" si="13">"."&amp;B40</f>
        <v>.</v>
      </c>
      <c r="AG40" t="str">
        <f t="shared" si="7"/>
        <v>sienaCalender. = sql.String</v>
      </c>
    </row>
    <row r="41" spans="2:33" x14ac:dyDescent="0.2">
      <c r="B41" s="1"/>
      <c r="D41" t="str">
        <f t="shared" si="8"/>
        <v xml:space="preserve">    string</v>
      </c>
      <c r="E41" t="str">
        <f t="shared" si="9"/>
        <v xml:space="preserve">    string</v>
      </c>
      <c r="G41" t="str">
        <f t="shared" si="10"/>
        <v>:    returnRecord.,</v>
      </c>
      <c r="H41" t="str">
        <f t="shared" si="11"/>
        <v>:    "",</v>
      </c>
      <c r="L41" t="str">
        <f t="shared" si="6"/>
        <v>sienaCalender. = sqlCAL.String</v>
      </c>
      <c r="V41" t="str">
        <f t="shared" si="12"/>
        <v>item. = r.FormValue("")</v>
      </c>
      <c r="AD41" t="str">
        <f t="shared" si="13"/>
        <v>.</v>
      </c>
      <c r="AG41" t="str">
        <f t="shared" si="7"/>
        <v>sienaCalender. = sql.String</v>
      </c>
    </row>
    <row r="42" spans="2:33" x14ac:dyDescent="0.2">
      <c r="B42" s="1"/>
      <c r="D42" t="str">
        <f t="shared" si="8"/>
        <v xml:space="preserve">    string</v>
      </c>
      <c r="E42" t="str">
        <f t="shared" si="9"/>
        <v xml:space="preserve">    string</v>
      </c>
      <c r="G42" t="str">
        <f t="shared" si="10"/>
        <v>:    returnRecord.,</v>
      </c>
      <c r="H42" t="str">
        <f t="shared" si="11"/>
        <v>:    "",</v>
      </c>
      <c r="L42" t="str">
        <f t="shared" si="6"/>
        <v>sienaCalender. = sqlCAL.String</v>
      </c>
      <c r="V42" t="str">
        <f t="shared" si="12"/>
        <v>item. = r.FormValue("")</v>
      </c>
      <c r="AD42" t="str">
        <f t="shared" si="13"/>
        <v>.</v>
      </c>
      <c r="AG42" t="str">
        <f t="shared" si="7"/>
        <v>sienaCalender. = sql.String</v>
      </c>
    </row>
    <row r="43" spans="2:33" x14ac:dyDescent="0.2">
      <c r="B43" s="1"/>
      <c r="D43" t="str">
        <f t="shared" si="8"/>
        <v xml:space="preserve">    string</v>
      </c>
      <c r="E43" t="str">
        <f t="shared" si="9"/>
        <v xml:space="preserve">    string</v>
      </c>
      <c r="G43" t="str">
        <f t="shared" si="10"/>
        <v>:    returnRecord.,</v>
      </c>
      <c r="H43" t="str">
        <f t="shared" si="11"/>
        <v>:    "",</v>
      </c>
      <c r="L43" t="str">
        <f t="shared" si="6"/>
        <v>sienaCalender. = sqlCAL.String</v>
      </c>
      <c r="V43" t="str">
        <f t="shared" si="12"/>
        <v>item. = r.FormValue("")</v>
      </c>
      <c r="AD43" t="str">
        <f t="shared" si="13"/>
        <v>.</v>
      </c>
      <c r="AG43" t="str">
        <f t="shared" si="7"/>
        <v>sienaCalender. = sql.String</v>
      </c>
    </row>
    <row r="44" spans="2:33" x14ac:dyDescent="0.2">
      <c r="B44" s="1"/>
      <c r="D44" t="str">
        <f t="shared" si="8"/>
        <v xml:space="preserve">    string</v>
      </c>
      <c r="E44" t="str">
        <f t="shared" si="9"/>
        <v xml:space="preserve">    string</v>
      </c>
      <c r="G44" t="str">
        <f t="shared" si="10"/>
        <v>:    returnRecord.,</v>
      </c>
      <c r="H44" t="str">
        <f t="shared" si="11"/>
        <v>:    "",</v>
      </c>
      <c r="L44" t="str">
        <f t="shared" si="6"/>
        <v>sienaCalender. = sqlCAL.String</v>
      </c>
      <c r="V44" t="str">
        <f t="shared" si="12"/>
        <v>item. = r.FormValue("")</v>
      </c>
      <c r="AD44" t="str">
        <f t="shared" si="13"/>
        <v>.</v>
      </c>
      <c r="AG44" t="str">
        <f t="shared" si="7"/>
        <v>sienaCalender. = sql.String</v>
      </c>
    </row>
    <row r="45" spans="2:33" x14ac:dyDescent="0.2">
      <c r="B45" s="1"/>
      <c r="D45" t="str">
        <f t="shared" si="8"/>
        <v xml:space="preserve">    string</v>
      </c>
      <c r="E45" t="str">
        <f t="shared" si="9"/>
        <v xml:space="preserve">    string</v>
      </c>
      <c r="G45" t="str">
        <f t="shared" si="10"/>
        <v>:    returnRecord.,</v>
      </c>
      <c r="H45" t="str">
        <f t="shared" si="11"/>
        <v>:    "",</v>
      </c>
      <c r="L45" t="str">
        <f t="shared" si="6"/>
        <v>sienaCalender. = sqlCAL.String</v>
      </c>
      <c r="V45" t="str">
        <f t="shared" si="12"/>
        <v>item. = r.FormValue("")</v>
      </c>
      <c r="AD45" t="str">
        <f t="shared" si="13"/>
        <v>.</v>
      </c>
      <c r="AG45" t="str">
        <f t="shared" si="7"/>
        <v>sienaCalender. = sql.String</v>
      </c>
    </row>
    <row r="46" spans="2:33" x14ac:dyDescent="0.2">
      <c r="B46" s="1"/>
      <c r="D46" t="str">
        <f t="shared" si="8"/>
        <v xml:space="preserve">    string</v>
      </c>
      <c r="E46" t="str">
        <f t="shared" si="9"/>
        <v xml:space="preserve">    string</v>
      </c>
      <c r="G46" t="str">
        <f t="shared" si="10"/>
        <v>:    returnRecord.,</v>
      </c>
      <c r="H46" t="str">
        <f t="shared" si="11"/>
        <v>:    "",</v>
      </c>
      <c r="L46" t="str">
        <f t="shared" si="6"/>
        <v>sienaCalender. = sqlCAL.String</v>
      </c>
      <c r="V46" t="str">
        <f t="shared" si="12"/>
        <v>item. = r.FormValue("")</v>
      </c>
      <c r="AD46" t="str">
        <f t="shared" si="13"/>
        <v>.</v>
      </c>
      <c r="AG46" t="str">
        <f t="shared" si="7"/>
        <v>sienaCalender. = sql.String</v>
      </c>
    </row>
    <row r="47" spans="2:33" x14ac:dyDescent="0.2">
      <c r="B47" s="1"/>
      <c r="D47" t="str">
        <f t="shared" si="8"/>
        <v xml:space="preserve">    string</v>
      </c>
      <c r="E47" t="str">
        <f t="shared" si="9"/>
        <v xml:space="preserve">    string</v>
      </c>
      <c r="G47" t="str">
        <f t="shared" si="10"/>
        <v>:    returnRecord.,</v>
      </c>
      <c r="H47" t="str">
        <f t="shared" si="11"/>
        <v>:    "",</v>
      </c>
      <c r="L47" t="str">
        <f t="shared" si="6"/>
        <v>sienaCalender. = sqlCAL.String</v>
      </c>
      <c r="V47" t="str">
        <f t="shared" si="12"/>
        <v>item. = r.FormValue("")</v>
      </c>
      <c r="AD47" t="str">
        <f t="shared" si="13"/>
        <v>.</v>
      </c>
      <c r="AG47" t="str">
        <f t="shared" si="7"/>
        <v>sienaCalender. = sql.String</v>
      </c>
    </row>
    <row r="48" spans="2:33" x14ac:dyDescent="0.2">
      <c r="B48" s="1"/>
      <c r="D48" t="str">
        <f t="shared" si="8"/>
        <v xml:space="preserve">    string</v>
      </c>
      <c r="E48" t="str">
        <f t="shared" si="9"/>
        <v xml:space="preserve">    string</v>
      </c>
      <c r="G48" t="str">
        <f t="shared" si="10"/>
        <v>:    returnRecord.,</v>
      </c>
      <c r="H48" t="str">
        <f t="shared" si="11"/>
        <v>:    "",</v>
      </c>
      <c r="L48" t="str">
        <f t="shared" si="6"/>
        <v>sienaCalender. = sqlCAL.String</v>
      </c>
      <c r="V48" t="str">
        <f t="shared" si="12"/>
        <v>item. = r.FormValue("")</v>
      </c>
      <c r="AD48" t="str">
        <f t="shared" si="13"/>
        <v>.</v>
      </c>
      <c r="AG48" t="str">
        <f t="shared" si="7"/>
        <v>sienaCalender. = sql.String</v>
      </c>
    </row>
    <row r="49" spans="2:33" x14ac:dyDescent="0.2">
      <c r="B49" s="1"/>
      <c r="D49" t="str">
        <f t="shared" si="8"/>
        <v xml:space="preserve">    string</v>
      </c>
      <c r="E49" t="str">
        <f t="shared" si="9"/>
        <v xml:space="preserve">    string</v>
      </c>
      <c r="G49" t="str">
        <f t="shared" si="10"/>
        <v>:    returnRecord.,</v>
      </c>
      <c r="H49" t="str">
        <f t="shared" si="11"/>
        <v>:    "",</v>
      </c>
      <c r="L49" t="str">
        <f t="shared" si="6"/>
        <v>sienaCalender. = sqlCAL.String</v>
      </c>
      <c r="V49" t="str">
        <f t="shared" si="12"/>
        <v>item. = r.FormValue("")</v>
      </c>
      <c r="AD49" t="str">
        <f t="shared" si="13"/>
        <v>.</v>
      </c>
      <c r="AG49" t="str">
        <f t="shared" si="7"/>
        <v>sienaCalender. = sql.String</v>
      </c>
    </row>
    <row r="50" spans="2:33" x14ac:dyDescent="0.2">
      <c r="B50" s="1"/>
      <c r="D50" t="str">
        <f t="shared" si="8"/>
        <v xml:space="preserve">    string</v>
      </c>
      <c r="E50" t="str">
        <f t="shared" si="9"/>
        <v xml:space="preserve">    string</v>
      </c>
      <c r="G50" t="str">
        <f t="shared" si="10"/>
        <v>:    returnRecord.,</v>
      </c>
      <c r="H50" t="str">
        <f t="shared" si="11"/>
        <v>:    "",</v>
      </c>
      <c r="L50" t="str">
        <f t="shared" si="6"/>
        <v>sienaCalender. = sqlCAL.String</v>
      </c>
      <c r="V50" t="str">
        <f t="shared" si="12"/>
        <v>item. = r.FormValue("")</v>
      </c>
      <c r="AD50" t="str">
        <f t="shared" si="13"/>
        <v>.</v>
      </c>
      <c r="AG50" t="str">
        <f t="shared" si="7"/>
        <v>sienaCalender. = sql.String</v>
      </c>
    </row>
    <row r="51" spans="2:33" x14ac:dyDescent="0.2">
      <c r="B51" s="1"/>
      <c r="D51" t="str">
        <f t="shared" si="8"/>
        <v xml:space="preserve">    string</v>
      </c>
      <c r="E51" t="str">
        <f t="shared" si="9"/>
        <v xml:space="preserve">    string</v>
      </c>
      <c r="G51" t="str">
        <f t="shared" si="10"/>
        <v>:    returnRecord.,</v>
      </c>
      <c r="H51" t="str">
        <f t="shared" si="11"/>
        <v>:    "",</v>
      </c>
      <c r="L51" t="str">
        <f t="shared" si="6"/>
        <v>sienaCalender. = sqlCAL.String</v>
      </c>
      <c r="V51" t="str">
        <f t="shared" si="12"/>
        <v>item. = r.FormValue("")</v>
      </c>
      <c r="AD51" t="str">
        <f t="shared" si="13"/>
        <v>.</v>
      </c>
      <c r="AG51" t="str">
        <f t="shared" si="7"/>
        <v>sienaCalender. = sql.String</v>
      </c>
    </row>
    <row r="52" spans="2:33" x14ac:dyDescent="0.2">
      <c r="B52" s="1"/>
      <c r="D52" t="str">
        <f t="shared" si="8"/>
        <v xml:space="preserve">    string</v>
      </c>
      <c r="E52" t="str">
        <f t="shared" si="9"/>
        <v xml:space="preserve">    string</v>
      </c>
      <c r="G52" t="str">
        <f t="shared" si="10"/>
        <v>:    returnRecord.,</v>
      </c>
      <c r="H52" t="str">
        <f t="shared" si="11"/>
        <v>:    "",</v>
      </c>
      <c r="L52" t="str">
        <f t="shared" si="6"/>
        <v>sienaCalender. = sqlCAL.String</v>
      </c>
      <c r="V52" t="str">
        <f t="shared" si="12"/>
        <v>item. = r.FormValue("")</v>
      </c>
      <c r="AD52" t="str">
        <f t="shared" si="13"/>
        <v>.</v>
      </c>
      <c r="AG52" t="str">
        <f t="shared" si="7"/>
        <v>sienaCalender. = sql.String</v>
      </c>
    </row>
    <row r="53" spans="2:33" x14ac:dyDescent="0.2">
      <c r="B53" s="1"/>
      <c r="D53" t="str">
        <f t="shared" si="8"/>
        <v xml:space="preserve">    string</v>
      </c>
      <c r="E53" t="str">
        <f t="shared" si="9"/>
        <v xml:space="preserve">    string</v>
      </c>
      <c r="G53" t="str">
        <f t="shared" si="10"/>
        <v>:    returnRecord.,</v>
      </c>
      <c r="H53" t="str">
        <f t="shared" si="11"/>
        <v>:    "",</v>
      </c>
      <c r="L53" t="str">
        <f t="shared" si="6"/>
        <v>sienaCalender. = sqlCAL.String</v>
      </c>
      <c r="V53" t="str">
        <f t="shared" si="12"/>
        <v>item. = r.FormValue("")</v>
      </c>
      <c r="AD53" t="str">
        <f t="shared" si="13"/>
        <v>.</v>
      </c>
      <c r="AG53" t="str">
        <f t="shared" si="7"/>
        <v>sienaCalender. = sql.String</v>
      </c>
    </row>
    <row r="54" spans="2:33" x14ac:dyDescent="0.2">
      <c r="B54" s="1"/>
      <c r="D54" t="str">
        <f t="shared" si="8"/>
        <v xml:space="preserve">    string</v>
      </c>
      <c r="E54" t="str">
        <f t="shared" si="9"/>
        <v xml:space="preserve">    string</v>
      </c>
      <c r="G54" t="str">
        <f t="shared" si="10"/>
        <v>:    returnRecord.,</v>
      </c>
      <c r="H54" t="str">
        <f t="shared" si="11"/>
        <v>:    "",</v>
      </c>
      <c r="L54" t="str">
        <f t="shared" si="6"/>
        <v>sienaCalender. = sqlCAL.String</v>
      </c>
      <c r="V54" t="str">
        <f t="shared" si="12"/>
        <v>item. = r.FormValue("")</v>
      </c>
      <c r="AD54" t="str">
        <f t="shared" si="13"/>
        <v>.</v>
      </c>
      <c r="AG54" t="str">
        <f t="shared" si="7"/>
        <v>sienaCalender. = sql.String</v>
      </c>
    </row>
    <row r="55" spans="2:33" x14ac:dyDescent="0.2">
      <c r="B55" s="1"/>
      <c r="D55" t="str">
        <f t="shared" si="8"/>
        <v xml:space="preserve">    string</v>
      </c>
      <c r="E55" t="str">
        <f t="shared" si="9"/>
        <v xml:space="preserve">    string</v>
      </c>
      <c r="G55" t="str">
        <f t="shared" si="10"/>
        <v>:    returnRecord.,</v>
      </c>
      <c r="H55" t="str">
        <f t="shared" si="11"/>
        <v>:    "",</v>
      </c>
      <c r="L55" t="str">
        <f t="shared" si="6"/>
        <v>sienaCalender. = sqlCAL.String</v>
      </c>
      <c r="V55" t="str">
        <f t="shared" si="12"/>
        <v>item. = r.FormValue("")</v>
      </c>
      <c r="AD55" t="str">
        <f t="shared" si="13"/>
        <v>.</v>
      </c>
      <c r="AG55" t="str">
        <f t="shared" si="7"/>
        <v>sienaCalender. = sql.String</v>
      </c>
    </row>
    <row r="56" spans="2:33" x14ac:dyDescent="0.2">
      <c r="B56" s="1"/>
      <c r="D56" t="str">
        <f t="shared" si="8"/>
        <v xml:space="preserve">    string</v>
      </c>
      <c r="E56" t="str">
        <f t="shared" si="9"/>
        <v xml:space="preserve">    string</v>
      </c>
      <c r="G56" t="str">
        <f t="shared" si="10"/>
        <v>:    returnRecord.,</v>
      </c>
      <c r="H56" t="str">
        <f t="shared" si="11"/>
        <v>:    "",</v>
      </c>
      <c r="L56" t="str">
        <f t="shared" si="6"/>
        <v>sienaCalender. = sqlCAL.String</v>
      </c>
      <c r="V56" t="str">
        <f t="shared" si="12"/>
        <v>item. = r.FormValue("")</v>
      </c>
      <c r="AD56" t="str">
        <f t="shared" si="13"/>
        <v>.</v>
      </c>
      <c r="AG56" t="str">
        <f t="shared" si="7"/>
        <v>sienaCalender. = sql.String</v>
      </c>
    </row>
    <row r="57" spans="2:33" x14ac:dyDescent="0.2">
      <c r="B57" s="1"/>
      <c r="D57" t="str">
        <f t="shared" si="8"/>
        <v xml:space="preserve">    string</v>
      </c>
      <c r="E57" t="str">
        <f t="shared" si="9"/>
        <v xml:space="preserve">    string</v>
      </c>
      <c r="G57" t="str">
        <f t="shared" si="10"/>
        <v>:    returnRecord.,</v>
      </c>
      <c r="H57" t="str">
        <f t="shared" si="11"/>
        <v>:    "",</v>
      </c>
      <c r="L57" t="str">
        <f t="shared" si="6"/>
        <v>sienaCalender. = sqlCAL.String</v>
      </c>
      <c r="V57" t="str">
        <f t="shared" si="12"/>
        <v>item. = r.FormValue("")</v>
      </c>
      <c r="AD57" t="str">
        <f t="shared" si="13"/>
        <v>.</v>
      </c>
      <c r="AG57" t="str">
        <f t="shared" si="7"/>
        <v>sienaCalender. = sql.String</v>
      </c>
    </row>
    <row r="58" spans="2:33" x14ac:dyDescent="0.2">
      <c r="B58" s="1"/>
      <c r="D58" t="str">
        <f t="shared" si="8"/>
        <v xml:space="preserve">    string</v>
      </c>
      <c r="E58" t="str">
        <f t="shared" si="9"/>
        <v xml:space="preserve">    string</v>
      </c>
      <c r="G58" t="str">
        <f t="shared" si="10"/>
        <v>:    returnRecord.,</v>
      </c>
      <c r="H58" t="str">
        <f t="shared" si="11"/>
        <v>:    "",</v>
      </c>
      <c r="L58" t="str">
        <f t="shared" si="6"/>
        <v>sienaCalender. = sqlCAL.String</v>
      </c>
      <c r="V58" t="str">
        <f t="shared" si="12"/>
        <v>item. = r.FormValue("")</v>
      </c>
      <c r="AD58" t="str">
        <f t="shared" si="13"/>
        <v>.</v>
      </c>
      <c r="AG58" t="str">
        <f t="shared" si="7"/>
        <v>sienaCalender. = sql.String</v>
      </c>
    </row>
    <row r="59" spans="2:33" x14ac:dyDescent="0.2">
      <c r="B59" s="1"/>
      <c r="D59" t="str">
        <f t="shared" si="8"/>
        <v xml:space="preserve">    string</v>
      </c>
      <c r="E59" t="str">
        <f t="shared" si="9"/>
        <v xml:space="preserve">    string</v>
      </c>
      <c r="G59" t="str">
        <f t="shared" si="10"/>
        <v>:    returnRecord.,</v>
      </c>
      <c r="H59" t="str">
        <f t="shared" si="11"/>
        <v>:    "",</v>
      </c>
      <c r="L59" t="str">
        <f t="shared" si="6"/>
        <v>sienaCalender. = sqlCAL.String</v>
      </c>
      <c r="V59" t="str">
        <f t="shared" si="12"/>
        <v>item. = r.FormValue("")</v>
      </c>
      <c r="AD59" t="str">
        <f t="shared" si="13"/>
        <v>.</v>
      </c>
      <c r="AG59" t="str">
        <f t="shared" si="7"/>
        <v>sienaCalender. = sql.String</v>
      </c>
    </row>
    <row r="60" spans="2:33" x14ac:dyDescent="0.2">
      <c r="B60" s="1"/>
      <c r="D60" t="str">
        <f t="shared" si="8"/>
        <v xml:space="preserve">    string</v>
      </c>
      <c r="E60" t="str">
        <f t="shared" si="9"/>
        <v xml:space="preserve">    string</v>
      </c>
      <c r="G60" t="str">
        <f t="shared" si="10"/>
        <v>:    returnRecord.,</v>
      </c>
      <c r="H60" t="str">
        <f t="shared" si="11"/>
        <v>:    "",</v>
      </c>
      <c r="L60" t="str">
        <f t="shared" si="6"/>
        <v>sienaCalender. = sqlCAL.String</v>
      </c>
      <c r="V60" t="str">
        <f t="shared" si="12"/>
        <v>item. = r.FormValue("")</v>
      </c>
      <c r="AD60" t="str">
        <f t="shared" si="13"/>
        <v>.</v>
      </c>
      <c r="AG60" t="str">
        <f t="shared" si="7"/>
        <v>sienaCalender. = sql.String</v>
      </c>
    </row>
    <row r="61" spans="2:33" x14ac:dyDescent="0.2">
      <c r="B61" s="1"/>
      <c r="D61" t="str">
        <f t="shared" si="8"/>
        <v xml:space="preserve">    string</v>
      </c>
      <c r="E61" t="str">
        <f t="shared" si="9"/>
        <v xml:space="preserve">    string</v>
      </c>
      <c r="G61" t="str">
        <f t="shared" si="10"/>
        <v>:    returnRecord.,</v>
      </c>
      <c r="H61" t="str">
        <f t="shared" si="11"/>
        <v>:    "",</v>
      </c>
      <c r="L61" t="str">
        <f t="shared" si="6"/>
        <v>sienaCalender. = sqlCAL.String</v>
      </c>
      <c r="V61" t="str">
        <f t="shared" si="12"/>
        <v>item. = r.FormValue("")</v>
      </c>
      <c r="AD61" t="str">
        <f t="shared" si="13"/>
        <v>.</v>
      </c>
      <c r="AG61" t="str">
        <f t="shared" si="7"/>
        <v>sienaCalender. = sql.String</v>
      </c>
    </row>
    <row r="62" spans="2:33" x14ac:dyDescent="0.2">
      <c r="B62" s="1"/>
      <c r="D62" t="str">
        <f t="shared" si="8"/>
        <v xml:space="preserve">    string</v>
      </c>
      <c r="E62" t="str">
        <f t="shared" si="9"/>
        <v xml:space="preserve">    string</v>
      </c>
      <c r="G62" t="str">
        <f t="shared" si="10"/>
        <v>:    returnRecord.,</v>
      </c>
      <c r="H62" t="str">
        <f t="shared" si="11"/>
        <v>:    "",</v>
      </c>
      <c r="L62" t="str">
        <f t="shared" ref="L62" si="14">$I$3&amp;"."&amp;B62&amp;" = "&amp;B62&amp;".String"</f>
        <v>sienaCalender. = .String</v>
      </c>
      <c r="V62" t="str">
        <f t="shared" si="12"/>
        <v>item. = r.FormValue("")</v>
      </c>
      <c r="AD62" t="str">
        <f t="shared" si="13"/>
        <v>.</v>
      </c>
      <c r="AG62" t="str">
        <f t="shared" si="7"/>
        <v>sienaCalender. = sql.String</v>
      </c>
    </row>
    <row r="63" spans="2:33" x14ac:dyDescent="0.2">
      <c r="B63" s="1"/>
      <c r="D63" t="str">
        <f t="shared" ref="D63:D74" si="15">B63&amp;"    string"</f>
        <v xml:space="preserve">    string</v>
      </c>
      <c r="E63" t="str">
        <f t="shared" ref="E63:E74" si="16">D63</f>
        <v xml:space="preserve">    string</v>
      </c>
      <c r="G63" t="str">
        <f t="shared" ref="G63:G74" si="17">B63&amp;":    "&amp;$F$4&amp;B63&amp;","</f>
        <v>:    returnRecord.,</v>
      </c>
      <c r="H63" t="str">
        <f t="shared" ref="H63:H74" si="18">B63&amp;":    """""&amp;","</f>
        <v>:    "",</v>
      </c>
      <c r="L63" t="str">
        <f t="shared" ref="L63:L74" si="19">$I$3&amp;"."&amp;B63&amp;" = "&amp;B63&amp;".String"</f>
        <v>sienaCalender. = .String</v>
      </c>
      <c r="V63" t="str">
        <f t="shared" ref="V63:V74" si="20">"item."&amp;B63&amp;" = r.FormValue("""&amp;B63&amp;""")"</f>
        <v>item. = r.FormValue("")</v>
      </c>
      <c r="AD63" t="str">
        <f t="shared" ref="AD63:AD74" si="21">"."&amp;B63</f>
        <v>.</v>
      </c>
      <c r="AG63" t="str">
        <f t="shared" si="7"/>
        <v>sienaCalender. = sql.String</v>
      </c>
    </row>
    <row r="64" spans="2:33" x14ac:dyDescent="0.2">
      <c r="B64" s="1"/>
      <c r="D64" t="str">
        <f t="shared" si="15"/>
        <v xml:space="preserve">    string</v>
      </c>
      <c r="E64" t="str">
        <f t="shared" si="16"/>
        <v xml:space="preserve">    string</v>
      </c>
      <c r="G64" t="str">
        <f t="shared" si="17"/>
        <v>:    returnRecord.,</v>
      </c>
      <c r="H64" t="str">
        <f t="shared" si="18"/>
        <v>:    "",</v>
      </c>
      <c r="L64" t="str">
        <f t="shared" si="19"/>
        <v>sienaCalender. = .String</v>
      </c>
      <c r="V64" t="str">
        <f t="shared" si="20"/>
        <v>item. = r.FormValue("")</v>
      </c>
      <c r="AD64" t="str">
        <f t="shared" si="21"/>
        <v>.</v>
      </c>
      <c r="AG64" t="str">
        <f t="shared" si="7"/>
        <v>sienaCalender. = sql.String</v>
      </c>
    </row>
    <row r="65" spans="2:33" x14ac:dyDescent="0.2">
      <c r="B65" s="1"/>
      <c r="D65" t="str">
        <f t="shared" si="15"/>
        <v xml:space="preserve">    string</v>
      </c>
      <c r="E65" t="str">
        <f t="shared" si="16"/>
        <v xml:space="preserve">    string</v>
      </c>
      <c r="G65" t="str">
        <f t="shared" si="17"/>
        <v>:    returnRecord.,</v>
      </c>
      <c r="H65" t="str">
        <f t="shared" si="18"/>
        <v>:    "",</v>
      </c>
      <c r="L65" t="str">
        <f t="shared" si="19"/>
        <v>sienaCalender. = .String</v>
      </c>
      <c r="V65" t="str">
        <f t="shared" si="20"/>
        <v>item. = r.FormValue("")</v>
      </c>
      <c r="AD65" t="str">
        <f t="shared" si="21"/>
        <v>.</v>
      </c>
      <c r="AG65" t="str">
        <f t="shared" si="7"/>
        <v>sienaCalender. = sql.String</v>
      </c>
    </row>
    <row r="66" spans="2:33" x14ac:dyDescent="0.2">
      <c r="B66" s="1"/>
      <c r="D66" t="str">
        <f t="shared" si="15"/>
        <v xml:space="preserve">    string</v>
      </c>
      <c r="E66" t="str">
        <f t="shared" si="16"/>
        <v xml:space="preserve">    string</v>
      </c>
      <c r="G66" t="str">
        <f t="shared" si="17"/>
        <v>:    returnRecord.,</v>
      </c>
      <c r="H66" t="str">
        <f t="shared" si="18"/>
        <v>:    "",</v>
      </c>
      <c r="L66" t="str">
        <f t="shared" si="19"/>
        <v>sienaCalender. = .String</v>
      </c>
      <c r="V66" t="str">
        <f t="shared" si="20"/>
        <v>item. = r.FormValue("")</v>
      </c>
      <c r="AD66" t="str">
        <f t="shared" si="21"/>
        <v>.</v>
      </c>
      <c r="AG66" t="str">
        <f t="shared" si="7"/>
        <v>sienaCalender. = sql.String</v>
      </c>
    </row>
    <row r="67" spans="2:33" x14ac:dyDescent="0.2">
      <c r="B67" s="1"/>
      <c r="D67" t="str">
        <f t="shared" si="15"/>
        <v xml:space="preserve">    string</v>
      </c>
      <c r="E67" t="str">
        <f t="shared" si="16"/>
        <v xml:space="preserve">    string</v>
      </c>
      <c r="G67" t="str">
        <f t="shared" si="17"/>
        <v>:    returnRecord.,</v>
      </c>
      <c r="H67" t="str">
        <f t="shared" si="18"/>
        <v>:    "",</v>
      </c>
      <c r="L67" t="str">
        <f t="shared" si="19"/>
        <v>sienaCalender. = .String</v>
      </c>
      <c r="V67" t="str">
        <f t="shared" si="20"/>
        <v>item. = r.FormValue("")</v>
      </c>
      <c r="AD67" t="str">
        <f t="shared" si="21"/>
        <v>.</v>
      </c>
      <c r="AG67" t="str">
        <f t="shared" si="7"/>
        <v>sienaCalender. = sql.String</v>
      </c>
    </row>
    <row r="68" spans="2:33" x14ac:dyDescent="0.2">
      <c r="B68" s="1"/>
      <c r="D68" t="str">
        <f t="shared" si="15"/>
        <v xml:space="preserve">    string</v>
      </c>
      <c r="E68" t="str">
        <f t="shared" si="16"/>
        <v xml:space="preserve">    string</v>
      </c>
      <c r="G68" t="str">
        <f t="shared" si="17"/>
        <v>:    returnRecord.,</v>
      </c>
      <c r="H68" t="str">
        <f t="shared" si="18"/>
        <v>:    "",</v>
      </c>
      <c r="L68" t="str">
        <f t="shared" si="19"/>
        <v>sienaCalender. = .String</v>
      </c>
      <c r="V68" t="str">
        <f t="shared" si="20"/>
        <v>item. = r.FormValue("")</v>
      </c>
      <c r="AD68" t="str">
        <f t="shared" si="21"/>
        <v>.</v>
      </c>
      <c r="AG68" t="str">
        <f t="shared" si="7"/>
        <v>sienaCalender. = sql.String</v>
      </c>
    </row>
    <row r="69" spans="2:33" x14ac:dyDescent="0.2">
      <c r="B69" s="1"/>
      <c r="D69" t="str">
        <f t="shared" si="15"/>
        <v xml:space="preserve">    string</v>
      </c>
      <c r="E69" t="str">
        <f t="shared" si="16"/>
        <v xml:space="preserve">    string</v>
      </c>
      <c r="G69" t="str">
        <f t="shared" si="17"/>
        <v>:    returnRecord.,</v>
      </c>
      <c r="H69" t="str">
        <f t="shared" si="18"/>
        <v>:    "",</v>
      </c>
      <c r="L69" t="str">
        <f t="shared" si="19"/>
        <v>sienaCalender. = .String</v>
      </c>
      <c r="V69" t="str">
        <f t="shared" si="20"/>
        <v>item. = r.FormValue("")</v>
      </c>
      <c r="AD69" t="str">
        <f t="shared" si="21"/>
        <v>.</v>
      </c>
      <c r="AG69" t="str">
        <f t="shared" si="7"/>
        <v>sienaCalender. = sql.String</v>
      </c>
    </row>
    <row r="70" spans="2:33" x14ac:dyDescent="0.2">
      <c r="B70" s="1"/>
      <c r="D70" t="str">
        <f t="shared" si="15"/>
        <v xml:space="preserve">    string</v>
      </c>
      <c r="E70" t="str">
        <f t="shared" si="16"/>
        <v xml:space="preserve">    string</v>
      </c>
      <c r="G70" t="str">
        <f t="shared" si="17"/>
        <v>:    returnRecord.,</v>
      </c>
      <c r="H70" t="str">
        <f t="shared" si="18"/>
        <v>:    "",</v>
      </c>
      <c r="L70" t="str">
        <f t="shared" si="19"/>
        <v>sienaCalender. = .String</v>
      </c>
      <c r="V70" t="str">
        <f t="shared" si="20"/>
        <v>item. = r.FormValue("")</v>
      </c>
      <c r="AD70" t="str">
        <f t="shared" si="21"/>
        <v>.</v>
      </c>
      <c r="AG70" t="str">
        <f t="shared" si="7"/>
        <v>sienaCalender. = sql.String</v>
      </c>
    </row>
    <row r="71" spans="2:33" x14ac:dyDescent="0.2">
      <c r="B71" s="1"/>
      <c r="D71" t="str">
        <f t="shared" si="15"/>
        <v xml:space="preserve">    string</v>
      </c>
      <c r="E71" t="str">
        <f t="shared" si="16"/>
        <v xml:space="preserve">    string</v>
      </c>
      <c r="G71" t="str">
        <f t="shared" si="17"/>
        <v>:    returnRecord.,</v>
      </c>
      <c r="H71" t="str">
        <f t="shared" si="18"/>
        <v>:    "",</v>
      </c>
      <c r="L71" t="str">
        <f t="shared" si="19"/>
        <v>sienaCalender. = .String</v>
      </c>
      <c r="V71" t="str">
        <f t="shared" si="20"/>
        <v>item. = r.FormValue("")</v>
      </c>
      <c r="AD71" t="str">
        <f t="shared" si="21"/>
        <v>.</v>
      </c>
      <c r="AG71" t="str">
        <f t="shared" ref="AG71:AG74" si="22">$I$3&amp;"."&amp;B71&amp;" = sql"&amp;B71&amp;".String"</f>
        <v>sienaCalender. = sql.String</v>
      </c>
    </row>
    <row r="72" spans="2:33" x14ac:dyDescent="0.2">
      <c r="B72" s="1"/>
      <c r="D72" t="str">
        <f t="shared" si="15"/>
        <v xml:space="preserve">    string</v>
      </c>
      <c r="E72" t="str">
        <f t="shared" si="16"/>
        <v xml:space="preserve">    string</v>
      </c>
      <c r="G72" t="str">
        <f t="shared" si="17"/>
        <v>:    returnRecord.,</v>
      </c>
      <c r="H72" t="str">
        <f t="shared" si="18"/>
        <v>:    "",</v>
      </c>
      <c r="L72" t="str">
        <f t="shared" si="19"/>
        <v>sienaCalender. = .String</v>
      </c>
      <c r="V72" t="str">
        <f t="shared" si="20"/>
        <v>item. = r.FormValue("")</v>
      </c>
      <c r="AD72" t="str">
        <f t="shared" si="21"/>
        <v>.</v>
      </c>
      <c r="AG72" t="str">
        <f t="shared" si="22"/>
        <v>sienaCalender. = sql.String</v>
      </c>
    </row>
    <row r="73" spans="2:33" x14ac:dyDescent="0.2">
      <c r="B73" s="1"/>
      <c r="D73" t="str">
        <f t="shared" si="15"/>
        <v xml:space="preserve">    string</v>
      </c>
      <c r="E73" t="str">
        <f t="shared" si="16"/>
        <v xml:space="preserve">    string</v>
      </c>
      <c r="G73" t="str">
        <f t="shared" si="17"/>
        <v>:    returnRecord.,</v>
      </c>
      <c r="H73" t="str">
        <f t="shared" si="18"/>
        <v>:    "",</v>
      </c>
      <c r="L73" t="str">
        <f t="shared" si="19"/>
        <v>sienaCalender. = .String</v>
      </c>
      <c r="V73" t="str">
        <f t="shared" si="20"/>
        <v>item. = r.FormValue("")</v>
      </c>
      <c r="AD73" t="str">
        <f t="shared" si="21"/>
        <v>.</v>
      </c>
      <c r="AG73" t="str">
        <f t="shared" si="22"/>
        <v>sienaCalender. = sql.String</v>
      </c>
    </row>
    <row r="74" spans="2:33" x14ac:dyDescent="0.2">
      <c r="B74" s="1"/>
      <c r="D74" t="str">
        <f t="shared" si="15"/>
        <v xml:space="preserve">    string</v>
      </c>
      <c r="E74" t="str">
        <f t="shared" si="16"/>
        <v xml:space="preserve">    string</v>
      </c>
      <c r="G74" t="str">
        <f t="shared" si="17"/>
        <v>:    returnRecord.,</v>
      </c>
      <c r="H74" t="str">
        <f t="shared" si="18"/>
        <v>:    "",</v>
      </c>
      <c r="L74" t="str">
        <f t="shared" si="19"/>
        <v>sienaCalender. = .String</v>
      </c>
      <c r="V74" t="str">
        <f t="shared" si="20"/>
        <v>item. = r.FormValue("")</v>
      </c>
      <c r="AD74" t="str">
        <f t="shared" si="21"/>
        <v>.</v>
      </c>
      <c r="AG74" t="str">
        <f t="shared" si="22"/>
        <v>sienaCalender.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K15"/>
  <sheetViews>
    <sheetView tabSelected="1" workbookViewId="0">
      <selection activeCell="C15" sqref="C15:H15"/>
    </sheetView>
  </sheetViews>
  <sheetFormatPr baseColWidth="10" defaultRowHeight="16" x14ac:dyDescent="0.2"/>
  <cols>
    <col min="2" max="2" width="28.33203125" customWidth="1"/>
    <col min="3" max="3" width="19.83203125" customWidth="1"/>
    <col min="19" max="20" width="24.5" customWidth="1"/>
    <col min="44" max="44" width="27.1640625" customWidth="1"/>
  </cols>
  <sheetData>
    <row r="2" spans="1:63" x14ac:dyDescent="0.2">
      <c r="G2" s="4" t="s">
        <v>5</v>
      </c>
    </row>
    <row r="3" spans="1:63" x14ac:dyDescent="0.2">
      <c r="C3" t="str">
        <f>UPPER('GO Struct Bits'!B2)</f>
        <v>CAL</v>
      </c>
    </row>
    <row r="6" spans="1:63" x14ac:dyDescent="0.2">
      <c r="B6" cm="1">
        <f t="array" ref="B6:AU6">TRANSPOSE('GO Struct Bits'!B5:B50)</f>
        <v>0</v>
      </c>
      <c r="C6" t="str">
        <v>ID</v>
      </c>
      <c r="D6" t="str">
        <v>Source</v>
      </c>
      <c r="E6" t="str">
        <v>Date</v>
      </c>
      <c r="F6" t="str">
        <v>Time</v>
      </c>
      <c r="G6" t="str">
        <v>ShortName</v>
      </c>
      <c r="H6" t="str">
        <v>Description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8" spans="1:63" x14ac:dyDescent="0.2">
      <c r="A8" t="s">
        <v>4</v>
      </c>
      <c r="B8" t="str">
        <f>"var siena"&amp;'GO Struct Bits'!B4&amp;"SQL"</f>
        <v>var sienaCalenderSQL</v>
      </c>
      <c r="C8" t="str">
        <f>C6&amp;", "</f>
        <v xml:space="preserve">ID, </v>
      </c>
      <c r="D8" t="str">
        <f t="shared" ref="D8:BK8" si="0">D6&amp;", "</f>
        <v xml:space="preserve">Source, </v>
      </c>
      <c r="E8" t="str">
        <f t="shared" si="0"/>
        <v xml:space="preserve">Date, </v>
      </c>
      <c r="F8" t="str">
        <f t="shared" si="0"/>
        <v xml:space="preserve">Time, </v>
      </c>
      <c r="G8" t="str">
        <f t="shared" si="0"/>
        <v xml:space="preserve">ShortName, </v>
      </c>
      <c r="H8" t="str">
        <f t="shared" si="0"/>
        <v xml:space="preserve">Description, </v>
      </c>
      <c r="I8" t="str">
        <f t="shared" si="0"/>
        <v xml:space="preserve">0, </v>
      </c>
      <c r="J8" t="str">
        <f t="shared" si="0"/>
        <v xml:space="preserve">0, </v>
      </c>
      <c r="K8" t="str">
        <f t="shared" si="0"/>
        <v xml:space="preserve">0, </v>
      </c>
      <c r="L8" t="str">
        <f t="shared" si="0"/>
        <v xml:space="preserve">0, </v>
      </c>
      <c r="M8" t="str">
        <f t="shared" si="0"/>
        <v xml:space="preserve">0, </v>
      </c>
      <c r="N8" t="str">
        <f t="shared" si="0"/>
        <v xml:space="preserve">0, </v>
      </c>
      <c r="O8" t="str">
        <f t="shared" si="0"/>
        <v xml:space="preserve">0, </v>
      </c>
      <c r="P8" t="str">
        <f t="shared" si="0"/>
        <v xml:space="preserve">0, </v>
      </c>
      <c r="Q8" t="str">
        <f t="shared" si="0"/>
        <v xml:space="preserve">0, </v>
      </c>
      <c r="R8" t="str">
        <f t="shared" si="0"/>
        <v xml:space="preserve">0, </v>
      </c>
      <c r="S8" t="str">
        <f t="shared" si="0"/>
        <v xml:space="preserve">0, </v>
      </c>
      <c r="T8" t="str">
        <f t="shared" si="0"/>
        <v xml:space="preserve">0, </v>
      </c>
      <c r="U8" t="str">
        <f t="shared" si="0"/>
        <v xml:space="preserve">0, </v>
      </c>
      <c r="V8" t="str">
        <f t="shared" si="0"/>
        <v xml:space="preserve">0, </v>
      </c>
      <c r="W8" t="str">
        <f t="shared" si="0"/>
        <v xml:space="preserve">0, </v>
      </c>
      <c r="X8" t="str">
        <f t="shared" si="0"/>
        <v xml:space="preserve">0, </v>
      </c>
      <c r="Y8" t="str">
        <f t="shared" si="0"/>
        <v xml:space="preserve">0, </v>
      </c>
      <c r="Z8" t="str">
        <f t="shared" si="0"/>
        <v xml:space="preserve">0, </v>
      </c>
      <c r="AA8" t="str">
        <f t="shared" si="0"/>
        <v xml:space="preserve">0, </v>
      </c>
      <c r="AB8" t="str">
        <f t="shared" si="0"/>
        <v xml:space="preserve">0, </v>
      </c>
      <c r="AC8" t="str">
        <f t="shared" si="0"/>
        <v xml:space="preserve">0, </v>
      </c>
      <c r="AD8" t="str">
        <f t="shared" si="0"/>
        <v xml:space="preserve">0, </v>
      </c>
      <c r="AE8" t="str">
        <f t="shared" si="0"/>
        <v xml:space="preserve">0, </v>
      </c>
      <c r="AF8" t="str">
        <f t="shared" si="0"/>
        <v xml:space="preserve">0, </v>
      </c>
      <c r="AG8" t="str">
        <f t="shared" si="0"/>
        <v xml:space="preserve">0, </v>
      </c>
      <c r="AH8" t="str">
        <f t="shared" si="0"/>
        <v xml:space="preserve">0, </v>
      </c>
      <c r="AI8" t="str">
        <f t="shared" si="0"/>
        <v xml:space="preserve">0, </v>
      </c>
      <c r="AJ8" t="str">
        <f t="shared" si="0"/>
        <v xml:space="preserve">0, </v>
      </c>
      <c r="AK8" t="str">
        <f t="shared" si="0"/>
        <v xml:space="preserve">0, </v>
      </c>
      <c r="AL8" t="str">
        <f t="shared" si="0"/>
        <v xml:space="preserve">0, </v>
      </c>
      <c r="AM8" t="str">
        <f t="shared" si="0"/>
        <v xml:space="preserve">0, </v>
      </c>
      <c r="AN8" t="str">
        <f t="shared" si="0"/>
        <v xml:space="preserve">0, </v>
      </c>
      <c r="AO8" t="str">
        <f t="shared" si="0"/>
        <v xml:space="preserve">0, </v>
      </c>
      <c r="AP8" t="str">
        <f t="shared" si="0"/>
        <v xml:space="preserve">0, </v>
      </c>
      <c r="AQ8" t="str">
        <f t="shared" si="0"/>
        <v xml:space="preserve">0, </v>
      </c>
      <c r="AR8" t="str">
        <f t="shared" si="0"/>
        <v xml:space="preserve">0, </v>
      </c>
      <c r="AS8" t="str">
        <f t="shared" si="0"/>
        <v xml:space="preserve">0, </v>
      </c>
      <c r="AT8" t="str">
        <f t="shared" si="0"/>
        <v xml:space="preserve">0, </v>
      </c>
      <c r="AU8" t="str">
        <f t="shared" si="0"/>
        <v xml:space="preserve">0, </v>
      </c>
      <c r="AV8" t="str">
        <f t="shared" si="0"/>
        <v xml:space="preserve">, </v>
      </c>
      <c r="AW8" t="str">
        <f t="shared" si="0"/>
        <v xml:space="preserve">, </v>
      </c>
      <c r="AX8" t="str">
        <f t="shared" si="0"/>
        <v xml:space="preserve">, </v>
      </c>
      <c r="AY8" t="str">
        <f t="shared" si="0"/>
        <v xml:space="preserve">, </v>
      </c>
      <c r="AZ8" t="str">
        <f t="shared" si="0"/>
        <v xml:space="preserve">, </v>
      </c>
      <c r="BA8" t="str">
        <f t="shared" si="0"/>
        <v xml:space="preserve">, </v>
      </c>
      <c r="BB8" t="str">
        <f t="shared" si="0"/>
        <v xml:space="preserve">, </v>
      </c>
      <c r="BC8" t="str">
        <f t="shared" si="0"/>
        <v xml:space="preserve">, </v>
      </c>
      <c r="BD8" t="str">
        <f t="shared" si="0"/>
        <v xml:space="preserve">, </v>
      </c>
      <c r="BE8" t="str">
        <f t="shared" si="0"/>
        <v xml:space="preserve">, </v>
      </c>
      <c r="BF8" t="str">
        <f t="shared" si="0"/>
        <v xml:space="preserve">, </v>
      </c>
      <c r="BG8" t="str">
        <f t="shared" si="0"/>
        <v xml:space="preserve">, </v>
      </c>
      <c r="BH8" t="str">
        <f t="shared" si="0"/>
        <v xml:space="preserve">, </v>
      </c>
      <c r="BI8" t="str">
        <f t="shared" si="0"/>
        <v xml:space="preserve">, </v>
      </c>
      <c r="BJ8" t="str">
        <f t="shared" si="0"/>
        <v xml:space="preserve">, </v>
      </c>
      <c r="BK8" t="str">
        <f t="shared" si="0"/>
        <v xml:space="preserve">, </v>
      </c>
    </row>
    <row r="10" spans="1:63" x14ac:dyDescent="0.2">
      <c r="C10" t="str">
        <f>"&amp;"&amp;C8</f>
        <v xml:space="preserve">&amp;ID, </v>
      </c>
      <c r="D10" t="str">
        <f t="shared" ref="D10:BK10" si="1">"&amp;"&amp;D8</f>
        <v xml:space="preserve">&amp;Source, </v>
      </c>
      <c r="E10" t="str">
        <f t="shared" si="1"/>
        <v xml:space="preserve">&amp;Date, </v>
      </c>
      <c r="F10" t="str">
        <f t="shared" si="1"/>
        <v xml:space="preserve">&amp;Time, </v>
      </c>
      <c r="G10" t="str">
        <f t="shared" si="1"/>
        <v xml:space="preserve">&amp;ShortName, </v>
      </c>
      <c r="H10" t="str">
        <f t="shared" si="1"/>
        <v xml:space="preserve">&amp;Description, </v>
      </c>
      <c r="I10" t="str">
        <f t="shared" si="1"/>
        <v xml:space="preserve">&amp;0, </v>
      </c>
      <c r="J10" t="str">
        <f t="shared" si="1"/>
        <v xml:space="preserve">&amp;0, </v>
      </c>
      <c r="K10" t="str">
        <f t="shared" si="1"/>
        <v xml:space="preserve">&amp;0, </v>
      </c>
      <c r="L10" t="str">
        <f t="shared" si="1"/>
        <v xml:space="preserve">&amp;0, </v>
      </c>
      <c r="M10" t="str">
        <f t="shared" si="1"/>
        <v xml:space="preserve">&amp;0, </v>
      </c>
      <c r="N10" t="str">
        <f t="shared" si="1"/>
        <v xml:space="preserve">&amp;0, </v>
      </c>
      <c r="O10" t="str">
        <f t="shared" si="1"/>
        <v xml:space="preserve">&amp;0, </v>
      </c>
      <c r="P10" t="str">
        <f t="shared" si="1"/>
        <v xml:space="preserve">&amp;0, </v>
      </c>
      <c r="Q10" t="str">
        <f t="shared" si="1"/>
        <v xml:space="preserve">&amp;0, </v>
      </c>
      <c r="R10" t="str">
        <f t="shared" si="1"/>
        <v xml:space="preserve">&amp;0, </v>
      </c>
      <c r="S10" t="str">
        <f t="shared" si="1"/>
        <v xml:space="preserve">&amp;0, </v>
      </c>
      <c r="T10" t="str">
        <f t="shared" si="1"/>
        <v xml:space="preserve">&amp;0, </v>
      </c>
      <c r="U10" t="str">
        <f t="shared" si="1"/>
        <v xml:space="preserve">&amp;0, </v>
      </c>
      <c r="V10" t="str">
        <f t="shared" si="1"/>
        <v xml:space="preserve">&amp;0, </v>
      </c>
      <c r="W10" t="str">
        <f t="shared" si="1"/>
        <v xml:space="preserve">&amp;0, </v>
      </c>
      <c r="X10" t="str">
        <f t="shared" si="1"/>
        <v xml:space="preserve">&amp;0, </v>
      </c>
      <c r="Y10" t="str">
        <f t="shared" si="1"/>
        <v xml:space="preserve">&amp;0, </v>
      </c>
      <c r="Z10" t="str">
        <f t="shared" si="1"/>
        <v xml:space="preserve">&amp;0, </v>
      </c>
      <c r="AA10" t="str">
        <f t="shared" si="1"/>
        <v xml:space="preserve">&amp;0, </v>
      </c>
      <c r="AB10" t="str">
        <f t="shared" si="1"/>
        <v xml:space="preserve">&amp;0, </v>
      </c>
      <c r="AC10" t="str">
        <f t="shared" si="1"/>
        <v xml:space="preserve">&amp;0, </v>
      </c>
      <c r="AD10" t="str">
        <f t="shared" si="1"/>
        <v xml:space="preserve">&amp;0, </v>
      </c>
      <c r="AE10" t="str">
        <f t="shared" si="1"/>
        <v xml:space="preserve">&amp;0, </v>
      </c>
      <c r="AF10" t="str">
        <f t="shared" si="1"/>
        <v xml:space="preserve">&amp;0, </v>
      </c>
      <c r="AG10" t="str">
        <f t="shared" si="1"/>
        <v xml:space="preserve">&amp;0, </v>
      </c>
      <c r="AH10" t="str">
        <f t="shared" si="1"/>
        <v xml:space="preserve">&amp;0, </v>
      </c>
      <c r="AI10" t="str">
        <f t="shared" si="1"/>
        <v xml:space="preserve">&amp;0, </v>
      </c>
      <c r="AJ10" t="str">
        <f t="shared" si="1"/>
        <v xml:space="preserve">&amp;0, </v>
      </c>
      <c r="AK10" t="str">
        <f t="shared" si="1"/>
        <v xml:space="preserve">&amp;0, </v>
      </c>
      <c r="AL10" t="str">
        <f t="shared" si="1"/>
        <v xml:space="preserve">&amp;0, </v>
      </c>
      <c r="AM10" t="str">
        <f t="shared" si="1"/>
        <v xml:space="preserve">&amp;0, </v>
      </c>
      <c r="AN10" t="str">
        <f t="shared" si="1"/>
        <v xml:space="preserve">&amp;0, </v>
      </c>
      <c r="AO10" t="str">
        <f t="shared" si="1"/>
        <v xml:space="preserve">&amp;0, </v>
      </c>
      <c r="AP10" t="str">
        <f t="shared" si="1"/>
        <v xml:space="preserve">&amp;0, </v>
      </c>
      <c r="AQ10" t="str">
        <f t="shared" si="1"/>
        <v xml:space="preserve">&amp;0, </v>
      </c>
      <c r="AR10" t="str">
        <f t="shared" si="1"/>
        <v xml:space="preserve">&amp;0, </v>
      </c>
      <c r="AS10" t="str">
        <f t="shared" si="1"/>
        <v xml:space="preserve">&amp;0, </v>
      </c>
      <c r="AT10" t="str">
        <f t="shared" si="1"/>
        <v xml:space="preserve">&amp;0, </v>
      </c>
      <c r="AU10" t="str">
        <f t="shared" si="1"/>
        <v xml:space="preserve">&amp;0, </v>
      </c>
      <c r="AV10" t="str">
        <f t="shared" si="1"/>
        <v xml:space="preserve">&amp;, </v>
      </c>
      <c r="AW10" t="str">
        <f t="shared" si="1"/>
        <v xml:space="preserve">&amp;, </v>
      </c>
      <c r="AX10" t="str">
        <f t="shared" si="1"/>
        <v xml:space="preserve">&amp;, </v>
      </c>
      <c r="AY10" t="str">
        <f t="shared" si="1"/>
        <v xml:space="preserve">&amp;, </v>
      </c>
      <c r="AZ10" t="str">
        <f t="shared" si="1"/>
        <v xml:space="preserve">&amp;, </v>
      </c>
      <c r="BA10" t="str">
        <f t="shared" si="1"/>
        <v xml:space="preserve">&amp;, </v>
      </c>
      <c r="BB10" t="str">
        <f t="shared" si="1"/>
        <v xml:space="preserve">&amp;, </v>
      </c>
      <c r="BC10" t="str">
        <f t="shared" si="1"/>
        <v xml:space="preserve">&amp;, </v>
      </c>
      <c r="BD10" t="str">
        <f t="shared" si="1"/>
        <v xml:space="preserve">&amp;, </v>
      </c>
      <c r="BE10" t="str">
        <f t="shared" si="1"/>
        <v xml:space="preserve">&amp;, </v>
      </c>
      <c r="BF10" t="str">
        <f t="shared" si="1"/>
        <v xml:space="preserve">&amp;, </v>
      </c>
      <c r="BG10" t="str">
        <f t="shared" si="1"/>
        <v xml:space="preserve">&amp;, </v>
      </c>
      <c r="BH10" t="str">
        <f t="shared" si="1"/>
        <v xml:space="preserve">&amp;, </v>
      </c>
      <c r="BI10" t="str">
        <f t="shared" si="1"/>
        <v xml:space="preserve">&amp;, </v>
      </c>
      <c r="BJ10" t="str">
        <f t="shared" si="1"/>
        <v xml:space="preserve">&amp;, </v>
      </c>
      <c r="BK10" t="str">
        <f t="shared" si="1"/>
        <v xml:space="preserve">&amp;, </v>
      </c>
    </row>
    <row r="13" spans="1:63" x14ac:dyDescent="0.2">
      <c r="B13" t="s">
        <v>1</v>
      </c>
      <c r="C13" t="str">
        <f>"sql"&amp;$C$3&amp;""&amp;C8</f>
        <v xml:space="preserve">sqlCALID, </v>
      </c>
      <c r="D13" t="str">
        <f t="shared" ref="D13:AY13" si="2">"sql"&amp;$C$3&amp;""&amp;D8</f>
        <v xml:space="preserve">sqlCALSource, </v>
      </c>
      <c r="E13" t="str">
        <f t="shared" si="2"/>
        <v xml:space="preserve">sqlCALDate, </v>
      </c>
      <c r="F13" t="str">
        <f t="shared" si="2"/>
        <v xml:space="preserve">sqlCALTime, </v>
      </c>
      <c r="G13" t="str">
        <f t="shared" si="2"/>
        <v xml:space="preserve">sqlCALShortName, </v>
      </c>
      <c r="H13" t="str">
        <f t="shared" si="2"/>
        <v xml:space="preserve">sqlCALDescription, </v>
      </c>
      <c r="I13" t="str">
        <f t="shared" si="2"/>
        <v xml:space="preserve">sqlCAL0, </v>
      </c>
      <c r="J13" t="str">
        <f t="shared" si="2"/>
        <v xml:space="preserve">sqlCAL0, </v>
      </c>
      <c r="K13" t="str">
        <f t="shared" si="2"/>
        <v xml:space="preserve">sqlCAL0, </v>
      </c>
      <c r="L13" t="str">
        <f t="shared" si="2"/>
        <v xml:space="preserve">sqlCAL0, </v>
      </c>
      <c r="M13" t="str">
        <f t="shared" si="2"/>
        <v xml:space="preserve">sqlCAL0, </v>
      </c>
      <c r="N13" t="str">
        <f t="shared" si="2"/>
        <v xml:space="preserve">sqlCAL0, </v>
      </c>
      <c r="O13" t="str">
        <f t="shared" si="2"/>
        <v xml:space="preserve">sqlCAL0, </v>
      </c>
      <c r="P13" t="str">
        <f t="shared" si="2"/>
        <v xml:space="preserve">sqlCAL0, </v>
      </c>
      <c r="Q13" t="str">
        <f t="shared" si="2"/>
        <v xml:space="preserve">sqlCAL0, </v>
      </c>
      <c r="R13" t="str">
        <f t="shared" si="2"/>
        <v xml:space="preserve">sqlCAL0, </v>
      </c>
      <c r="S13" t="str">
        <f t="shared" si="2"/>
        <v xml:space="preserve">sqlCAL0, </v>
      </c>
      <c r="T13" t="str">
        <f t="shared" si="2"/>
        <v xml:space="preserve">sqlCAL0, </v>
      </c>
      <c r="U13" t="str">
        <f t="shared" si="2"/>
        <v xml:space="preserve">sqlCAL0, </v>
      </c>
      <c r="V13" t="str">
        <f t="shared" si="2"/>
        <v xml:space="preserve">sqlCAL0, </v>
      </c>
      <c r="W13" t="str">
        <f t="shared" si="2"/>
        <v xml:space="preserve">sqlCAL0, </v>
      </c>
      <c r="X13" t="str">
        <f t="shared" si="2"/>
        <v xml:space="preserve">sqlCAL0, </v>
      </c>
      <c r="Y13" t="str">
        <f t="shared" si="2"/>
        <v xml:space="preserve">sqlCAL0, </v>
      </c>
      <c r="Z13" t="str">
        <f t="shared" si="2"/>
        <v xml:space="preserve">sqlCAL0, </v>
      </c>
      <c r="AA13" t="str">
        <f t="shared" si="2"/>
        <v xml:space="preserve">sqlCAL0, </v>
      </c>
      <c r="AB13" t="str">
        <f t="shared" si="2"/>
        <v xml:space="preserve">sqlCAL0, </v>
      </c>
      <c r="AC13" t="str">
        <f t="shared" si="2"/>
        <v xml:space="preserve">sqlCAL0, </v>
      </c>
      <c r="AD13" t="str">
        <f t="shared" si="2"/>
        <v xml:space="preserve">sqlCAL0, </v>
      </c>
      <c r="AE13" t="str">
        <f t="shared" si="2"/>
        <v xml:space="preserve">sqlCAL0, </v>
      </c>
      <c r="AF13" t="str">
        <f t="shared" si="2"/>
        <v xml:space="preserve">sqlCAL0, </v>
      </c>
      <c r="AG13" t="str">
        <f t="shared" si="2"/>
        <v xml:space="preserve">sqlCAL0, </v>
      </c>
      <c r="AH13" t="str">
        <f t="shared" si="2"/>
        <v xml:space="preserve">sqlCAL0, </v>
      </c>
      <c r="AI13" t="str">
        <f t="shared" si="2"/>
        <v xml:space="preserve">sqlCAL0, </v>
      </c>
      <c r="AJ13" t="str">
        <f t="shared" si="2"/>
        <v xml:space="preserve">sqlCAL0, </v>
      </c>
      <c r="AK13" t="str">
        <f t="shared" si="2"/>
        <v xml:space="preserve">sqlCAL0, </v>
      </c>
      <c r="AL13" t="str">
        <f t="shared" si="2"/>
        <v xml:space="preserve">sqlCAL0, </v>
      </c>
      <c r="AM13" t="str">
        <f t="shared" si="2"/>
        <v xml:space="preserve">sqlCAL0, </v>
      </c>
      <c r="AN13" t="str">
        <f t="shared" si="2"/>
        <v xml:space="preserve">sqlCAL0, </v>
      </c>
      <c r="AO13" t="str">
        <f t="shared" si="2"/>
        <v xml:space="preserve">sqlCAL0, </v>
      </c>
      <c r="AP13" t="str">
        <f t="shared" si="2"/>
        <v xml:space="preserve">sqlCAL0, </v>
      </c>
      <c r="AQ13" t="str">
        <f t="shared" si="2"/>
        <v xml:space="preserve">sqlCAL0, </v>
      </c>
      <c r="AR13" t="str">
        <f t="shared" si="2"/>
        <v xml:space="preserve">sqlCAL0, </v>
      </c>
      <c r="AS13" t="str">
        <f t="shared" si="2"/>
        <v xml:space="preserve">sqlCAL0, </v>
      </c>
      <c r="AT13" t="str">
        <f t="shared" si="2"/>
        <v xml:space="preserve">sqlCAL0, </v>
      </c>
      <c r="AU13" t="str">
        <f t="shared" si="2"/>
        <v xml:space="preserve">sqlCAL0, </v>
      </c>
      <c r="AV13" t="str">
        <f t="shared" si="2"/>
        <v xml:space="preserve">sqlCAL, </v>
      </c>
      <c r="AW13" t="str">
        <f t="shared" si="2"/>
        <v xml:space="preserve">sqlCAL, </v>
      </c>
      <c r="AX13" t="str">
        <f t="shared" si="2"/>
        <v xml:space="preserve">sqlCAL, </v>
      </c>
      <c r="AY13" t="str">
        <f t="shared" si="2"/>
        <v xml:space="preserve">sqlCAL, </v>
      </c>
    </row>
    <row r="15" spans="1:63" x14ac:dyDescent="0.2">
      <c r="B15" t="s">
        <v>6</v>
      </c>
      <c r="C15" t="str">
        <f>"&amp;"&amp;C13</f>
        <v xml:space="preserve">&amp;sqlCALID, </v>
      </c>
      <c r="D15" t="str">
        <f t="shared" ref="D15:AR15" si="3">"&amp;"&amp;D13</f>
        <v xml:space="preserve">&amp;sqlCALSource, </v>
      </c>
      <c r="E15" t="str">
        <f t="shared" si="3"/>
        <v xml:space="preserve">&amp;sqlCALDate, </v>
      </c>
      <c r="F15" t="str">
        <f t="shared" si="3"/>
        <v xml:space="preserve">&amp;sqlCALTime, </v>
      </c>
      <c r="G15" t="str">
        <f t="shared" si="3"/>
        <v xml:space="preserve">&amp;sqlCALShortName, </v>
      </c>
      <c r="H15" t="str">
        <f t="shared" si="3"/>
        <v xml:space="preserve">&amp;sqlCALDescription, </v>
      </c>
      <c r="I15" t="str">
        <f t="shared" si="3"/>
        <v xml:space="preserve">&amp;sqlCAL0, </v>
      </c>
      <c r="J15" t="str">
        <f t="shared" si="3"/>
        <v xml:space="preserve">&amp;sqlCAL0, </v>
      </c>
      <c r="K15" t="str">
        <f t="shared" si="3"/>
        <v xml:space="preserve">&amp;sqlCAL0, </v>
      </c>
      <c r="L15" t="str">
        <f t="shared" si="3"/>
        <v xml:space="preserve">&amp;sqlCAL0, </v>
      </c>
      <c r="M15" t="str">
        <f t="shared" si="3"/>
        <v xml:space="preserve">&amp;sqlCAL0, </v>
      </c>
      <c r="N15" t="str">
        <f t="shared" si="3"/>
        <v xml:space="preserve">&amp;sqlCAL0, </v>
      </c>
      <c r="O15" t="str">
        <f t="shared" si="3"/>
        <v xml:space="preserve">&amp;sqlCAL0, </v>
      </c>
      <c r="P15" t="str">
        <f t="shared" si="3"/>
        <v xml:space="preserve">&amp;sqlCAL0, </v>
      </c>
      <c r="Q15" t="str">
        <f t="shared" si="3"/>
        <v xml:space="preserve">&amp;sqlCAL0, </v>
      </c>
      <c r="R15" t="str">
        <f t="shared" si="3"/>
        <v xml:space="preserve">&amp;sqlCAL0, </v>
      </c>
      <c r="S15" t="str">
        <f t="shared" si="3"/>
        <v xml:space="preserve">&amp;sqlCAL0, </v>
      </c>
      <c r="T15" t="str">
        <f t="shared" si="3"/>
        <v xml:space="preserve">&amp;sqlCAL0, </v>
      </c>
      <c r="U15" t="str">
        <f t="shared" si="3"/>
        <v xml:space="preserve">&amp;sqlCAL0, </v>
      </c>
      <c r="V15" t="str">
        <f t="shared" si="3"/>
        <v xml:space="preserve">&amp;sqlCAL0, </v>
      </c>
      <c r="W15" t="str">
        <f t="shared" si="3"/>
        <v xml:space="preserve">&amp;sqlCAL0, </v>
      </c>
      <c r="X15" t="str">
        <f t="shared" si="3"/>
        <v xml:space="preserve">&amp;sqlCAL0, </v>
      </c>
      <c r="Y15" t="str">
        <f t="shared" si="3"/>
        <v xml:space="preserve">&amp;sqlCAL0, </v>
      </c>
      <c r="Z15" t="str">
        <f t="shared" si="3"/>
        <v xml:space="preserve">&amp;sqlCAL0, </v>
      </c>
      <c r="AA15" t="str">
        <f t="shared" si="3"/>
        <v xml:space="preserve">&amp;sqlCAL0, </v>
      </c>
      <c r="AB15" t="str">
        <f t="shared" si="3"/>
        <v xml:space="preserve">&amp;sqlCAL0, </v>
      </c>
      <c r="AC15" t="str">
        <f t="shared" si="3"/>
        <v xml:space="preserve">&amp;sqlCAL0, </v>
      </c>
      <c r="AD15" t="str">
        <f t="shared" si="3"/>
        <v xml:space="preserve">&amp;sqlCAL0, </v>
      </c>
      <c r="AE15" t="str">
        <f t="shared" si="3"/>
        <v xml:space="preserve">&amp;sqlCAL0, </v>
      </c>
      <c r="AF15" t="str">
        <f t="shared" si="3"/>
        <v xml:space="preserve">&amp;sqlCAL0, </v>
      </c>
      <c r="AG15" t="str">
        <f t="shared" si="3"/>
        <v xml:space="preserve">&amp;sqlCAL0, </v>
      </c>
      <c r="AH15" t="str">
        <f t="shared" si="3"/>
        <v xml:space="preserve">&amp;sqlCAL0, </v>
      </c>
      <c r="AI15" t="str">
        <f t="shared" si="3"/>
        <v xml:space="preserve">&amp;sqlCAL0, </v>
      </c>
      <c r="AJ15" t="str">
        <f t="shared" si="3"/>
        <v xml:space="preserve">&amp;sqlCAL0, </v>
      </c>
      <c r="AK15" t="str">
        <f t="shared" si="3"/>
        <v xml:space="preserve">&amp;sqlCAL0, </v>
      </c>
      <c r="AL15" t="str">
        <f t="shared" si="3"/>
        <v xml:space="preserve">&amp;sqlCAL0, </v>
      </c>
      <c r="AM15" t="str">
        <f t="shared" si="3"/>
        <v xml:space="preserve">&amp;sqlCAL0, </v>
      </c>
      <c r="AN15" t="str">
        <f t="shared" si="3"/>
        <v xml:space="preserve">&amp;sqlCAL0, </v>
      </c>
      <c r="AO15" t="str">
        <f t="shared" si="3"/>
        <v xml:space="preserve">&amp;sqlCAL0, </v>
      </c>
      <c r="AP15" t="str">
        <f t="shared" si="3"/>
        <v xml:space="preserve">&amp;sqlCAL0, </v>
      </c>
      <c r="AQ15" t="str">
        <f t="shared" si="3"/>
        <v xml:space="preserve">&amp;sqlCAL0, </v>
      </c>
      <c r="AR15" t="str">
        <f t="shared" si="3"/>
        <v xml:space="preserve">&amp;sqlCAL0, </v>
      </c>
    </row>
  </sheetData>
  <hyperlinks>
    <hyperlink ref="G2" r:id="rId1" xr:uid="{2A1EAD35-E338-E445-AD9F-610B03995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2021-03-23T17:36:33Z</dcterms:modified>
</cp:coreProperties>
</file>