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t1ger/Desktop/Simulator/SimWDM-SDM/Plot/"/>
    </mc:Choice>
  </mc:AlternateContent>
  <bookViews>
    <workbookView xWindow="0" yWindow="440" windowWidth="28800" windowHeight="17560" tabRatio="500"/>
  </bookViews>
  <sheets>
    <sheet name="Plo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" i="1" l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O30" i="1"/>
  <c r="O29" i="1"/>
  <c r="O28" i="1"/>
  <c r="O27" i="1"/>
  <c r="O26" i="1"/>
  <c r="O25" i="1"/>
  <c r="O24" i="1"/>
  <c r="O23" i="1"/>
  <c r="O22" i="1"/>
  <c r="O21" i="1"/>
  <c r="P11" i="1"/>
  <c r="Q11" i="1"/>
  <c r="O20" i="1"/>
  <c r="O19" i="1"/>
  <c r="O18" i="1"/>
  <c r="O17" i="1"/>
  <c r="O16" i="1"/>
  <c r="O15" i="1"/>
  <c r="O14" i="1"/>
  <c r="O13" i="1"/>
  <c r="O12" i="1"/>
  <c r="O11" i="1"/>
  <c r="O6" i="1"/>
  <c r="O2" i="1"/>
  <c r="O3" i="1"/>
  <c r="O4" i="1"/>
  <c r="O5" i="1"/>
  <c r="O7" i="1"/>
  <c r="O8" i="1"/>
  <c r="O9" i="1"/>
  <c r="O10" i="1"/>
  <c r="O1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C1" zoomScale="116" workbookViewId="0">
      <selection activeCell="L47" sqref="L47"/>
    </sheetView>
  </sheetViews>
  <sheetFormatPr baseColWidth="10" defaultRowHeight="16" x14ac:dyDescent="0.2"/>
  <cols>
    <col min="16" max="16" width="12" bestFit="1" customWidth="1"/>
    <col min="17" max="17" width="11.83203125" bestFit="1" customWidth="1"/>
  </cols>
  <sheetData>
    <row r="1" spans="1:17" x14ac:dyDescent="0.2">
      <c r="A1">
        <v>1</v>
      </c>
      <c r="B1">
        <v>10</v>
      </c>
      <c r="D1">
        <v>1.8000000000000001E-4</v>
      </c>
      <c r="E1">
        <v>1.2E-4</v>
      </c>
      <c r="F1">
        <v>1.9000000000000001E-4</v>
      </c>
      <c r="G1">
        <v>2.9E-4</v>
      </c>
      <c r="H1">
        <v>1.3999999999999999E-4</v>
      </c>
      <c r="I1">
        <v>1.4999999999999999E-4</v>
      </c>
      <c r="J1">
        <v>1.1E-4</v>
      </c>
      <c r="K1">
        <v>2.4000000000000001E-4</v>
      </c>
      <c r="L1">
        <v>1.2E-4</v>
      </c>
      <c r="M1">
        <v>1.2999999999999999E-4</v>
      </c>
      <c r="O1">
        <f>AVERAGE(D1:M1)</f>
        <v>1.6699999999999999E-4</v>
      </c>
      <c r="P1">
        <f>STDEV(D1:M1)</f>
        <v>5.888784066153027E-5</v>
      </c>
      <c r="Q1">
        <f>_xlfn.CONFIDENCE.NORM(0.99, P1, 10)</f>
        <v>2.3339789690954345E-7</v>
      </c>
    </row>
    <row r="2" spans="1:17" x14ac:dyDescent="0.2">
      <c r="A2">
        <v>1</v>
      </c>
      <c r="B2">
        <v>20</v>
      </c>
      <c r="D2">
        <v>6.1500000000000001E-3</v>
      </c>
      <c r="E2">
        <v>6.5599999999999999E-3</v>
      </c>
      <c r="F2">
        <v>6.8799999999999998E-3</v>
      </c>
      <c r="G2">
        <v>6.8599999999999998E-3</v>
      </c>
      <c r="H2">
        <v>6.4400000000000004E-3</v>
      </c>
      <c r="I2">
        <v>6.7000000000000002E-3</v>
      </c>
      <c r="J2">
        <v>6.3099999999999996E-3</v>
      </c>
      <c r="K2">
        <v>6.5500000000000003E-3</v>
      </c>
      <c r="L2">
        <v>6.1500000000000001E-3</v>
      </c>
      <c r="M2">
        <v>6.0600000000000003E-3</v>
      </c>
      <c r="O2">
        <f>AVERAGE(D2:M2)</f>
        <v>6.4659999999999995E-3</v>
      </c>
      <c r="P2">
        <f t="shared" ref="P2:P10" si="0">STDEV(D2:M2)</f>
        <v>2.9568000721500701E-4</v>
      </c>
      <c r="Q2">
        <f t="shared" ref="Q2:Q10" si="1">_xlfn.CONFIDENCE.NORM(0.99, P2, 10)</f>
        <v>1.1719073252971937E-6</v>
      </c>
    </row>
    <row r="3" spans="1:17" x14ac:dyDescent="0.2">
      <c r="A3">
        <v>1</v>
      </c>
      <c r="B3">
        <v>30</v>
      </c>
      <c r="D3">
        <v>3.4590000000000003E-2</v>
      </c>
      <c r="E3">
        <v>3.2669999999999998E-2</v>
      </c>
      <c r="F3">
        <v>3.4810000000000001E-2</v>
      </c>
      <c r="G3">
        <v>3.3640000000000003E-2</v>
      </c>
      <c r="H3">
        <v>3.2250000000000001E-2</v>
      </c>
      <c r="I3">
        <v>3.2980000000000002E-2</v>
      </c>
      <c r="J3">
        <v>3.4040000000000001E-2</v>
      </c>
      <c r="K3">
        <v>3.3399999999999999E-2</v>
      </c>
      <c r="L3">
        <v>3.3489999999999999E-2</v>
      </c>
      <c r="M3">
        <v>3.4200000000000001E-2</v>
      </c>
      <c r="O3">
        <f>AVERAGE(D3:M3)</f>
        <v>3.3607000000000005E-2</v>
      </c>
      <c r="P3">
        <f t="shared" si="0"/>
        <v>8.2481041592733493E-4</v>
      </c>
      <c r="Q3">
        <f t="shared" si="1"/>
        <v>3.2690792235532996E-6</v>
      </c>
    </row>
    <row r="4" spans="1:17" x14ac:dyDescent="0.2">
      <c r="A4">
        <v>1</v>
      </c>
      <c r="B4">
        <v>40</v>
      </c>
      <c r="D4">
        <v>7.7780000000000002E-2</v>
      </c>
      <c r="E4">
        <v>7.3950000000000002E-2</v>
      </c>
      <c r="F4">
        <v>7.4450000000000002E-2</v>
      </c>
      <c r="G4">
        <v>7.7219999999999997E-2</v>
      </c>
      <c r="H4">
        <v>7.7530000000000002E-2</v>
      </c>
      <c r="I4">
        <v>7.6039999999999996E-2</v>
      </c>
      <c r="J4">
        <v>7.7499999999999999E-2</v>
      </c>
      <c r="K4">
        <v>7.8200000000000006E-2</v>
      </c>
      <c r="L4">
        <v>7.8240000000000004E-2</v>
      </c>
      <c r="M4">
        <v>7.8689999999999996E-2</v>
      </c>
      <c r="O4">
        <f>AVERAGE(D4:M4)</f>
        <v>7.6960000000000001E-2</v>
      </c>
      <c r="P4">
        <f t="shared" si="0"/>
        <v>1.6238500204418167E-3</v>
      </c>
      <c r="Q4">
        <f t="shared" si="1"/>
        <v>6.4360176126347756E-6</v>
      </c>
    </row>
    <row r="5" spans="1:17" x14ac:dyDescent="0.2">
      <c r="A5">
        <v>1</v>
      </c>
      <c r="B5">
        <v>50</v>
      </c>
      <c r="D5">
        <v>0.12506999999999999</v>
      </c>
      <c r="E5">
        <v>0.12436999999999999</v>
      </c>
      <c r="F5">
        <v>0.12542</v>
      </c>
      <c r="G5">
        <v>0.12497999999999999</v>
      </c>
      <c r="H5">
        <v>0.12266000000000001</v>
      </c>
      <c r="I5">
        <v>0.12379999999999999</v>
      </c>
      <c r="J5">
        <v>0.1234</v>
      </c>
      <c r="K5">
        <v>0.12354999999999999</v>
      </c>
      <c r="L5">
        <v>0.12302</v>
      </c>
      <c r="M5">
        <v>0.12375</v>
      </c>
      <c r="O5">
        <f>AVERAGE(D5:M5)</f>
        <v>0.12400199999999999</v>
      </c>
      <c r="P5">
        <f t="shared" si="0"/>
        <v>9.2373396843703861E-4</v>
      </c>
      <c r="Q5">
        <f t="shared" si="1"/>
        <v>3.6611559044302854E-6</v>
      </c>
    </row>
    <row r="6" spans="1:17" x14ac:dyDescent="0.2">
      <c r="A6">
        <v>1</v>
      </c>
      <c r="B6">
        <v>60</v>
      </c>
      <c r="D6">
        <v>0.16994999999999999</v>
      </c>
      <c r="E6">
        <v>0.16939000000000001</v>
      </c>
      <c r="F6">
        <v>0.16980999999999999</v>
      </c>
      <c r="G6">
        <v>0.16936999999999999</v>
      </c>
      <c r="H6">
        <v>0.16783999999999999</v>
      </c>
      <c r="I6">
        <v>0.16972999999999999</v>
      </c>
      <c r="J6">
        <v>0.17168</v>
      </c>
      <c r="K6">
        <v>0.16794999999999999</v>
      </c>
      <c r="L6">
        <v>0.16982</v>
      </c>
      <c r="M6">
        <v>0.17316000000000001</v>
      </c>
      <c r="O6">
        <f>AVERAGE(D6:M6)</f>
        <v>0.16987000000000002</v>
      </c>
      <c r="P6">
        <f t="shared" si="0"/>
        <v>1.5783254135669003E-3</v>
      </c>
      <c r="Q6">
        <f t="shared" si="1"/>
        <v>6.2555839716169206E-6</v>
      </c>
    </row>
    <row r="7" spans="1:17" x14ac:dyDescent="0.2">
      <c r="A7">
        <v>1</v>
      </c>
      <c r="B7">
        <v>70</v>
      </c>
      <c r="D7">
        <v>0.21526999999999999</v>
      </c>
      <c r="E7">
        <v>0.21345</v>
      </c>
      <c r="F7">
        <v>0.21054999999999999</v>
      </c>
      <c r="G7">
        <v>0.21134</v>
      </c>
      <c r="H7">
        <v>0.21193000000000001</v>
      </c>
      <c r="I7">
        <v>0.20699000000000001</v>
      </c>
      <c r="J7">
        <v>0.21129000000000001</v>
      </c>
      <c r="K7">
        <v>0.20996999999999999</v>
      </c>
      <c r="L7">
        <v>0.20935000000000001</v>
      </c>
      <c r="M7">
        <v>0.20977000000000001</v>
      </c>
      <c r="O7">
        <f>AVERAGE(D7:M7)</f>
        <v>0.21099100000000001</v>
      </c>
      <c r="P7">
        <f t="shared" si="0"/>
        <v>2.2822525422631582E-3</v>
      </c>
      <c r="Q7">
        <f t="shared" si="1"/>
        <v>9.0455506195638097E-6</v>
      </c>
    </row>
    <row r="8" spans="1:17" x14ac:dyDescent="0.2">
      <c r="A8">
        <v>1</v>
      </c>
      <c r="B8">
        <v>80</v>
      </c>
      <c r="D8">
        <v>0.25114999999999998</v>
      </c>
      <c r="E8">
        <v>0.24990999999999999</v>
      </c>
      <c r="F8">
        <v>0.24587000000000001</v>
      </c>
      <c r="G8">
        <v>0.24665000000000001</v>
      </c>
      <c r="H8">
        <v>0.24687999999999999</v>
      </c>
      <c r="I8">
        <v>0.24943000000000001</v>
      </c>
      <c r="J8">
        <v>0.24426</v>
      </c>
      <c r="K8">
        <v>0.24822</v>
      </c>
      <c r="L8">
        <v>0.25113999999999997</v>
      </c>
      <c r="M8">
        <v>0.24868999999999999</v>
      </c>
      <c r="O8">
        <f>AVERAGE(D8:M8)</f>
        <v>0.24821999999999997</v>
      </c>
      <c r="P8">
        <f t="shared" si="0"/>
        <v>2.288060799502974E-3</v>
      </c>
      <c r="Q8">
        <f t="shared" si="1"/>
        <v>9.0685712467298561E-6</v>
      </c>
    </row>
    <row r="9" spans="1:17" x14ac:dyDescent="0.2">
      <c r="A9">
        <v>1</v>
      </c>
      <c r="B9">
        <v>90</v>
      </c>
      <c r="D9">
        <v>0.28164</v>
      </c>
      <c r="E9">
        <v>0.28362999999999999</v>
      </c>
      <c r="F9">
        <v>0.27759</v>
      </c>
      <c r="G9">
        <v>0.28223999999999999</v>
      </c>
      <c r="H9">
        <v>0.27726000000000001</v>
      </c>
      <c r="I9">
        <v>0.28383000000000003</v>
      </c>
      <c r="J9">
        <v>0.28600999999999999</v>
      </c>
      <c r="K9">
        <v>0.28826000000000002</v>
      </c>
      <c r="L9">
        <v>0.28054000000000001</v>
      </c>
      <c r="M9">
        <v>0.28516000000000002</v>
      </c>
      <c r="O9">
        <f>AVERAGE(D9:M9)</f>
        <v>0.28261600000000003</v>
      </c>
      <c r="P9">
        <f t="shared" si="0"/>
        <v>3.5229255519304489E-3</v>
      </c>
      <c r="Q9">
        <f t="shared" si="1"/>
        <v>1.3962872565076192E-5</v>
      </c>
    </row>
    <row r="10" spans="1:17" x14ac:dyDescent="0.2">
      <c r="A10">
        <v>1</v>
      </c>
      <c r="B10">
        <v>100</v>
      </c>
      <c r="D10">
        <v>0.31372</v>
      </c>
      <c r="E10">
        <v>0.315</v>
      </c>
      <c r="F10">
        <v>0.31263000000000002</v>
      </c>
      <c r="G10">
        <v>0.31386999999999998</v>
      </c>
      <c r="H10">
        <v>0.30891999999999997</v>
      </c>
      <c r="I10">
        <v>0.31253999999999998</v>
      </c>
      <c r="J10">
        <v>0.31130999999999998</v>
      </c>
      <c r="K10">
        <v>0.31435000000000002</v>
      </c>
      <c r="L10">
        <v>0.31596000000000002</v>
      </c>
      <c r="M10">
        <v>0.31539</v>
      </c>
      <c r="O10">
        <f>AVERAGE(D10:M10)</f>
        <v>0.31336900000000001</v>
      </c>
      <c r="P10">
        <f t="shared" si="0"/>
        <v>2.1097890889849756E-3</v>
      </c>
      <c r="Q10">
        <f t="shared" si="1"/>
        <v>8.3620036116127947E-6</v>
      </c>
    </row>
    <row r="11" spans="1:17" x14ac:dyDescent="0.2">
      <c r="A11">
        <v>2</v>
      </c>
      <c r="B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>AVERAGE(D11:M11)</f>
        <v>0</v>
      </c>
      <c r="P11">
        <f>STDEV(D11:M11)</f>
        <v>0</v>
      </c>
      <c r="Q11" t="e">
        <f>_xlfn.CONFIDENCE.NORM(0.99, P11, 10)</f>
        <v>#NUM!</v>
      </c>
    </row>
    <row r="12" spans="1:17" x14ac:dyDescent="0.2">
      <c r="A12">
        <v>2</v>
      </c>
      <c r="B12">
        <v>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>AVERAGE(D12:M12)</f>
        <v>0</v>
      </c>
      <c r="P12">
        <f>STDEV(D12:M12)</f>
        <v>0</v>
      </c>
      <c r="Q12" t="e">
        <f>_xlfn.CONFIDENCE.NORM(0.99, P12, 10)</f>
        <v>#NUM!</v>
      </c>
    </row>
    <row r="13" spans="1:17" x14ac:dyDescent="0.2">
      <c r="A13">
        <v>2</v>
      </c>
      <c r="B13">
        <v>30</v>
      </c>
      <c r="D13">
        <v>0</v>
      </c>
      <c r="E13">
        <v>5.0000000000000002E-5</v>
      </c>
      <c r="F13">
        <v>1.0000000000000001E-5</v>
      </c>
      <c r="G13">
        <v>0</v>
      </c>
      <c r="H13">
        <v>0</v>
      </c>
      <c r="I13">
        <v>1.0000000000000001E-5</v>
      </c>
      <c r="J13">
        <v>4.0000000000000003E-5</v>
      </c>
      <c r="K13">
        <v>2.0000000000000002E-5</v>
      </c>
      <c r="L13">
        <v>0</v>
      </c>
      <c r="M13">
        <v>1.0000000000000001E-5</v>
      </c>
      <c r="O13">
        <f>AVERAGE(D13:M13)</f>
        <v>1.4000000000000001E-5</v>
      </c>
      <c r="P13">
        <f>STDEV(D13:M13)</f>
        <v>1.7763883459298972E-5</v>
      </c>
      <c r="Q13">
        <f>_xlfn.CONFIDENCE.NORM(0.99, P13, 10)</f>
        <v>7.0405927501687161E-8</v>
      </c>
    </row>
    <row r="14" spans="1:17" x14ac:dyDescent="0.2">
      <c r="A14">
        <v>2</v>
      </c>
      <c r="B14">
        <v>40</v>
      </c>
      <c r="D14">
        <v>3.4000000000000002E-4</v>
      </c>
      <c r="E14">
        <v>2.2000000000000001E-4</v>
      </c>
      <c r="F14">
        <v>4.4000000000000002E-4</v>
      </c>
      <c r="G14">
        <v>2.0000000000000001E-4</v>
      </c>
      <c r="H14">
        <v>2.3000000000000001E-4</v>
      </c>
      <c r="I14">
        <v>2.3000000000000001E-4</v>
      </c>
      <c r="J14">
        <v>2.7E-4</v>
      </c>
      <c r="K14">
        <v>2.0000000000000001E-4</v>
      </c>
      <c r="L14">
        <v>2.7999999999999998E-4</v>
      </c>
      <c r="M14">
        <v>2.0000000000000001E-4</v>
      </c>
      <c r="O14">
        <f>AVERAGE(D14:M14)</f>
        <v>2.61E-4</v>
      </c>
      <c r="P14">
        <f>STDEV(D14:M14)</f>
        <v>7.7093017409706654E-5</v>
      </c>
      <c r="Q14">
        <f>_xlfn.CONFIDENCE.NORM(0.99, P14, 10)</f>
        <v>3.0555285994025059E-7</v>
      </c>
    </row>
    <row r="15" spans="1:17" x14ac:dyDescent="0.2">
      <c r="A15">
        <v>2</v>
      </c>
      <c r="B15">
        <v>50</v>
      </c>
      <c r="D15">
        <v>1.2600000000000001E-3</v>
      </c>
      <c r="E15">
        <v>1.6800000000000001E-3</v>
      </c>
      <c r="F15">
        <v>1.98E-3</v>
      </c>
      <c r="G15">
        <v>1.89E-3</v>
      </c>
      <c r="H15">
        <v>1.8799999999999999E-3</v>
      </c>
      <c r="I15">
        <v>2.1199999999999999E-3</v>
      </c>
      <c r="J15">
        <v>1.8699999999999999E-3</v>
      </c>
      <c r="K15">
        <v>1.81E-3</v>
      </c>
      <c r="L15">
        <v>1.7799999999999999E-3</v>
      </c>
      <c r="M15">
        <v>1.6000000000000001E-3</v>
      </c>
      <c r="O15">
        <f>AVERAGE(D15:M15)</f>
        <v>1.787E-3</v>
      </c>
      <c r="P15">
        <f>STDEV(D15:M15)</f>
        <v>2.3546879953733897E-4</v>
      </c>
      <c r="Q15">
        <f>_xlfn.CONFIDENCE.NORM(0.99, P15, 10)</f>
        <v>9.3326435444817074E-7</v>
      </c>
    </row>
    <row r="16" spans="1:17" x14ac:dyDescent="0.2">
      <c r="A16">
        <v>2</v>
      </c>
      <c r="B16">
        <v>60</v>
      </c>
      <c r="D16">
        <v>6.7200000000000003E-3</v>
      </c>
      <c r="E16">
        <v>6.4000000000000003E-3</v>
      </c>
      <c r="F16">
        <v>5.45E-3</v>
      </c>
      <c r="G16">
        <v>6.6899999999999998E-3</v>
      </c>
      <c r="H16">
        <v>7.3899999999999999E-3</v>
      </c>
      <c r="I16">
        <v>6.5799999999999999E-3</v>
      </c>
      <c r="J16">
        <v>7.28E-3</v>
      </c>
      <c r="K16">
        <v>6.8199999999999997E-3</v>
      </c>
      <c r="L16">
        <v>6.6600000000000001E-3</v>
      </c>
      <c r="M16">
        <v>6.4099999999999999E-3</v>
      </c>
      <c r="O16">
        <f>AVERAGE(D16:M16)</f>
        <v>6.6400000000000001E-3</v>
      </c>
      <c r="P16">
        <f>STDEV(D16:M16)</f>
        <v>5.3166405433005028E-4</v>
      </c>
      <c r="Q16">
        <f>_xlfn.CONFIDENCE.NORM(0.99, P16, 10)</f>
        <v>2.1072138279999616E-6</v>
      </c>
    </row>
    <row r="17" spans="1:17" x14ac:dyDescent="0.2">
      <c r="A17">
        <v>2</v>
      </c>
      <c r="B17">
        <v>70</v>
      </c>
      <c r="D17">
        <v>1.67E-2</v>
      </c>
      <c r="E17">
        <v>1.6969999999999999E-2</v>
      </c>
      <c r="F17">
        <v>1.7160000000000002E-2</v>
      </c>
      <c r="G17">
        <v>1.5779999999999999E-2</v>
      </c>
      <c r="H17">
        <v>1.7000000000000001E-2</v>
      </c>
      <c r="I17">
        <v>1.7659999999999999E-2</v>
      </c>
      <c r="J17">
        <v>1.686E-2</v>
      </c>
      <c r="K17">
        <v>1.6219999999999998E-2</v>
      </c>
      <c r="L17">
        <v>1.7610000000000001E-2</v>
      </c>
      <c r="M17">
        <v>1.916E-2</v>
      </c>
      <c r="O17">
        <f>AVERAGE(D17:M17)</f>
        <v>1.7111999999999999E-2</v>
      </c>
      <c r="P17">
        <f>STDEV(D17:M17)</f>
        <v>9.1777266611436361E-4</v>
      </c>
      <c r="Q17">
        <f>_xlfn.CONFIDENCE.NORM(0.99, P17, 10)</f>
        <v>3.6375286936287993E-6</v>
      </c>
    </row>
    <row r="18" spans="1:17" x14ac:dyDescent="0.2">
      <c r="A18">
        <v>2</v>
      </c>
      <c r="B18">
        <v>80</v>
      </c>
      <c r="D18">
        <v>3.0790000000000001E-2</v>
      </c>
      <c r="E18">
        <v>3.3090000000000001E-2</v>
      </c>
      <c r="F18">
        <v>3.0949999999999998E-2</v>
      </c>
      <c r="G18">
        <v>3.1980000000000001E-2</v>
      </c>
      <c r="H18">
        <v>2.9669999999999998E-2</v>
      </c>
      <c r="I18">
        <v>3.2280000000000003E-2</v>
      </c>
      <c r="J18">
        <v>3.184E-2</v>
      </c>
      <c r="K18">
        <v>3.2939999999999997E-2</v>
      </c>
      <c r="L18">
        <v>2.9870000000000001E-2</v>
      </c>
      <c r="M18">
        <v>3.1910000000000001E-2</v>
      </c>
      <c r="O18">
        <f>AVERAGE(D18:M18)</f>
        <v>3.1531999999999998E-2</v>
      </c>
      <c r="P18">
        <f>STDEV(D18:M18)</f>
        <v>1.1797532698737386E-3</v>
      </c>
      <c r="Q18">
        <f>_xlfn.CONFIDENCE.NORM(0.99, P18, 10)</f>
        <v>4.67587075646615E-6</v>
      </c>
    </row>
    <row r="19" spans="1:17" x14ac:dyDescent="0.2">
      <c r="A19">
        <v>2</v>
      </c>
      <c r="B19">
        <v>90</v>
      </c>
      <c r="D19">
        <v>4.9630000000000001E-2</v>
      </c>
      <c r="E19">
        <v>5.176E-2</v>
      </c>
      <c r="F19">
        <v>5.2019999999999997E-2</v>
      </c>
      <c r="G19">
        <v>5.1330000000000001E-2</v>
      </c>
      <c r="H19">
        <v>4.8890000000000003E-2</v>
      </c>
      <c r="I19">
        <v>4.829E-2</v>
      </c>
      <c r="J19">
        <v>4.9709999999999997E-2</v>
      </c>
      <c r="K19">
        <v>4.9390000000000003E-2</v>
      </c>
      <c r="L19">
        <v>5.0180000000000002E-2</v>
      </c>
      <c r="M19">
        <v>5.0599999999999999E-2</v>
      </c>
      <c r="O19">
        <f>AVERAGE(D19:M19)</f>
        <v>5.0179999999999989E-2</v>
      </c>
      <c r="P19">
        <f>STDEV(D19:M19)</f>
        <v>1.2366891282775949E-3</v>
      </c>
      <c r="Q19">
        <f>_xlfn.CONFIDENCE.NORM(0.99, P19, 10)</f>
        <v>4.9015321062612485E-6</v>
      </c>
    </row>
    <row r="20" spans="1:17" x14ac:dyDescent="0.2">
      <c r="A20">
        <v>2</v>
      </c>
      <c r="B20">
        <v>100</v>
      </c>
      <c r="D20">
        <v>7.0980000000000001E-2</v>
      </c>
      <c r="E20">
        <v>7.1819999999999995E-2</v>
      </c>
      <c r="F20">
        <v>6.8510000000000001E-2</v>
      </c>
      <c r="G20">
        <v>6.9959999999999994E-2</v>
      </c>
      <c r="H20">
        <v>6.9129999999999997E-2</v>
      </c>
      <c r="I20">
        <v>7.1720000000000006E-2</v>
      </c>
      <c r="J20">
        <v>6.8860000000000005E-2</v>
      </c>
      <c r="K20">
        <v>7.0699999999999999E-2</v>
      </c>
      <c r="L20">
        <v>7.2289999999999993E-2</v>
      </c>
      <c r="M20">
        <v>7.0459999999999995E-2</v>
      </c>
      <c r="O20">
        <f>AVERAGE(D20:M20)</f>
        <v>7.0443000000000006E-2</v>
      </c>
      <c r="P20">
        <f>STDEV(D20:M20)</f>
        <v>1.3120217647246205E-3</v>
      </c>
      <c r="Q20">
        <f>_xlfn.CONFIDENCE.NORM(0.99, P20, 10)</f>
        <v>5.2001078176113353E-6</v>
      </c>
    </row>
    <row r="21" spans="1:17" x14ac:dyDescent="0.2">
      <c r="A21">
        <v>4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>AVERAGE(D21:M21)</f>
        <v>0</v>
      </c>
      <c r="P21">
        <f>STDEV(D21:M21)</f>
        <v>0</v>
      </c>
      <c r="Q21" t="e">
        <f>_xlfn.CONFIDENCE.NORM(0.99, P21, 10)</f>
        <v>#NUM!</v>
      </c>
    </row>
    <row r="22" spans="1:17" x14ac:dyDescent="0.2">
      <c r="A22">
        <v>4</v>
      </c>
      <c r="B2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>AVERAGE(D22:M22)</f>
        <v>0</v>
      </c>
      <c r="P22">
        <f>STDEV(D22:M22)</f>
        <v>0</v>
      </c>
      <c r="Q22" t="e">
        <f>_xlfn.CONFIDENCE.NORM(0.99, P22, 10)</f>
        <v>#NUM!</v>
      </c>
    </row>
    <row r="23" spans="1:17" x14ac:dyDescent="0.2">
      <c r="A23">
        <v>4</v>
      </c>
      <c r="B23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>AVERAGE(D23:M23)</f>
        <v>0</v>
      </c>
      <c r="P23">
        <f>STDEV(D23:M23)</f>
        <v>0</v>
      </c>
      <c r="Q23" t="e">
        <f>_xlfn.CONFIDENCE.NORM(0.99, P23, 10)</f>
        <v>#NUM!</v>
      </c>
    </row>
    <row r="24" spans="1:17" x14ac:dyDescent="0.2">
      <c r="A24">
        <v>4</v>
      </c>
      <c r="B24">
        <v>40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f>AVERAGE(D24:M24)</f>
        <v>0</v>
      </c>
      <c r="P24">
        <f>STDEV(D24:M24)</f>
        <v>0</v>
      </c>
      <c r="Q24" t="e">
        <f>_xlfn.CONFIDENCE.NORM(0.99, P24, 10)</f>
        <v>#NUM!</v>
      </c>
    </row>
    <row r="25" spans="1:17" x14ac:dyDescent="0.2">
      <c r="A25">
        <v>4</v>
      </c>
      <c r="B25">
        <v>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f>AVERAGE(D25:M25)</f>
        <v>0</v>
      </c>
      <c r="P25">
        <f>STDEV(D25:M25)</f>
        <v>0</v>
      </c>
      <c r="Q25" t="e">
        <f>_xlfn.CONFIDENCE.NORM(0.99, P25, 10)</f>
        <v>#NUM!</v>
      </c>
    </row>
    <row r="26" spans="1:17" x14ac:dyDescent="0.2">
      <c r="A26">
        <v>4</v>
      </c>
      <c r="B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f>AVERAGE(D26:M26)</f>
        <v>0</v>
      </c>
      <c r="P26">
        <f>STDEV(D26:M26)</f>
        <v>0</v>
      </c>
      <c r="Q26" t="e">
        <f>_xlfn.CONFIDENCE.NORM(0.99, P26, 10)</f>
        <v>#NUM!</v>
      </c>
    </row>
    <row r="27" spans="1:17" x14ac:dyDescent="0.2">
      <c r="A27">
        <v>4</v>
      </c>
      <c r="B27">
        <v>70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f>AVERAGE(D27:M27)</f>
        <v>0</v>
      </c>
      <c r="P27">
        <f>STDEV(D27:M27)</f>
        <v>0</v>
      </c>
      <c r="Q27" t="e">
        <f>_xlfn.CONFIDENCE.NORM(0.99, P27, 10)</f>
        <v>#NUM!</v>
      </c>
    </row>
    <row r="28" spans="1:17" x14ac:dyDescent="0.2">
      <c r="A28">
        <v>4</v>
      </c>
      <c r="B28">
        <v>80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f>AVERAGE(D28:M28)</f>
        <v>0</v>
      </c>
      <c r="P28">
        <f>STDEV(D28:M28)</f>
        <v>0</v>
      </c>
      <c r="Q28" t="e">
        <f>_xlfn.CONFIDENCE.NORM(0.99, P28, 10)</f>
        <v>#NUM!</v>
      </c>
    </row>
    <row r="29" spans="1:17" x14ac:dyDescent="0.2">
      <c r="A29">
        <v>4</v>
      </c>
      <c r="B29">
        <v>90</v>
      </c>
      <c r="D29">
        <v>2.0000000000000002E-5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2.0000000000000002E-5</v>
      </c>
      <c r="M29">
        <v>0</v>
      </c>
      <c r="O29">
        <f>AVERAGE(D29:M29)</f>
        <v>4.0000000000000007E-6</v>
      </c>
      <c r="P29">
        <f>STDEV(D29:M29)</f>
        <v>8.4327404271156784E-6</v>
      </c>
      <c r="Q29">
        <f>_xlfn.CONFIDENCE.NORM(0.99, P29, 10)</f>
        <v>3.3422585354851401E-8</v>
      </c>
    </row>
    <row r="30" spans="1:17" x14ac:dyDescent="0.2">
      <c r="A30">
        <v>4</v>
      </c>
      <c r="B30">
        <v>100</v>
      </c>
      <c r="D30">
        <v>3.0000000000000001E-5</v>
      </c>
      <c r="E30">
        <v>0</v>
      </c>
      <c r="F30">
        <v>3.0000000000000001E-5</v>
      </c>
      <c r="G30">
        <v>2.0000000000000002E-5</v>
      </c>
      <c r="H30">
        <v>3.0000000000000001E-5</v>
      </c>
      <c r="I30">
        <v>4.0000000000000003E-5</v>
      </c>
      <c r="J30">
        <v>0</v>
      </c>
      <c r="K30">
        <v>1.0000000000000001E-5</v>
      </c>
      <c r="L30">
        <v>1.0000000000000001E-5</v>
      </c>
      <c r="M30">
        <v>3.0000000000000001E-5</v>
      </c>
      <c r="O30">
        <f>AVERAGE(D30:M30)</f>
        <v>2.0000000000000002E-5</v>
      </c>
      <c r="P30">
        <f>STDEV(D30:M30)</f>
        <v>1.4142135623730951E-5</v>
      </c>
      <c r="Q30">
        <f>_xlfn.CONFIDENCE.NORM(0.99, P30, 10)</f>
        <v>5.6051379627927496E-8</v>
      </c>
    </row>
    <row r="34" spans="1:9" x14ac:dyDescent="0.2">
      <c r="A34" s="1">
        <v>1.6699999999999999E-4</v>
      </c>
      <c r="B34" s="1">
        <v>0</v>
      </c>
      <c r="C34" s="1">
        <v>0</v>
      </c>
      <c r="D34" s="1">
        <v>1.6723339800000001E-4</v>
      </c>
      <c r="E34" s="1">
        <v>1.66766602E-4</v>
      </c>
      <c r="F34" s="2"/>
      <c r="G34" s="2"/>
      <c r="H34" s="2"/>
      <c r="I34" s="2"/>
    </row>
    <row r="35" spans="1:9" x14ac:dyDescent="0.2">
      <c r="A35" s="1">
        <v>6.4660000000000004E-3</v>
      </c>
      <c r="B35" s="1">
        <v>0</v>
      </c>
      <c r="C35" s="1">
        <v>0</v>
      </c>
      <c r="D35" s="1">
        <v>6.4671719099999997E-3</v>
      </c>
      <c r="E35" s="1">
        <v>6.4648280900000002E-3</v>
      </c>
      <c r="F35" s="2"/>
      <c r="G35" s="2"/>
      <c r="H35" s="2"/>
      <c r="I35" s="2"/>
    </row>
    <row r="36" spans="1:9" x14ac:dyDescent="0.2">
      <c r="A36" s="1">
        <v>3.3606999999999998E-2</v>
      </c>
      <c r="B36" s="1">
        <v>1.4E-5</v>
      </c>
      <c r="C36" s="1">
        <v>0</v>
      </c>
      <c r="D36" s="1">
        <v>3.3610269079999998E-2</v>
      </c>
      <c r="E36" s="1">
        <v>3.3603730919999998E-2</v>
      </c>
      <c r="F36" s="3">
        <v>1.40704059E-5</v>
      </c>
      <c r="G36" s="3">
        <v>1.39295941E-5</v>
      </c>
      <c r="H36" s="2"/>
      <c r="I36" s="2"/>
    </row>
    <row r="37" spans="1:9" x14ac:dyDescent="0.2">
      <c r="A37" s="1">
        <v>7.6960000000000001E-2</v>
      </c>
      <c r="B37" s="1">
        <v>2.61E-4</v>
      </c>
      <c r="C37" s="1">
        <v>0</v>
      </c>
      <c r="D37" s="1">
        <v>7.6966436020000001E-2</v>
      </c>
      <c r="E37" s="1">
        <v>7.695356398E-2</v>
      </c>
      <c r="F37" s="3">
        <v>2.6130555299999999E-4</v>
      </c>
      <c r="G37" s="3">
        <v>2.6069444700000001E-4</v>
      </c>
      <c r="H37" s="2"/>
      <c r="I37" s="2"/>
    </row>
    <row r="38" spans="1:9" x14ac:dyDescent="0.2">
      <c r="A38" s="1">
        <v>0.124002</v>
      </c>
      <c r="B38" s="1">
        <v>1.787E-3</v>
      </c>
      <c r="C38" s="1">
        <v>0</v>
      </c>
      <c r="D38" s="1">
        <v>0.12400566116</v>
      </c>
      <c r="E38" s="1">
        <v>0.12399833884</v>
      </c>
      <c r="F38" s="3">
        <v>1.787933264E-3</v>
      </c>
      <c r="G38" s="3">
        <v>1.7860667360000001E-3</v>
      </c>
      <c r="H38" s="2"/>
      <c r="I38" s="2"/>
    </row>
    <row r="39" spans="1:9" x14ac:dyDescent="0.2">
      <c r="A39" s="1">
        <v>0.16986999999999999</v>
      </c>
      <c r="B39" s="1">
        <v>6.6400000000000001E-3</v>
      </c>
      <c r="C39" s="1">
        <v>0</v>
      </c>
      <c r="D39" s="1">
        <v>0.16987625558</v>
      </c>
      <c r="E39" s="1">
        <v>0.16986374441999999</v>
      </c>
      <c r="F39" s="3">
        <v>6.6421072100000004E-3</v>
      </c>
      <c r="G39" s="3">
        <v>6.6378927899999997E-3</v>
      </c>
      <c r="H39" s="2"/>
      <c r="I39" s="2"/>
    </row>
    <row r="40" spans="1:9" x14ac:dyDescent="0.2">
      <c r="A40" s="1">
        <v>0.21099100000000001</v>
      </c>
      <c r="B40" s="1">
        <v>1.7111999999999999E-2</v>
      </c>
      <c r="C40" s="1">
        <v>0</v>
      </c>
      <c r="D40" s="1">
        <v>0.21100004554999999</v>
      </c>
      <c r="E40" s="1">
        <v>0.21098195445000001</v>
      </c>
      <c r="F40" s="3">
        <v>1.7115637529999998E-2</v>
      </c>
      <c r="G40" s="3">
        <v>1.7108362469999999E-2</v>
      </c>
      <c r="H40" s="2"/>
      <c r="I40" s="2"/>
    </row>
    <row r="41" spans="1:9" x14ac:dyDescent="0.2">
      <c r="A41" s="1">
        <v>0.24822</v>
      </c>
      <c r="B41" s="1">
        <v>3.1531999999999998E-2</v>
      </c>
      <c r="C41" s="1">
        <v>0</v>
      </c>
      <c r="D41" s="1">
        <v>0.24822906856999999</v>
      </c>
      <c r="E41" s="1">
        <v>0.24821093143</v>
      </c>
      <c r="F41" s="3">
        <v>3.1536675870000003E-2</v>
      </c>
      <c r="G41" s="3">
        <v>3.1527324129999999E-2</v>
      </c>
      <c r="H41" s="2"/>
      <c r="I41" s="2"/>
    </row>
    <row r="42" spans="1:9" x14ac:dyDescent="0.2">
      <c r="A42" s="1">
        <v>0.28261599999999998</v>
      </c>
      <c r="B42" s="1">
        <v>5.0180000000000002E-2</v>
      </c>
      <c r="C42" s="1">
        <v>3.9999999999999998E-6</v>
      </c>
      <c r="D42" s="1">
        <v>0.28262996289999998</v>
      </c>
      <c r="E42" s="1">
        <v>0.28260203709999998</v>
      </c>
      <c r="F42" s="3">
        <v>5.0184901529999999E-2</v>
      </c>
      <c r="G42" s="3">
        <v>5.0175098469999999E-2</v>
      </c>
      <c r="H42" s="3">
        <v>4.0334226E-6</v>
      </c>
      <c r="I42" s="1">
        <v>3.9665773999999996E-6</v>
      </c>
    </row>
    <row r="43" spans="1:9" x14ac:dyDescent="0.2">
      <c r="A43" s="1">
        <v>0.31336900000000001</v>
      </c>
      <c r="B43" s="1">
        <v>7.0443000000000006E-2</v>
      </c>
      <c r="C43" s="1">
        <v>2.0000000000000002E-5</v>
      </c>
      <c r="D43" s="1">
        <v>0.31337736199999999</v>
      </c>
      <c r="E43" s="1">
        <v>0.31336063800000002</v>
      </c>
      <c r="F43" s="3">
        <v>7.0448200109999998E-2</v>
      </c>
      <c r="G43" s="3">
        <v>7.043779989E-2</v>
      </c>
      <c r="H43" s="3">
        <v>2.0056051399999998E-5</v>
      </c>
      <c r="I43" s="1">
        <v>1.9943948600000002E-5</v>
      </c>
    </row>
  </sheetData>
  <pageMargins left="0.7" right="0.7" top="0.75" bottom="0.75" header="0.3" footer="0.3"/>
  <pageSetup orientation="portrait" horizontalDpi="0" verticalDpi="0"/>
  <ignoredErrors>
    <ignoredError sqref="O1:Q5 O6: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2017-11-07T21:12:24Z</dcterms:created>
  <dcterms:modified xsi:type="dcterms:W3CDTF">2017-11-08T01:22:13Z</dcterms:modified>
</cp:coreProperties>
</file>