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332AAD56-AD7A-4058-9586-AD2B15351585}" xr6:coauthVersionLast="47" xr6:coauthVersionMax="47" xr10:uidLastSave="{00000000-0000-0000-0000-000000000000}"/>
  <bookViews>
    <workbookView xWindow="-120" yWindow="-120" windowWidth="29040" windowHeight="15720" xr2:uid="{3161E33C-0181-4CB7-9256-7438DC802C3C}"/>
  </bookViews>
  <sheets>
    <sheet name="めも" sheetId="5" r:id="rId1"/>
    <sheet name="gkill全体テスト1_洗い出し" sheetId="12" r:id="rId2"/>
    <sheet name="gkill全体テスト1" sheetId="13" r:id="rId3"/>
    <sheet name="計画趣旨" sheetId="4" r:id="rId4"/>
    <sheet name="ざっくりスケジュール" sheetId="9" r:id="rId5"/>
    <sheet name="進捗" sheetId="1" r:id="rId6"/>
    <sheet name="実装進捗" sheetId="11" r:id="rId7"/>
    <sheet name="FB" sheetId="3" r:id="rId8"/>
    <sheet name="現状・改修案" sheetId="6" r:id="rId9"/>
    <sheet name="しるべ" sheetId="7" r:id="rId10"/>
    <sheet name="画面設計" sheetId="10" r:id="rId11"/>
  </sheets>
  <definedNames>
    <definedName name="_xlnm._FilterDatabase" localSheetId="7" hidden="1">FB!$B$3:$H$3</definedName>
    <definedName name="_xlnm._FilterDatabase" localSheetId="2" hidden="1">gkill全体テスト1!$A$3:$I$189</definedName>
    <definedName name="_xlnm._FilterDatabase" localSheetId="1" hidden="1">gkill全体テスト1_洗い出し!$A$3:$E$189</definedName>
    <definedName name="_xlnm._FilterDatabase" localSheetId="6" hidden="1">実装進捗!$C$2:$F$278</definedName>
    <definedName name="_xlnm._FilterDatabase" localSheetId="5"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<sst xmlns="http://schemas.openxmlformats.org/spreadsheetml/2006/main" count="5589" uniqueCount="2225">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</sst>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686176"/>
          <a:ext cx="542925" cy="257175"/>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686176"/>
          <a:ext cx="542925" cy="257175"/>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467476"/>
          <a:ext cx="542925" cy="257175"/>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467476"/>
          <a:ext cx="542925" cy="257175"/>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22986" y="9952265"/>
          <a:ext cx="998770" cy="261260"/>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50200" y="9579429"/>
          <a:ext cx="713015" cy="288472"/>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58465" y="9579428"/>
          <a:ext cx="713014" cy="288472"/>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36594" y="14725651"/>
          <a:ext cx="998770" cy="261260"/>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63808" y="14352816"/>
          <a:ext cx="713015" cy="29119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72073" y="14352815"/>
          <a:ext cx="713014" cy="29119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36595" y="18481223"/>
          <a:ext cx="998770" cy="261259"/>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63809" y="18111108"/>
          <a:ext cx="713015" cy="288472"/>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72074" y="18111107"/>
          <a:ext cx="713014" cy="288472"/>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36595" y="22236794"/>
          <a:ext cx="998770" cy="261260"/>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63809" y="21866680"/>
          <a:ext cx="713015" cy="288471"/>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72074" y="21866679"/>
          <a:ext cx="713014" cy="288471"/>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99344" y="10267952"/>
          <a:ext cx="998770" cy="261259"/>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26558" y="9895116"/>
          <a:ext cx="713015" cy="29119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34823" y="9895115"/>
          <a:ext cx="713015" cy="29119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99344" y="17202152"/>
          <a:ext cx="998770" cy="261259"/>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26558" y="16829316"/>
          <a:ext cx="713015" cy="29119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34823" y="16829315"/>
          <a:ext cx="713015" cy="29119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9913941"/>
          <a:ext cx="998770" cy="261259"/>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9543826"/>
          <a:ext cx="713015" cy="288472"/>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9543825"/>
          <a:ext cx="713015" cy="288472"/>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5857540"/>
          <a:ext cx="998770" cy="261260"/>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5487426"/>
          <a:ext cx="713015" cy="288471"/>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5487425"/>
          <a:ext cx="713015" cy="288471"/>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9913942"/>
          <a:ext cx="941620" cy="261259"/>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9543827"/>
          <a:ext cx="655865" cy="288472"/>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9543826"/>
          <a:ext cx="674915" cy="288472"/>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5857540"/>
          <a:ext cx="941620" cy="261260"/>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5487426"/>
          <a:ext cx="655865" cy="288471"/>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5487425"/>
          <a:ext cx="674915" cy="288471"/>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51987" y="29913942"/>
          <a:ext cx="960670" cy="261259"/>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79201" y="29543827"/>
          <a:ext cx="674915" cy="288472"/>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49366" y="29543826"/>
          <a:ext cx="655865" cy="288472"/>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51987" y="35857540"/>
          <a:ext cx="960670" cy="261260"/>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79201" y="35487426"/>
          <a:ext cx="674915" cy="288471"/>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49366" y="35487425"/>
          <a:ext cx="655865" cy="288471"/>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5060165"/>
          <a:ext cx="998770" cy="261260"/>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4677804"/>
          <a:ext cx="713015" cy="30071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4677803"/>
          <a:ext cx="713015" cy="30071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6097109"/>
          <a:ext cx="1004213" cy="26645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814737" y="32390442"/>
          <a:ext cx="998769" cy="261258"/>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41951" y="32020326"/>
          <a:ext cx="713014" cy="288473"/>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50215" y="32020325"/>
          <a:ext cx="713015" cy="288473"/>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54394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5066635"/>
          <a:ext cx="576773" cy="203551"/>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5066634"/>
          <a:ext cx="576773" cy="203551"/>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03"/>
  <sheetViews>
    <sheetView tabSelected="1" topLeftCell="A1480" workbookViewId="0">
      <selection activeCell="C1504" sqref="C150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1:8">
      <c r="B1490" s="21">
        <v>0.53541666666666665</v>
      </c>
      <c r="C1490" s="22" t="s">
        <v>2218</v>
      </c>
    </row>
    <row r="1491" spans="1:8">
      <c r="C1491" s="22" t="s">
        <v>2219</v>
      </c>
    </row>
    <row r="1493" spans="1:8">
      <c r="B1493" s="21">
        <v>0.87638888888888888</v>
      </c>
      <c r="C1493" s="22" t="s">
        <v>2222</v>
      </c>
    </row>
    <row r="1494" spans="1:8">
      <c r="C1494" s="22" t="s">
        <v>2207</v>
      </c>
    </row>
    <row r="1495" spans="1:8">
      <c r="C1495" s="22" t="s">
        <v>2208</v>
      </c>
    </row>
    <row r="1496" spans="1:8">
      <c r="C1496" s="22" t="s">
        <v>2209</v>
      </c>
    </row>
    <row r="1498" spans="1:8">
      <c r="A1498" s="20">
        <v>45683</v>
      </c>
      <c r="B1498" s="21">
        <v>0.74861111111111112</v>
      </c>
      <c r="C1498" s="22" t="s">
        <v>2207</v>
      </c>
      <c r="H1498" s="22" t="s">
        <v>8</v>
      </c>
    </row>
    <row r="1499" spans="1:8">
      <c r="C1499" s="22" t="s">
        <v>2208</v>
      </c>
      <c r="H1499" s="22" t="s">
        <v>8</v>
      </c>
    </row>
    <row r="1500" spans="1:8">
      <c r="C1500" s="22" t="s">
        <v>2209</v>
      </c>
      <c r="H1500" s="22" t="s">
        <v>8</v>
      </c>
    </row>
    <row r="1502" spans="1:8">
      <c r="A1502" s="20">
        <v>45684</v>
      </c>
      <c r="B1502" s="21">
        <v>0.34791666666666665</v>
      </c>
      <c r="C1502" s="22" t="s">
        <v>2223</v>
      </c>
    </row>
    <row r="1503" spans="1:8">
      <c r="C1503" s="22" t="s">
        <v>2224</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dimension ref="A1:E189"/>
  <sheetViews>
    <sheetView workbookViewId="0">
      <selection activeCell="E209" sqref="E209"/>
    </sheetView>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dimension ref="A1:I189"/>
  <sheetViews>
    <sheetView topLeftCell="D64" workbookViewId="0">
      <selection activeCell="E77" sqref="E77"/>
    </sheetView>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13</v>
      </c>
      <c r="I2" t="str">
        <f>_xlfn.CONCAT("対応中: ", COUNTIFS($E$3:$E$278, "対応中"))</f>
        <v>対応中: 0</v>
      </c>
      <c r="J2" t="str">
        <f>_xlfn.CONCAT("完了: ", COUNTIFS($E$3:$E$278, "完了"))</f>
        <v>完了: 263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t="s">
        <v>1750</v>
      </c>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16" zoomScale="60" zoomScaleNormal="60" workbookViewId="0">
      <selection activeCell="P341" sqref="P341"/>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gkill全体テスト1_洗い出し</vt:lpstr>
      <vt:lpstr>gkill全体テスト1</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2025-01-26T23:22:21Z</dcterms:modified>
</cp:coreProperties>
</file>