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kes\Documents\Udemy Courses\Microsoft Excel - Excel from Beginner to Advanced\2. Microsoft Excel 102 - Intermediate Level Excel\Section 16 - Excel Data Validation\"/>
    </mc:Choice>
  </mc:AlternateContent>
  <xr:revisionPtr revIDLastSave="0" documentId="13_ncr:1_{59A18B32-C882-44B0-89A4-E1F8DF5F1E18}" xr6:coauthVersionLast="47" xr6:coauthVersionMax="47" xr10:uidLastSave="{00000000-0000-0000-0000-000000000000}"/>
  <bookViews>
    <workbookView xWindow="-103" yWindow="-103" windowWidth="33120" windowHeight="18120" tabRatio="612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F20" i="19"/>
  <c r="F21" i="19"/>
  <c r="F19" i="19"/>
  <c r="F18" i="19"/>
  <c r="F4" i="19"/>
  <c r="F8" i="19"/>
  <c r="F10" i="19"/>
  <c r="K26" i="19" s="1"/>
  <c r="F6" i="19"/>
  <c r="F9" i="19"/>
  <c r="F14" i="19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7" i="7"/>
  <c r="E28" i="7"/>
  <c r="E38" i="7"/>
  <c r="E39" i="7"/>
  <c r="E40" i="7"/>
  <c r="E4" i="7"/>
  <c r="E15" i="7"/>
  <c r="E16" i="7"/>
  <c r="E20" i="7"/>
  <c r="E30" i="7" s="1"/>
  <c r="E41" i="7"/>
  <c r="E42" i="7"/>
  <c r="E3" i="7"/>
  <c r="E11" i="7"/>
  <c r="E24" i="7"/>
  <c r="E25" i="7"/>
  <c r="E34" i="7"/>
  <c r="E7" i="7"/>
  <c r="E12" i="7"/>
  <c r="E26" i="7"/>
  <c r="E22" i="7"/>
  <c r="E23" i="7"/>
  <c r="E35" i="7"/>
  <c r="E8" i="7"/>
  <c r="E13" i="7"/>
  <c r="E14" i="7"/>
  <c r="E27" i="7"/>
  <c r="E36" i="7"/>
  <c r="E37" i="7"/>
  <c r="E5" i="7"/>
  <c r="E18" i="7"/>
  <c r="E29" i="7"/>
  <c r="E43" i="7"/>
  <c r="E44" i="7"/>
  <c r="E45" i="7"/>
  <c r="E46" i="7"/>
  <c r="E6" i="7"/>
  <c r="E10" i="7"/>
  <c r="E21" i="7"/>
  <c r="E31" i="7"/>
  <c r="E32" i="7"/>
  <c r="E33" i="7"/>
  <c r="K10" i="19" l="1"/>
  <c r="K20" i="19"/>
  <c r="K6" i="19"/>
  <c r="K16" i="19"/>
  <c r="K8" i="19"/>
  <c r="K18" i="19"/>
  <c r="K22" i="19"/>
  <c r="K12" i="19"/>
  <c r="I2" i="19"/>
  <c r="H2" i="19"/>
  <c r="E9" i="7"/>
  <c r="E48" i="7" s="1"/>
  <c r="E47" i="7"/>
  <c r="E19" i="7"/>
</calcChain>
</file>

<file path=xl/sharedStrings.xml><?xml version="1.0" encoding="utf-8"?>
<sst xmlns="http://schemas.openxmlformats.org/spreadsheetml/2006/main" count="5077" uniqueCount="1443">
  <si>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</si>
  <si>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</si>
  <si>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</si>
  <si>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</si>
  <si>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</si>
  <si>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</si>
  <si>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</si>
  <si>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</si>
  <si>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</si>
  <si>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</si>
  <si>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</si>
  <si>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</si>
  <si>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</si>
  <si>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</si>
  <si>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</si>
  <si>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</si>
  <si>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</si>
  <si>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</si>
  <si>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</si>
  <si>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</si>
  <si>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</si>
  <si>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</si>
  <si>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</si>
  <si>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</si>
  <si>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</si>
  <si>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</si>
  <si>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</si>
  <si>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</si>
  <si>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</si>
  <si>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</si>
  <si>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</si>
  <si>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</si>
  <si>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</si>
  <si>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</si>
  <si>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</si>
  <si>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</si>
  <si>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</si>
  <si>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</si>
  <si>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</si>
  <si>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</si>
  <si>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</si>
  <si>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</si>
  <si>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</si>
  <si>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</si>
  <si>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</si>
  <si>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</si>
  <si>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</si>
  <si>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</si>
  <si>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</si>
  <si>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</si>
  <si>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</si>
  <si>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</si>
  <si>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</si>
  <si>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</si>
  <si>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</si>
  <si>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</si>
  <si>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</si>
  <si>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</si>
  <si>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</si>
  <si>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</si>
  <si>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</si>
  <si>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</si>
  <si>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</si>
  <si>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</si>
  <si>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</si>
  <si>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</si>
  <si>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</si>
  <si>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</si>
  <si>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</si>
  <si>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</si>
  <si>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</si>
  <si>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</si>
  <si>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</si>
  <si>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</si>
  <si>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</si>
  <si>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</si>
  <si>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</si>
  <si>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</si>
  <si>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</si>
  <si>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</si>
  <si>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</si>
  <si>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</si>
  <si>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</si>
  <si>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</si>
  <si>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</si>
  <si>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</si>
  <si>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</si>
  <si>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</si>
  <si>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</si>
  <si>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</si>
  <si>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</si>
  <si>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</si>
  <si>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</si>
  <si>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</si>
  <si>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</si>
  <si>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</si>
  <si>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</si>
  <si>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</si>
  <si>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</si>
  <si>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</si>
  <si>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</si>
  <si>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</si>
  <si>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</si>
  <si>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</si>
  <si>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</si>
  <si>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</si>
  <si>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</si>
  <si>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</si>
  <si>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</si>
  <si>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</si>
  <si>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</si>
  <si>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</si>
  <si>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</si>
  <si>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</si>
  <si>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</si>
  <si>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</si>
  <si>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</si>
  <si>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</si>
  <si>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</si>
  <si>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</si>
  <si>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</si>
  <si>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</si>
  <si>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</si>
  <si>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</si>
  <si>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</si>
  <si>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</si>
  <si>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</si>
  <si>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</si>
  <si>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</si>
  <si>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</si>
  <si>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</si>
  <si>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</si>
  <si>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</si>
  <si>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</si>
  <si>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</si>
  <si>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</si>
  <si>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</si>
  <si>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</si>
  <si>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</si>
  <si>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</si>
  <si>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</si>
  <si>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</si>
  <si>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</si>
  <si>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</si>
  <si>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</si>
  <si>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</si>
  <si>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</si>
  <si>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</si>
  <si>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</si>
  <si>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</si>
  <si>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</si>
  <si>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</si>
  <si>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</si>
  <si>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</si>
  <si>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</si>
  <si>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</si>
  <si>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</si>
  <si>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</si>
  <si>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</si>
  <si>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</si>
  <si>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</si>
  <si>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</si>
  <si>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</si>
  <si>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</si>
  <si>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</si>
  <si>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</si>
  <si>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</si>
  <si>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</si>
  <si>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</si>
  <si>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</si>
  <si>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</si>
  <si>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</si>
  <si>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</si>
  <si>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</si>
  <si>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</si>
  <si>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</si>
  <si>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</si>
  <si>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</si>
  <si>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</si>
  <si>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</si>
  <si>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</si>
  <si>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</si>
  <si>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</si>
  <si>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</si>
  <si>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</si>
  <si>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</si>
  <si>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</si>
  <si>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</si>
  <si>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</si>
  <si>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</si>
  <si>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</si>
  <si>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</si>
  <si>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</si>
  <si>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</si>
  <si>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</si>
  <si>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</si>
  <si>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</si>
  <si>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</si>
  <si>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</si>
  <si>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</si>
  <si>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</si>
  <si>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</si>
  <si>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</si>
  <si>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</si>
  <si>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</si>
  <si>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</si>
  <si>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</si>
  <si>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</si>
  <si>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</si>
  <si>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</si>
  <si>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</si>
  <si>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</si>
  <si>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</si>
  <si>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</si>
  <si>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</si>
  <si>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</si>
  <si>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</si>
  <si>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</si>
  <si>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</si>
  <si>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</si>
  <si>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</si>
  <si>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</si>
  <si>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</si>
  <si>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</si>
  <si>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</si>
  <si>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</si>
  <si>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</si>
  <si>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</si>
  <si>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</si>
  <si>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</si>
  <si>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</si>
  <si>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</si>
  <si>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</si>
  <si>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</si>
  <si>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</si>
  <si>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</si>
  <si>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</si>
  <si>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</si>
  <si>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</si>
  <si>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</si>
  <si>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</si>
  <si>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</si>
  <si>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</si>
  <si>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</si>
  <si>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</si>
  <si>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</si>
  <si>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</si>
  <si>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</si>
  <si>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</si>
  <si>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</si>
  <si>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</si>
  <si>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</si>
  <si>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</si>
  <si>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</si>
  <si>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</si>
  <si>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</si>
  <si>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</si>
  <si>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</si>
  <si>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</si>
  <si>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</si>
  <si>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</si>
  <si>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</si>
  <si>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</si>
  <si>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</si>
  <si>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</si>
  <si>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</si>
  <si>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</si>
  <si>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</si>
  <si>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</si>
  <si>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</si>
  <si>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</si>
  <si>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</si>
  <si>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</si>
  <si>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</si>
  <si>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</si>
  <si>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</si>
  <si>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</si>
  <si>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</si>
  <si>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</si>
  <si>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</si>
  <si>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</si>
  <si>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</si>
  <si>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</si>
  <si>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</si>
  <si>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</si>
  <si>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</si>
  <si>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</si>
  <si>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</si>
  <si>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</si>
  <si>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</si>
  <si>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</si>
  <si>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</si>
  <si>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</si>
  <si>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</si>
  <si>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</si>
  <si>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</si>
  <si>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</si>
  <si>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</si>
  <si>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</si>
  <si>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</si>
  <si>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</si>
  <si>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</si>
  <si>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</si>
  <si>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</si>
  <si>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</si>
  <si>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</si>
  <si>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</si>
  <si>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</si>
  <si>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</si>
  <si>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</si>
  <si>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</si>
  <si>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</si>
  <si>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</si>
  <si>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</si>
  <si>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</si>
  <si>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</si>
  <si>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</si>
  <si>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</si>
  <si>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</si>
  <si>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</si>
  <si>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</si>
  <si>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</si>
  <si>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</si>
  <si>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</si>
  <si>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</si>
  <si>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</si>
  <si>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</si>
  <si>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</si>
  <si>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</si>
  <si>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</si>
  <si>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</si>
  <si>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</si>
  <si>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</si>
  <si>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</si>
  <si>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</si>
  <si>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</si>
  <si>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</si>
  <si>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</si>
  <si>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</si>
  <si>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</si>
  <si>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</si>
  <si>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</si>
  <si>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</si>
  <si>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</si>
  <si>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</si>
  <si>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</si>
  <si>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</si>
  <si>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</si>
  <si>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</si>
  <si>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</si>
  <si>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</si>
  <si>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</si>
  <si>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</si>
  <si>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</si>
  <si>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</si>
  <si>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</si>
  <si>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</si>
  <si>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</si>
  <si>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</si>
  <si>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</si>
  <si>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</si>
  <si>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</si>
  <si>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</si>
  <si>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</si>
  <si>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</si>
  <si>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</si>
  <si>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</si>
  <si>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</si>
  <si>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</si>
  <si>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</si>
  <si>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</si>
  <si>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</si>
  <si>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</si>
  <si>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</si>
  <si>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</si>
  <si>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</si>
  <si>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</si>
  <si>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</si>
  <si>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</si>
  <si>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</si>
  <si>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</si>
  <si>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</si>
  <si>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</si>
  <si>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</si>
  <si>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</si>
  <si>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</si>
  <si>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</si>
  <si>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</si>
  <si>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</si>
  <si>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</si>
  <si>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</si>
  <si>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</si>
  <si>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</si>
  <si>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</si>
  <si>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</si>
  <si>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</si>
  <si>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</si>
  <si>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</si>
  <si>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</si>
  <si>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</si>
  <si>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</si>
  <si>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</si>
  <si>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</si>
  <si>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</si>
  <si>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</si>
  <si>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</si>
  <si>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</si>
  <si>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</si>
  <si>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</si>
  <si>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</si>
  <si>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</si>
  <si>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</si>
  <si>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</si>
  <si>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</si>
  <si>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</si>
  <si>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</si>
  <si>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</si>
  <si>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</si>
  <si>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</si>
  <si>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</si>
  <si>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</si>
  <si>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</si>
  <si>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</si>
  <si>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</si>
  <si>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</si>
  <si>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</si>
  <si>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</si>
  <si>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</si>
  <si>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</si>
  <si>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</si>
  <si>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</si>
  <si>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</si>
  <si>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</si>
  <si>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</si>
  <si>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</si>
  <si>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</si>
  <si>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</si>
  <si>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</si>
  <si>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</si>
  <si>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</si>
  <si>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</si>
  <si>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</si>
  <si>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</si>
  <si>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</si>
  <si>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</si>
  <si>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</si>
  <si>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</si>
  <si>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</si>
  <si>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</si>
  <si>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</si>
  <si>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</si>
  <si>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</si>
  <si>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</si>
  <si>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</si>
  <si>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</si>
  <si>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</si>
  <si>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</si>
  <si>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</si>
  <si>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</si>
  <si>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</si>
  <si>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</si>
  <si>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</si>
  <si>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</si>
  <si>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</si>
  <si>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</si>
  <si>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</si>
  <si>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</si>
  <si>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</si>
  <si>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</si>
  <si>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</si>
  <si>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</si>
  <si>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</si>
  <si>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</si>
  <si>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</si>
  <si>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</si>
  <si>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</si>
  <si>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</si>
  <si>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</si>
  <si>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</si>
  <si>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</si>
  <si>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</si>
  <si>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</si>
  <si>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</si>
  <si>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</si>
  <si>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</si>
  <si>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</si>
  <si>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</si>
  <si>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</si>
  <si>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</si>
  <si>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</si>
  <si>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</si>
  <si>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</si>
  <si>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</si>
  <si>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</si>
  <si>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</si>
  <si>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</si>
  <si>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</si>
  <si>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</si>
  <si>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</si>
  <si>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</si>
  <si>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</si>
  <si>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</si>
  <si>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</si>
  <si>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</si>
  <si>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</si>
  <si>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</si>
  <si>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</si>
  <si>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</si>
  <si>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</si>
  <si>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</si>
  <si>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</si>
  <si>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</si>
  <si>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</si>
  <si>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</si>
  <si>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</si>
  <si>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</si>
  <si>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</si>
  <si>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</si>
  <si>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</si>
  <si>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</si>
  <si>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</si>
  <si>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</si>
  <si>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</si>
  <si>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</si>
  <si>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</si>
  <si>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</si>
  <si>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</si>
  <si>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</si>
  <si>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</si>
  <si>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</si>
  <si>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</si>
  <si>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</si>
  <si>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</si>
  <si>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</si>
  <si>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</si>
  <si>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</si>
  <si>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</si>
  <si>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</si>
  <si>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</si>
  <si>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</si>
  <si>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</si>
  <si>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</si>
  <si>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</si>
  <si>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</si>
  <si>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</si>
  <si>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</si>
  <si>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</si>
  <si>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</si>
  <si>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</si>
  <si>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</si>
  <si>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</si>
  <si>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</si>
  <si>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</si>
  <si>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</si>
  <si>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</si>
  <si>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</si>
  <si>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</si>
  <si>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</si>
  <si>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</si>
  <si>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</si>
  <si>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</si>
  <si>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</si>
  <si>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</si>
  <si>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</si>
  <si>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</si>
  <si>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</si>
  <si>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</si>
  <si>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</si>
  <si>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</si>
  <si>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</si>
  <si>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</si>
  <si>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</si>
  <si>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</si>
  <si>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</si>
  <si>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</si>
  <si>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</si>
  <si>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</si>
  <si>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</si>
  <si>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</si>
  <si>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</si>
  <si>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</si>
  <si>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</si>
  <si>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</si>
  <si>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</si>
  <si>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</si>
  <si>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</si>
  <si>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</si>
  <si>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</si>
  <si>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</si>
  <si>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</si>
  <si>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</si>
  <si>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</si>
  <si>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</si>
  <si>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</si>
  <si>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</si>
  <si>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</si>
  <si>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</si>
  <si>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</si>
  <si>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</si>
  <si>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</si>
  <si>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</si>
  <si>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</si>
  <si>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</si>
  <si>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</si>
  <si>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</si>
  <si>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</si>
  <si>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</si>
  <si>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</si>
  <si>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</si>
  <si>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</si>
  <si>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</si>
  <si>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</si>
  <si>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</si>
  <si>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</si>
  <si>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</si>
  <si>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</si>
  <si>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</si>
  <si>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</si>
  <si>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</si>
  <si>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</si>
  <si>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</si>
  <si>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</si>
  <si>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</si>
  <si>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</si>
  <si>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</si>
  <si>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</si>
  <si>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</si>
  <si>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</si>
  <si>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</si>
  <si>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</si>
  <si>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</si>
  <si>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</si>
  <si>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</si>
  <si>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</si>
  <si>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</si>
  <si>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</si>
  <si>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</si>
  <si>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</si>
  <si>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</si>
  <si>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</si>
  <si>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</si>
  <si>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</si>
  <si>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</si>
  <si>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</si>
  <si>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</si>
  <si>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</si>
  <si>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</si>
  <si>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</si>
  <si>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</si>
  <si>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</si>
  <si>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</si>
  <si>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</si>
  <si>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</si>
  <si>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</si>
  <si>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</si>
  <si>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</si>
  <si>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</si>
  <si>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</si>
  <si>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</si>
  <si>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</si>
  <si>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</si>
  <si>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</si>
  <si>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</si>
  <si>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</si>
  <si>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</si>
  <si>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</si>
  <si>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</si>
  <si>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</si>
  <si>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</si>
  <si>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</si>
  <si>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</si>
  <si>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</si>
  <si>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</si>
  <si>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</si>
  <si>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</si>
  <si>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</si>
  <si>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</si>
  <si>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</si>
  <si>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</si>
  <si>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</si>
  <si>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</si>
  <si>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</si>
  <si>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</si>
  <si>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</si>
  <si>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</si>
  <si>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</si>
  <si>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</si>
  <si>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</si>
  <si>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</si>
  <si>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</si>
  <si>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</si>
  <si>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</si>
  <si>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</si>
  <si>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</si>
  <si>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</si>
  <si>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</si>
  <si>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</si>
  <si>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</si>
  <si>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</si>
  <si>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</si>
  <si>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</si>
  <si>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</si>
  <si>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</si>
  <si>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</si>
  <si>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</si>
  <si>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</si>
  <si>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</si>
  <si>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</si>
  <si>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</si>
  <si>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</si>
  <si>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</si>
  <si>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</si>
  <si>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</si>
  <si>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</si>
  <si>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</si>
  <si>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</si>
  <si>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</si>
  <si>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</si>
  <si>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</si>
  <si>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</si>
  <si>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</si>
  <si>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</si>
  <si>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</si>
  <si>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</si>
  <si>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</si>
  <si>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</si>
  <si>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</si>
  <si>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</si>
  <si>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</si>
  <si>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</si>
  <si>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</si>
  <si>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</si>
  <si>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</si>
  <si>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</si>
  <si>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</si>
  <si>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</si>
  <si>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</si>
  <si>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</si>
  <si>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</si>
  <si>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</si>
  <si>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</si>
  <si>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</si>
  <si>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</si>
  <si>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</si>
  <si>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</si>
  <si>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</si>
  <si>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</si>
  <si>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</si>
  <si>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</si>
  <si>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</si>
  <si>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</si>
  <si>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</si>
  <si>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</si>
  <si>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</si>
  <si>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</si>
  <si>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</si>
  <si>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</si>
  <si>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</si>
  <si>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</si>
  <si>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</si>
  <si>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</si>
  <si>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</si>
  <si>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</si>
  <si>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</si>
  <si>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</si>
  <si>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</si>
  <si>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</si>
  <si>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</si>
  <si>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</si>
  <si>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</si>
  <si>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</si>
  <si>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</si>
  <si>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</si>
  <si>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</si>
  <si>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</si>
  <si>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</si>
  <si>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</si>
  <si>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</si>
  <si>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</si>
  <si>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</si>
  <si>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</si>
  <si>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</si>
  <si>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</si>
  <si>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</si>
  <si>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</si>
  <si>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</si>
  <si>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</si>
  <si>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</si>
  <si>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</si>
  <si>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</si>
  <si>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</si>
  <si>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</si>
  <si>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</si>
  <si>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</si>
  <si>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</si>
  <si>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</si>
  <si>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</si>
  <si>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</si>
  <si>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</si>
  <si>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</si>
  <si>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</si>
  <si>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</si>
  <si>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</si>
  <si>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</si>
  <si>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</si>
  <si>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</si>
  <si>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</si>
  <si>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</si>
  <si>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</si>
  <si>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</si>
  <si>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</si>
  <si>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</si>
  <si>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</si>
  <si>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</si>
  <si>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</si>
  <si>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</si>
  <si>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</si>
  <si>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</si>
  <si>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</si>
  <si>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</si>
  <si>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</si>
  <si>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</si>
  <si>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</si>
  <si>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</si>
  <si>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</si>
  <si>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</si>
  <si>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</si>
  <si>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</si>
  <si>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</si>
  <si>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</si>
  <si>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</si>
  <si>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</si>
  <si>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</si>
  <si>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</si>
  <si>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</si>
  <si>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</si>
  <si>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</si>
  <si>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</si>
  <si>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</si>
  <si>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</si>
  <si>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</si>
  <si>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</si>
  <si>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</si>
  <si>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</si>
  <si>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</si>
  <si>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</si>
  <si>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</si>
  <si>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</si>
  <si>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</si>
  <si>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</si>
  <si>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</si>
  <si>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</si>
  <si>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</si>
  <si>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</si>
  <si>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</si>
  <si>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</si>
  <si>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</si>
  <si>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</si>
  <si>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</si>
  <si>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</si>
  <si>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</si>
  <si>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</si>
  <si>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</si>
  <si>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</si>
  <si>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</si>
  <si>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</si>
  <si>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</si>
  <si>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</si>
  <si>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</si>
  <si>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</si>
  <si>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</si>
  <si>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</si>
  <si>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</si>
  <si>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</si>
  <si>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</si>
  <si>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</si>
  <si>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</si>
  <si>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</si>
  <si>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</si>
  <si>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</si>
  <si>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</si>
  <si>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</si>
  <si>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</si>
  <si>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</si>
  <si>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</si>
  <si>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</si>
  <si>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</si>
  <si>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</si>
  <si>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</si>
  <si>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</si>
  <si>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</si>
  <si>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</si>
  <si>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</si>
  <si>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</si>
  <si>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</si>
  <si>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</si>
  <si>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</si>
  <si>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</si>
  <si>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</si>
  <si>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</si>
  <si>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</si>
  <si>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</si>
  <si>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</si>
  <si>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</si>
  <si>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</si>
  <si>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</si>
  <si>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</si>
  <si>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</si>
  <si>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</si>
  <si>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</si>
  <si>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</si>
  <si>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</si>
  <si>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</si>
  <si>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</si>
  <si>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</si>
  <si>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</si>
  <si>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</si>
  <si>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</si>
  <si>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</si>
  <si>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</si>
  <si>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</si>
  <si>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</si>
  <si>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</si>
  <si>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</si>
  <si>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</si>
  <si>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</si>
  <si>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</si>
  <si>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</si>
  <si>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</si>
  <si>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</si>
  <si>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</si>
  <si>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</si>
  <si>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</si>
  <si>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</si>
  <si>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</si>
  <si>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</si>
  <si>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</si>
  <si>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</si>
  <si>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</si>
  <si>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</si>
  <si>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</si>
  <si>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</si>
  <si>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</si>
  <si>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</si>
  <si>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</si>
  <si>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</si>
  <si>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</si>
  <si>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</si>
  <si>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</si>
  <si>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</si>
  <si>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</si>
  <si>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</si>
  <si>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</si>
  <si>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</si>
  <si>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</si>
  <si>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</si>
  <si>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</si>
  <si>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</si>
  <si>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</si>
  <si>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</si>
  <si>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</si>
  <si>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</si>
  <si>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</si>
  <si>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</si>
  <si>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</si>
  <si>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</si>
  <si>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</si>
  <si>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</si>
  <si>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</si>
  <si>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</si>
  <si>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</si>
  <si>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</si>
  <si>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</si>
  <si>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</si>
  <si>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</si>
  <si>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</si>
  <si>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</si>
  <si>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</si>
  <si>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</si>
  <si>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</si>
  <si>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</si>
  <si>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</si>
  <si>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</si>
  <si>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</si>
  <si>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</si>
  <si>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</si>
  <si>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</si>
  <si>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</si>
  <si>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</si>
  <si>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</si>
  <si>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</si>
  <si>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</si>
  <si>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</si>
  <si>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</si>
  <si>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</si>
  <si>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</si>
  <si>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</si>
  <si>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</si>
  <si>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</si>
  <si>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</si>
  <si>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</si>
  <si>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</si>
  <si>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</si>
  <si>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</si>
  <si>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</si>
  <si>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</si>
  <si>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</si>
  <si>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</si>
  <si>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</si>
  <si>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</si>
  <si>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</si>
  <si>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</si>
  <si>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</si>
  <si>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</si>
  <si>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</si>
  <si>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</si>
  <si>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</si>
  <si>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</si>
  <si>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</si>
  <si>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</si>
  <si>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</si>
  <si>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</si>
  <si>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</si>
  <si>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</si>
  <si>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</si>
  <si>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</si>
  <si>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</si>
  <si>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</si>
  <si>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</si>
  <si>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</si>
  <si>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</si>
  <si>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</si>
  <si>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</si>
  <si>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</si>
  <si>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</si>
  <si>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</si>
  <si>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</si>
  <si>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</si>
  <si>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</si>
  <si>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</si>
  <si>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</si>
  <si>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</si>
  <si>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</si>
  <si>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</si>
  <si>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</si>
  <si>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</si>
  <si>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</si>
  <si>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</si>
  <si>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</si>
  <si>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</si>
  <si>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</si>
  <si>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</si>
  <si>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</si>
  <si>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</si>
  <si>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</si>
  <si>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</si>
  <si>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</si>
  <si>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</si>
  <si>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</si>
  <si>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</si>
  <si>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</si>
  <si>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</si>
  <si>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</si>
  <si>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</si>
  <si>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</si>
  <si>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</si>
  <si>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</si>
  <si>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</si>
  <si>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</si>
  <si>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</si>
  <si>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</si>
  <si>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</si>
  <si>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</si>
  <si>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</si>
  <si>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</si>
  <si>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</si>
  <si>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</si>
  <si>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</si>
  <si>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</si>
  <si>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</si>
  <si>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</si>
  <si>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</si>
  <si>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</si>
  <si>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</si>
  <si>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</si>
  <si>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</si>
  <si>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</si>
  <si>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</si>
  <si>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</si>
  <si>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</si>
  <si>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</si>
  <si>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</si>
  <si>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</si>
  <si>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</si>
  <si>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</si>
  <si>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</si>
  <si>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</si>
  <si>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</si>
  <si>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</si>
  <si>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</si>
  <si>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</si>
  <si>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</si>
  <si>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</si>
  <si>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</si>
  <si>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</si>
  <si>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</si>
  <si>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</si>
  <si>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</si>
  <si>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</si>
  <si>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</si>
  <si>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</si>
  <si>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</si>
  <si>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</si>
  <si>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</si>
  <si>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</si>
  <si>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</si>
  <si>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</si>
  <si>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</si>
  <si>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</si>
  <si>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</si>
  <si>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</si>
  <si>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</si>
  <si>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</si>
  <si>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</si>
  <si>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</si>
  <si>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</si>
  <si>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</si>
  <si>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</si>
  <si>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</si>
  <si>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</si>
  <si>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</si>
  <si>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</si>
  <si>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</si>
  <si>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</si>
  <si>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</si>
  <si>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</si>
  <si>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</si>
  <si>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</si>
  <si>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</si>
  <si>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</si>
  <si>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</si>
  <si>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</si>
  <si>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</si>
  <si>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</si>
  <si>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</si>
  <si>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</si>
  <si>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</si>
  <si>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</si>
  <si>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</si>
  <si>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</si>
  <si>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</si>
  <si>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</si>
  <si>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</si>
  <si>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</si>
  <si>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</si>
  <si>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</si>
  <si>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</si>
  <si>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</si>
  <si>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</si>
  <si>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</si>
  <si>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</si>
  <si>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</si>
  <si>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</si>
  <si>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</si>
  <si>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</si>
  <si>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</si>
  <si>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</si>
  <si>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</si>
  <si>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</si>
  <si>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</si>
  <si>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</si>
  <si>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</si>
  <si>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</si>
  <si>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</si>
  <si>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</si>
  <si>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</si>
  <si>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</si>
  <si>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</si>
  <si>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</si>
  <si>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</si>
  <si>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</si>
  <si>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</si>
  <si>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</si>
  <si>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</si>
  <si>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</si>
  <si>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</si>
  <si>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</si>
  <si>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</si>
  <si>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</si>
  <si>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</si>
  <si>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</si>
  <si>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</si>
  <si>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</si>
  <si>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</si>
  <si>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</si>
  <si>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</si>
  <si>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</si>
  <si>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</si>
  <si>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</si>
  <si>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</si>
  <si>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</si>
  <si>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</si>
  <si>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</si>
  <si>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</si>
  <si>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</si>
  <si>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</si>
  <si>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</si>
  <si>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</si>
  <si>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</si>
  <si>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</si>
  <si>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</si>
  <si>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</si>
  <si>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</si>
  <si>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</si>
  <si>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</si>
  <si>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</si>
  <si>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</si>
  <si>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</si>
  <si>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</si>
  <si>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</si>
  <si>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</si>
  <si>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</si>
  <si>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</si>
  <si>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</si>
  <si>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</si>
  <si>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</si>
  <si>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</si>
  <si>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</si>
  <si>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</si>
  <si>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</si>
  <si>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</si>
  <si>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</si>
  <si>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</si>
  <si>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</si>
  <si>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</si>
  <si>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</si>
  <si>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</si>
  <si>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</si>
  <si>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</si>
  <si>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</si>
  <si>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</si>
  <si>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</si>
  <si>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</si>
  <si>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</si>
  <si>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</si>
  <si>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</si>
  <si>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</si>
  <si>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</si>
  <si>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</si>
  <si>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</si>
  <si>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</si>
  <si>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</si>
  <si>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</si>
  <si>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</si>
  <si>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</si>
  <si>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</si>
  <si>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</si>
  <si>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</si>
  <si>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</si>
  <si>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</si>
  <si>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</si>
  <si>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</si>
  <si>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</si>
  <si>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</si>
  <si>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</si>
  <si>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</si>
  <si>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</si>
  <si>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</si>
  <si>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</si>
  <si>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</si>
  <si>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</si>
  <si>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</si>
  <si>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</si>
  <si>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</si>
  <si>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</si>
  <si>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</si>
  <si>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</si>
  <si>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</si>
  <si>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</si>
  <si>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</si>
  <si>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</si>
  <si>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</si>
  <si>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</si>
  <si>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</si>
  <si>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</si>
  <si>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</si>
  <si>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</si>
  <si>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</si>
  <si>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</si>
  <si>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</si>
  <si>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</si>
  <si>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</si>
  <si>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</si>
  <si>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</si>
  <si>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</si>
  <si>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</si>
  <si>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</si>
  <si>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</si>
  <si>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</si>
  <si>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</si>
  <si>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</si>
  <si>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</si>
  <si>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</si>
  <si>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</si>
  <si>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</si>
  <si>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</si>
  <si>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</si>
  <si>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</si>
  <si>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</si>
  <si>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</si>
  <si>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</si>
  <si>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</si>
  <si>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</si>
  <si>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</si>
  <si>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</si>
  <si>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</si>
  <si>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</si>
  <si>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</si>
  <si>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</si>
  <si>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</si>
  <si>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</si>
  <si>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</si>
  <si>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</si>
  <si>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</si>
  <si>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</si>
  <si>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</si>
  <si>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</si>
  <si>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</si>
  <si>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</si>
  <si>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</si>
  <si>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</si>
  <si>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</si>
  <si>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</si>
  <si>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</si>
  <si>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</si>
  <si>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</si>
  <si>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</si>
  <si>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</si>
  <si>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</si>
  <si>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</si>
  <si>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</si>
  <si>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</si>
  <si>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</si>
  <si>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</si>
  <si>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</si>
  <si>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</si>
  <si>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</si>
  <si>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</si>
  <si>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</si>
  <si>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</si>
  <si>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</si>
  <si>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</si>
  <si>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</si>
  <si>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</si>
  <si>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</si>
  <si>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</si>
  <si>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</si>
  <si>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</si>
  <si>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</si>
  <si>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</si>
  <si>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</si>
  <si>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</si>
  <si>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</si>
  <si>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</si>
  <si>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</si>
  <si>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</si>
  <si>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</si>
  <si>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</si>
  <si>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</si>
  <si>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</si>
  <si>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</si>
  <si>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</si>
  <si>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</si>
  <si>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</si>
  <si>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</si>
  <si>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</si>
  <si>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</si>
  <si>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</si>
  <si>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</si>
  <si>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</si>
  <si>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</si>
  <si>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</si>
  <si>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</si>
  <si>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</si>
  <si>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</si>
  <si>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</si>
  <si>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</si>
  <si>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</si>
  <si>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</si>
  <si>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</si>
  <si>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</si>
  <si>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</si>
  <si>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</si>
  <si>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</si>
  <si>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</si>
  <si>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</si>
  <si>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</si>
  <si>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</si>
  <si>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</si>
  <si>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</si>
  <si>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</si>
  <si>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</si>
  <si>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</si>
  <si>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</si>
  <si>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</si>
  <si>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</si>
  <si>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</si>
  <si>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</si>
  <si>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</si>
  <si>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</si>
  <si>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</si>
  <si>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</si>
  <si>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</si>
  <si>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</si>
  <si>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</si>
  <si>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</si>
  <si>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</si>
  <si>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</si>
  <si>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</si>
  <si>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</si>
  <si>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</si>
  <si>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</si>
  <si>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</si>
  <si>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</si>
  <si>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</si>
  <si>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</si>
  <si>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</si>
  <si>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</si>
  <si>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</si>
  <si>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</si>
  <si>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</si>
  <si>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</si>
  <si>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 Sales (Category = Rent)</t>
  </si>
  <si>
    <t>Total Sales (Category = Rent AND Division = North)</t>
  </si>
  <si>
    <t>Using DSUM()</t>
  </si>
  <si>
    <t>Using DAVERAGE()</t>
  </si>
  <si>
    <t>Criteria Section</t>
  </si>
  <si>
    <t>Total Sales (Category = Rent, OR, Catergory = Software)</t>
  </si>
  <si>
    <t>Total Sales (Category = Rent  AND Division = North, OR, Category = Software AND Division = North)</t>
  </si>
  <si>
    <t>Using DCOUNT()</t>
  </si>
  <si>
    <t>Total Number of Sales (Category = Supplies)</t>
  </si>
  <si>
    <t>Using SUM()</t>
  </si>
  <si>
    <t>Using SUBTOTAL()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</si>
</sst>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0" formatCode="_-[$$-1009]* #,##0.00_-;\-[$$-1009]* #,##0.00_-;_-[$$-1009]* &quot;-&quot;??_-;_-@_-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92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69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9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21" fillId="6" borderId="0" xfId="0" applyFont="1" applyFill="1"/>
    <xf numFmtId="170" fontId="0" fillId="0" borderId="0" xfId="0" applyNumberFormat="1"/>
    <xf numFmtId="0" fontId="1" fillId="0" borderId="0" xfId="0" applyFont="1"/>
    <xf numFmtId="0" fontId="21" fillId="6" borderId="25" xfId="0" applyFont="1" applyFill="1" applyBorder="1"/>
    <xf numFmtId="170" fontId="0" fillId="0" borderId="26" xfId="0" applyNumberFormat="1" applyBorder="1"/>
    <xf numFmtId="170" fontId="0" fillId="0" borderId="27" xfId="0" applyNumberFormat="1" applyBorder="1"/>
    <xf numFmtId="0" fontId="21" fillId="6" borderId="27" xfId="0" applyFont="1" applyFill="1" applyBorder="1"/>
    <xf numFmtId="0" fontId="1" fillId="0" borderId="0" xfId="0" applyFont="1" applyAlignment="1">
      <alignment horizontal="center"/>
    </xf>
    <xf numFmtId="166" fontId="0" fillId="0" borderId="0" xfId="0" applyNumberForma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numFmt numFmtId="171" formatCode="m/d/yyyy"/>
    </dxf>
    <dxf>
      <numFmt numFmtId="171" formatCode="m/d/yyyy"/>
    </dxf>
    <dxf>
      <numFmt numFmtId="171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169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77138-6B26-442D-B682-9BA2EF54CAB0}" name="Table3" displayName="Table3" ref="A1:H50" headerRowDxfId="34" dataDxfId="32" headerRowBorderDxfId="33" tableBorderDxfId="31" headerRowCellStyle="Normal_Sheet1_1" dataCellStyle="Normal_Sheet1_1">
  <autoFilter ref="A1:H50" xr:uid="{E3D77138-6B26-442D-B682-9BA2EF54CAB0}"/>
  <sortState xmlns:xlrd2="http://schemas.microsoft.com/office/spreadsheetml/2017/richdata2" ref="A2:H50">
    <sortCondition ref="C2:C54"/>
  </sortState>
  <tableColumns count="8">
    <tableColumn id="1" xr3:uid="{A9E6E63E-9590-4551-A4E7-42C443A51D0F}" name="Emp ID" totalsRowLabel="Total" dataDxfId="30" totalsRowDxfId="29" dataCellStyle="Normal_Sheet1_1"/>
    <tableColumn id="2" xr3:uid="{185FFFD5-8A83-47E8-A61A-1BEB1CA380F3}" name="Last Name" dataDxfId="28" totalsRowDxfId="27" dataCellStyle="Normal_Sheet1_1"/>
    <tableColumn id="3" xr3:uid="{956D3019-2309-4310-BF42-1A72039453A8}" name="First Name" dataDxfId="26" totalsRowDxfId="25" dataCellStyle="Normal_Sheet1_1"/>
    <tableColumn id="4" xr3:uid="{21940BEC-FC90-4F13-81BD-FB046C115A23}" name="Dept" dataDxfId="24" totalsRowDxfId="23" dataCellStyle="Normal_Sheet1_1"/>
    <tableColumn id="5" xr3:uid="{E0F06B84-1C62-4740-9916-3C2308D338C5}" name="E-mail" dataDxfId="22" totalsRowDxfId="21" dataCellStyle="Normal_Sheet1_1"/>
    <tableColumn id="6" xr3:uid="{B7E13867-E0F4-43B3-B912-C82C3D7502A7}" name="Phone Ext" dataDxfId="20" totalsRowDxfId="19" dataCellStyle="Normal_Sheet1_1"/>
    <tableColumn id="7" xr3:uid="{9D6BB293-21A8-4A4D-99D6-A8142ED5813A}" name="Location" dataDxfId="18" totalsRowDxfId="17" dataCellStyle="Normal_Sheet1_1"/>
    <tableColumn id="8" xr3:uid="{D8554956-72B8-45D1-8AAA-E25CDA3D2BF0}" name="Hire Date" totalsRowFunction="count" dataDxfId="16" totalsRowDxfId="15" dataCellStyle="Normal_Sheet1_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45" x14ac:dyDescent="0.3"/>
  <cols>
    <col min="1" max="1" width="12.3828125" customWidth="1"/>
    <col min="2" max="2" width="11.3046875" customWidth="1"/>
  </cols>
  <sheetData>
    <row r="1" spans="1:2" x14ac:dyDescent="0.3">
      <c r="A1" s="1" t="s">
        <v>742</v>
      </c>
      <c r="B1" s="1"/>
    </row>
    <row r="3" spans="1:2" ht="12.9" thickBot="1" x14ac:dyDescent="0.35">
      <c r="A3" s="68" t="s">
        <v>0</v>
      </c>
      <c r="B3" s="66" t="s">
        <v>1</v>
      </c>
    </row>
    <row r="4" spans="1:2" x14ac:dyDescent="0.3">
      <c r="A4" s="67" t="s">
        <v>2</v>
      </c>
      <c r="B4" s="65">
        <v>985134</v>
      </c>
    </row>
    <row r="5" spans="1:2" x14ac:dyDescent="0.3">
      <c r="A5" s="7" t="s">
        <v>3</v>
      </c>
      <c r="B5" s="8">
        <v>1369696</v>
      </c>
    </row>
    <row r="6" spans="1:2" x14ac:dyDescent="0.3">
      <c r="A6" s="7" t="s">
        <v>4</v>
      </c>
      <c r="B6" s="8">
        <v>1966973</v>
      </c>
    </row>
    <row r="7" spans="1:2" x14ac:dyDescent="0.3">
      <c r="A7" s="7" t="s">
        <v>5</v>
      </c>
      <c r="B7" s="8">
        <v>1145699</v>
      </c>
    </row>
    <row r="8" spans="1:2" x14ac:dyDescent="0.3">
      <c r="A8" s="7" t="s">
        <v>6</v>
      </c>
      <c r="B8" s="8">
        <v>968645</v>
      </c>
    </row>
    <row r="9" spans="1:2" x14ac:dyDescent="0.3">
      <c r="B9" s="2"/>
    </row>
    <row r="10" spans="1:2" ht="12.9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zoomScale="115" zoomScaleNormal="115" workbookViewId="0">
      <selection activeCell="B7" sqref="B7"/>
    </sheetView>
  </sheetViews>
  <sheetFormatPr defaultColWidth="9.15234375" defaultRowHeight="12.45" outlineLevelRow="2" x14ac:dyDescent="0.3"/>
  <cols>
    <col min="1" max="1" width="15.3046875" style="14" customWidth="1"/>
    <col min="2" max="2" width="23.53515625" style="14" customWidth="1"/>
    <col min="3" max="3" width="9.15234375" style="14"/>
    <col min="4" max="4" width="11.84375" style="14" bestFit="1" customWidth="1"/>
    <col min="5" max="5" width="11.3046875" style="14" customWidth="1"/>
    <col min="6" max="6" width="15.3046875" style="14" customWidth="1"/>
    <col min="7" max="16384" width="9.15234375" style="14"/>
  </cols>
  <sheetData>
    <row r="1" spans="1:6" ht="12.9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2.9" outlineLevel="2" x14ac:dyDescent="0.3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3">
      <c r="A3" s="14" t="s">
        <v>46</v>
      </c>
      <c r="B3" s="14" t="s">
        <v>41</v>
      </c>
      <c r="C3" s="14">
        <v>95</v>
      </c>
      <c r="D3" s="16">
        <v>10.55</v>
      </c>
      <c r="E3" s="17">
        <f t="shared" si="0"/>
        <v>1002.2500000000001</v>
      </c>
      <c r="F3" s="18"/>
    </row>
    <row r="4" spans="1:6" outlineLevel="2" x14ac:dyDescent="0.3">
      <c r="A4" s="14" t="s">
        <v>45</v>
      </c>
      <c r="B4" s="14" t="s">
        <v>41</v>
      </c>
      <c r="C4" s="14">
        <v>75</v>
      </c>
      <c r="D4" s="16">
        <v>11</v>
      </c>
      <c r="E4" s="17">
        <f t="shared" si="0"/>
        <v>825</v>
      </c>
      <c r="F4" s="18"/>
    </row>
    <row r="5" spans="1:6" outlineLevel="2" x14ac:dyDescent="0.3">
      <c r="A5" s="14" t="s">
        <v>49</v>
      </c>
      <c r="B5" s="14" t="s">
        <v>41</v>
      </c>
      <c r="C5" s="14">
        <v>70</v>
      </c>
      <c r="D5" s="16">
        <v>11</v>
      </c>
      <c r="E5" s="17">
        <f t="shared" si="0"/>
        <v>770</v>
      </c>
      <c r="F5" s="18"/>
    </row>
    <row r="6" spans="1:6" outlineLevel="2" x14ac:dyDescent="0.3">
      <c r="A6" s="14" t="s">
        <v>50</v>
      </c>
      <c r="B6" s="14" t="s">
        <v>41</v>
      </c>
      <c r="C6" s="14">
        <v>73</v>
      </c>
      <c r="D6" s="16">
        <v>11.6</v>
      </c>
      <c r="E6" s="17">
        <f t="shared" si="0"/>
        <v>846.8</v>
      </c>
      <c r="F6" s="18"/>
    </row>
    <row r="7" spans="1:6" outlineLevel="2" x14ac:dyDescent="0.3">
      <c r="A7" s="14" t="s">
        <v>47</v>
      </c>
      <c r="B7" s="14" t="s">
        <v>41</v>
      </c>
      <c r="C7" s="14">
        <v>52</v>
      </c>
      <c r="D7" s="16">
        <v>12</v>
      </c>
      <c r="E7" s="17">
        <f t="shared" si="0"/>
        <v>624</v>
      </c>
      <c r="F7" s="18"/>
    </row>
    <row r="8" spans="1:6" ht="12.9" outlineLevel="2" x14ac:dyDescent="0.35">
      <c r="A8" s="15" t="s">
        <v>48</v>
      </c>
      <c r="B8" s="14" t="s">
        <v>41</v>
      </c>
      <c r="C8" s="14">
        <v>57</v>
      </c>
      <c r="D8" s="16">
        <v>12.55</v>
      </c>
      <c r="E8" s="17">
        <f t="shared" si="0"/>
        <v>715.35</v>
      </c>
      <c r="F8" s="18"/>
    </row>
    <row r="9" spans="1:6" ht="12.9" outlineLevel="1" x14ac:dyDescent="0.35">
      <c r="A9" s="15"/>
      <c r="B9" s="76" t="s">
        <v>1427</v>
      </c>
      <c r="D9" s="16"/>
      <c r="E9" s="17">
        <f>SUBTOTAL(9,E2:E8)</f>
        <v>5773.4000000000005</v>
      </c>
      <c r="F9" s="18"/>
    </row>
    <row r="10" spans="1:6" outlineLevel="2" x14ac:dyDescent="0.3">
      <c r="A10" s="14" t="s">
        <v>50</v>
      </c>
      <c r="B10" s="14" t="s">
        <v>42</v>
      </c>
      <c r="C10" s="14">
        <v>100</v>
      </c>
      <c r="D10" s="16">
        <v>9.99</v>
      </c>
      <c r="E10" s="17">
        <f t="shared" ref="E10:E18" si="1">C10*D10</f>
        <v>999</v>
      </c>
      <c r="F10" s="18"/>
    </row>
    <row r="11" spans="1:6" outlineLevel="2" x14ac:dyDescent="0.3">
      <c r="A11" s="14" t="s">
        <v>46</v>
      </c>
      <c r="B11" s="14" t="s">
        <v>42</v>
      </c>
      <c r="C11" s="14">
        <v>95</v>
      </c>
      <c r="D11" s="16">
        <v>10.55</v>
      </c>
      <c r="E11" s="17">
        <f t="shared" si="1"/>
        <v>1002.2500000000001</v>
      </c>
      <c r="F11" s="18"/>
    </row>
    <row r="12" spans="1:6" outlineLevel="2" x14ac:dyDescent="0.3">
      <c r="A12" s="14" t="s">
        <v>47</v>
      </c>
      <c r="B12" s="14" t="s">
        <v>42</v>
      </c>
      <c r="C12" s="14">
        <v>85</v>
      </c>
      <c r="D12" s="16">
        <v>11</v>
      </c>
      <c r="E12" s="17">
        <f t="shared" si="1"/>
        <v>935</v>
      </c>
      <c r="F12" s="18"/>
    </row>
    <row r="13" spans="1:6" ht="12.9" outlineLevel="2" x14ac:dyDescent="0.35">
      <c r="A13" s="15" t="s">
        <v>48</v>
      </c>
      <c r="B13" s="14" t="s">
        <v>42</v>
      </c>
      <c r="C13" s="14">
        <v>80</v>
      </c>
      <c r="D13" s="16">
        <v>11</v>
      </c>
      <c r="E13" s="17">
        <f t="shared" si="1"/>
        <v>880</v>
      </c>
      <c r="F13" s="18"/>
    </row>
    <row r="14" spans="1:6" ht="12.9" outlineLevel="2" x14ac:dyDescent="0.35">
      <c r="A14" s="15" t="s">
        <v>48</v>
      </c>
      <c r="B14" s="14" t="s">
        <v>42</v>
      </c>
      <c r="C14" s="14">
        <v>95</v>
      </c>
      <c r="D14" s="16">
        <v>11</v>
      </c>
      <c r="E14" s="17">
        <f t="shared" si="1"/>
        <v>1045</v>
      </c>
      <c r="F14" s="18"/>
    </row>
    <row r="15" spans="1:6" outlineLevel="2" x14ac:dyDescent="0.3">
      <c r="A15" s="14" t="s">
        <v>45</v>
      </c>
      <c r="B15" s="14" t="s">
        <v>42</v>
      </c>
      <c r="C15" s="14">
        <v>75</v>
      </c>
      <c r="D15" s="16">
        <v>12.65</v>
      </c>
      <c r="E15" s="17">
        <f t="shared" si="1"/>
        <v>948.75</v>
      </c>
      <c r="F15" s="18"/>
    </row>
    <row r="16" spans="1:6" outlineLevel="2" x14ac:dyDescent="0.3">
      <c r="A16" s="14" t="s">
        <v>45</v>
      </c>
      <c r="B16" s="14" t="s">
        <v>42</v>
      </c>
      <c r="C16" s="14">
        <v>68</v>
      </c>
      <c r="D16" s="16">
        <v>12.65</v>
      </c>
      <c r="E16" s="17">
        <f t="shared" si="1"/>
        <v>860.2</v>
      </c>
      <c r="F16" s="18"/>
    </row>
    <row r="17" spans="1:6" ht="12.9" outlineLevel="2" x14ac:dyDescent="0.35">
      <c r="A17" s="15" t="s">
        <v>40</v>
      </c>
      <c r="B17" s="14" t="s">
        <v>42</v>
      </c>
      <c r="C17" s="14">
        <v>61</v>
      </c>
      <c r="D17" s="16">
        <v>13</v>
      </c>
      <c r="E17" s="17">
        <f t="shared" si="1"/>
        <v>793</v>
      </c>
      <c r="F17" s="18"/>
    </row>
    <row r="18" spans="1:6" outlineLevel="2" x14ac:dyDescent="0.3">
      <c r="A18" s="14" t="s">
        <v>49</v>
      </c>
      <c r="B18" s="14" t="s">
        <v>42</v>
      </c>
      <c r="C18" s="14">
        <v>23</v>
      </c>
      <c r="D18" s="16">
        <v>16</v>
      </c>
      <c r="E18" s="17">
        <f t="shared" si="1"/>
        <v>368</v>
      </c>
      <c r="F18" s="18"/>
    </row>
    <row r="19" spans="1:6" outlineLevel="1" x14ac:dyDescent="0.3">
      <c r="B19" s="76" t="s">
        <v>1428</v>
      </c>
      <c r="D19" s="16"/>
      <c r="E19" s="17">
        <f>SUBTOTAL(9,E10:E18)</f>
        <v>7831.2</v>
      </c>
      <c r="F19" s="18"/>
    </row>
    <row r="20" spans="1:6" outlineLevel="2" x14ac:dyDescent="0.3">
      <c r="A20" s="14" t="s">
        <v>45</v>
      </c>
      <c r="B20" s="14" t="s">
        <v>43</v>
      </c>
      <c r="C20" s="14">
        <v>86</v>
      </c>
      <c r="D20" s="16">
        <v>10</v>
      </c>
      <c r="E20" s="17">
        <f t="shared" ref="E20:E29" si="2">C20*D20</f>
        <v>860</v>
      </c>
      <c r="F20" s="18"/>
    </row>
    <row r="21" spans="1:6" outlineLevel="2" x14ac:dyDescent="0.3">
      <c r="A21" s="14" t="s">
        <v>50</v>
      </c>
      <c r="B21" s="14" t="s">
        <v>43</v>
      </c>
      <c r="C21" s="14">
        <v>81</v>
      </c>
      <c r="D21" s="16">
        <v>10</v>
      </c>
      <c r="E21" s="17">
        <f t="shared" si="2"/>
        <v>810</v>
      </c>
      <c r="F21" s="18"/>
    </row>
    <row r="22" spans="1:6" outlineLevel="2" x14ac:dyDescent="0.3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2"/>
        <v>1002.2500000000001</v>
      </c>
      <c r="F22" s="18"/>
    </row>
    <row r="23" spans="1:6" outlineLevel="2" x14ac:dyDescent="0.3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2"/>
        <v>949.50000000000011</v>
      </c>
      <c r="F23" s="18"/>
    </row>
    <row r="24" spans="1:6" outlineLevel="2" x14ac:dyDescent="0.3">
      <c r="A24" s="14" t="s">
        <v>46</v>
      </c>
      <c r="B24" s="14" t="s">
        <v>43</v>
      </c>
      <c r="C24" s="14">
        <v>90</v>
      </c>
      <c r="D24" s="16">
        <v>10.9</v>
      </c>
      <c r="E24" s="17">
        <f t="shared" si="2"/>
        <v>981</v>
      </c>
      <c r="F24" s="18"/>
    </row>
    <row r="25" spans="1:6" outlineLevel="2" x14ac:dyDescent="0.3">
      <c r="A25" s="14" t="s">
        <v>46</v>
      </c>
      <c r="B25" s="14" t="s">
        <v>43</v>
      </c>
      <c r="C25" s="14">
        <v>110</v>
      </c>
      <c r="D25" s="16">
        <v>10.9</v>
      </c>
      <c r="E25" s="17">
        <f t="shared" si="2"/>
        <v>1199</v>
      </c>
      <c r="F25" s="18"/>
    </row>
    <row r="26" spans="1:6" outlineLevel="2" x14ac:dyDescent="0.3">
      <c r="A26" s="14" t="s">
        <v>47</v>
      </c>
      <c r="B26" s="14" t="s">
        <v>43</v>
      </c>
      <c r="C26" s="14">
        <v>92</v>
      </c>
      <c r="D26" s="16">
        <v>11.5</v>
      </c>
      <c r="E26" s="17">
        <f t="shared" si="2"/>
        <v>1058</v>
      </c>
      <c r="F26" s="18"/>
    </row>
    <row r="27" spans="1:6" ht="12.9" outlineLevel="2" x14ac:dyDescent="0.35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t="12.9" outlineLevel="2" x14ac:dyDescent="0.35">
      <c r="A28" s="15" t="s">
        <v>40</v>
      </c>
      <c r="B28" s="14" t="s">
        <v>43</v>
      </c>
      <c r="C28" s="14">
        <v>28</v>
      </c>
      <c r="D28" s="16">
        <v>13.5</v>
      </c>
      <c r="E28" s="17">
        <f t="shared" si="2"/>
        <v>378</v>
      </c>
      <c r="F28" s="18"/>
    </row>
    <row r="29" spans="1:6" outlineLevel="2" x14ac:dyDescent="0.3">
      <c r="A29" s="14" t="s">
        <v>49</v>
      </c>
      <c r="B29" s="14" t="s">
        <v>43</v>
      </c>
      <c r="C29" s="14">
        <v>52</v>
      </c>
      <c r="D29" s="16">
        <v>13.6</v>
      </c>
      <c r="E29" s="17">
        <f t="shared" si="2"/>
        <v>707.19999999999993</v>
      </c>
      <c r="F29" s="18"/>
    </row>
    <row r="30" spans="1:6" outlineLevel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outlineLevel="2" x14ac:dyDescent="0.3">
      <c r="A31" s="14" t="s">
        <v>50</v>
      </c>
      <c r="B31" s="14" t="s">
        <v>44</v>
      </c>
      <c r="C31" s="14">
        <v>110</v>
      </c>
      <c r="D31" s="16">
        <v>9.99</v>
      </c>
      <c r="E31" s="17">
        <f t="shared" ref="E31:E46" si="3">C31*D31</f>
        <v>1098.9000000000001</v>
      </c>
      <c r="F31" s="18"/>
    </row>
    <row r="32" spans="1:6" outlineLevel="2" x14ac:dyDescent="0.3">
      <c r="A32" s="14" t="s">
        <v>50</v>
      </c>
      <c r="B32" s="14" t="s">
        <v>44</v>
      </c>
      <c r="C32" s="14">
        <v>65</v>
      </c>
      <c r="D32" s="16">
        <v>9.99</v>
      </c>
      <c r="E32" s="17">
        <f t="shared" si="3"/>
        <v>649.35</v>
      </c>
      <c r="F32" s="18"/>
    </row>
    <row r="33" spans="1:6" outlineLevel="2" x14ac:dyDescent="0.3">
      <c r="A33" s="14" t="s">
        <v>50</v>
      </c>
      <c r="B33" s="14" t="s">
        <v>44</v>
      </c>
      <c r="C33" s="14">
        <v>90</v>
      </c>
      <c r="D33" s="16">
        <v>9.99</v>
      </c>
      <c r="E33" s="17">
        <f t="shared" si="3"/>
        <v>899.1</v>
      </c>
      <c r="F33" s="18"/>
    </row>
    <row r="34" spans="1:6" outlineLevel="2" x14ac:dyDescent="0.3">
      <c r="A34" s="14" t="s">
        <v>46</v>
      </c>
      <c r="B34" s="14" t="s">
        <v>44</v>
      </c>
      <c r="C34" s="14">
        <v>95</v>
      </c>
      <c r="D34" s="16">
        <v>10.55</v>
      </c>
      <c r="E34" s="17">
        <f t="shared" si="3"/>
        <v>1002.2500000000001</v>
      </c>
      <c r="F34" s="18"/>
    </row>
    <row r="35" spans="1:6" outlineLevel="2" x14ac:dyDescent="0.3">
      <c r="A35" s="14" t="s">
        <v>47</v>
      </c>
      <c r="B35" s="14" t="s">
        <v>44</v>
      </c>
      <c r="C35" s="14">
        <v>62</v>
      </c>
      <c r="D35" s="16">
        <v>11</v>
      </c>
      <c r="E35" s="17">
        <f t="shared" si="3"/>
        <v>682</v>
      </c>
      <c r="F35" s="18"/>
    </row>
    <row r="36" spans="1:6" ht="12.9" outlineLevel="2" x14ac:dyDescent="0.35">
      <c r="A36" s="15" t="s">
        <v>48</v>
      </c>
      <c r="B36" s="14" t="s">
        <v>44</v>
      </c>
      <c r="C36" s="14">
        <v>80</v>
      </c>
      <c r="D36" s="16">
        <v>11</v>
      </c>
      <c r="E36" s="17">
        <f t="shared" si="3"/>
        <v>880</v>
      </c>
      <c r="F36" s="18"/>
    </row>
    <row r="37" spans="1:6" ht="12.9" outlineLevel="2" x14ac:dyDescent="0.35">
      <c r="A37" s="15" t="s">
        <v>48</v>
      </c>
      <c r="B37" s="14" t="s">
        <v>44</v>
      </c>
      <c r="C37" s="14">
        <v>95</v>
      </c>
      <c r="D37" s="16">
        <v>11</v>
      </c>
      <c r="E37" s="17">
        <f t="shared" si="3"/>
        <v>1045</v>
      </c>
      <c r="F37" s="18"/>
    </row>
    <row r="38" spans="1:6" ht="12.9" outlineLevel="2" x14ac:dyDescent="0.35">
      <c r="A38" s="15" t="s">
        <v>40</v>
      </c>
      <c r="B38" s="14" t="s">
        <v>44</v>
      </c>
      <c r="C38" s="14">
        <v>75</v>
      </c>
      <c r="D38" s="16">
        <v>11.2</v>
      </c>
      <c r="E38" s="17">
        <f t="shared" si="3"/>
        <v>840</v>
      </c>
      <c r="F38" s="18"/>
    </row>
    <row r="39" spans="1:6" ht="12.9" outlineLevel="2" x14ac:dyDescent="0.35">
      <c r="A39" s="15" t="s">
        <v>40</v>
      </c>
      <c r="B39" s="14" t="s">
        <v>44</v>
      </c>
      <c r="C39" s="14">
        <v>80</v>
      </c>
      <c r="D39" s="16">
        <v>11.2</v>
      </c>
      <c r="E39" s="17">
        <f t="shared" si="3"/>
        <v>896</v>
      </c>
      <c r="F39" s="18"/>
    </row>
    <row r="40" spans="1:6" ht="12.9" outlineLevel="2" x14ac:dyDescent="0.35">
      <c r="A40" s="15" t="s">
        <v>40</v>
      </c>
      <c r="B40" s="14" t="s">
        <v>44</v>
      </c>
      <c r="C40" s="14">
        <v>80</v>
      </c>
      <c r="D40" s="16">
        <v>11.2</v>
      </c>
      <c r="E40" s="17">
        <f t="shared" si="3"/>
        <v>896</v>
      </c>
      <c r="F40" s="18"/>
    </row>
    <row r="41" spans="1:6" outlineLevel="2" x14ac:dyDescent="0.3">
      <c r="A41" s="14" t="s">
        <v>45</v>
      </c>
      <c r="B41" s="14" t="s">
        <v>44</v>
      </c>
      <c r="C41" s="14">
        <v>55</v>
      </c>
      <c r="D41" s="16">
        <v>12.55</v>
      </c>
      <c r="E41" s="17">
        <f t="shared" si="3"/>
        <v>690.25</v>
      </c>
      <c r="F41" s="18"/>
    </row>
    <row r="42" spans="1:6" outlineLevel="2" x14ac:dyDescent="0.3">
      <c r="A42" s="14" t="s">
        <v>45</v>
      </c>
      <c r="B42" s="14" t="s">
        <v>44</v>
      </c>
      <c r="C42" s="14">
        <v>65</v>
      </c>
      <c r="D42" s="16">
        <v>12.55</v>
      </c>
      <c r="E42" s="17">
        <f t="shared" si="3"/>
        <v>815.75</v>
      </c>
      <c r="F42" s="18"/>
    </row>
    <row r="43" spans="1:6" outlineLevel="2" x14ac:dyDescent="0.3">
      <c r="A43" s="14" t="s">
        <v>49</v>
      </c>
      <c r="B43" s="14" t="s">
        <v>44</v>
      </c>
      <c r="C43" s="14">
        <v>60</v>
      </c>
      <c r="D43" s="16">
        <v>12.55</v>
      </c>
      <c r="E43" s="17">
        <f t="shared" si="3"/>
        <v>753</v>
      </c>
      <c r="F43" s="18"/>
    </row>
    <row r="44" spans="1:6" outlineLevel="2" x14ac:dyDescent="0.3">
      <c r="A44" s="14" t="s">
        <v>49</v>
      </c>
      <c r="B44" s="14" t="s">
        <v>44</v>
      </c>
      <c r="C44" s="14">
        <v>65</v>
      </c>
      <c r="D44" s="16">
        <v>12.55</v>
      </c>
      <c r="E44" s="17">
        <f t="shared" si="3"/>
        <v>815.75</v>
      </c>
      <c r="F44" s="18"/>
    </row>
    <row r="45" spans="1:6" outlineLevel="2" x14ac:dyDescent="0.3">
      <c r="A45" s="14" t="s">
        <v>49</v>
      </c>
      <c r="B45" s="14" t="s">
        <v>44</v>
      </c>
      <c r="C45" s="14">
        <v>56</v>
      </c>
      <c r="D45" s="16">
        <v>12.55</v>
      </c>
      <c r="E45" s="17">
        <f t="shared" si="3"/>
        <v>702.80000000000007</v>
      </c>
      <c r="F45" s="18"/>
    </row>
    <row r="46" spans="1:6" outlineLevel="2" x14ac:dyDescent="0.3">
      <c r="A46" s="14" t="s">
        <v>49</v>
      </c>
      <c r="B46" s="14" t="s">
        <v>44</v>
      </c>
      <c r="C46" s="14">
        <v>68</v>
      </c>
      <c r="D46" s="16">
        <v>12.55</v>
      </c>
      <c r="E46" s="17">
        <f t="shared" si="3"/>
        <v>853.40000000000009</v>
      </c>
      <c r="F46" s="18"/>
    </row>
    <row r="47" spans="1:6" outlineLevel="1" x14ac:dyDescent="0.3">
      <c r="B47" s="76" t="s">
        <v>1430</v>
      </c>
      <c r="D47" s="16"/>
      <c r="E47" s="17">
        <f>SUBTOTAL(9,E31:E46)</f>
        <v>13519.55</v>
      </c>
      <c r="F47" s="18"/>
    </row>
    <row r="48" spans="1:6" x14ac:dyDescent="0.3">
      <c r="B48" s="76" t="s">
        <v>1431</v>
      </c>
      <c r="D48" s="16"/>
      <c r="E48" s="17">
        <f>SUBTOTAL(9,E2:E46)</f>
        <v>36046.600000000006</v>
      </c>
      <c r="F48" s="18"/>
    </row>
  </sheetData>
  <sortState xmlns:xlrd2="http://schemas.microsoft.com/office/spreadsheetml/2017/richdata2" ref="A2:E46">
    <sortCondition ref="B7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45" x14ac:dyDescent="0.3"/>
  <cols>
    <col min="1" max="1" width="14.3828125" customWidth="1"/>
    <col min="2" max="5" width="10.3046875" customWidth="1"/>
  </cols>
  <sheetData>
    <row r="1" spans="1:6" ht="18" thickBot="1" x14ac:dyDescent="0.45">
      <c r="A1" s="86" t="s">
        <v>51</v>
      </c>
      <c r="B1" s="87"/>
      <c r="C1" s="87"/>
      <c r="D1" s="87"/>
      <c r="E1" s="87"/>
      <c r="F1" s="87"/>
    </row>
    <row r="2" spans="1:6" ht="12.9" thickBot="1" x14ac:dyDescent="0.35"/>
    <row r="3" spans="1:6" ht="14.15" x14ac:dyDescent="0.35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.15" x14ac:dyDescent="0.35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.15" x14ac:dyDescent="0.35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.15" x14ac:dyDescent="0.35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.15" x14ac:dyDescent="0.35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.15" x14ac:dyDescent="0.35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E15" sqref="E15"/>
    </sheetView>
  </sheetViews>
  <sheetFormatPr defaultRowHeight="12.45" x14ac:dyDescent="0.3"/>
  <cols>
    <col min="1" max="1" width="13" customWidth="1"/>
    <col min="2" max="5" width="13" style="33" customWidth="1"/>
    <col min="7" max="7" width="8.15234375" customWidth="1"/>
    <col min="8" max="8" width="13.3828125" customWidth="1"/>
  </cols>
  <sheetData>
    <row r="1" spans="1:11" ht="18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2.9" thickTop="1" x14ac:dyDescent="0.3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3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 x14ac:dyDescent="0.3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 x14ac:dyDescent="0.3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 x14ac:dyDescent="0.3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3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3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3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3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 x14ac:dyDescent="0.3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3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 x14ac:dyDescent="0.3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 x14ac:dyDescent="0.3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 x14ac:dyDescent="0.3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 x14ac:dyDescent="0.3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 x14ac:dyDescent="0.3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 x14ac:dyDescent="0.3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3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3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3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3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3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3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3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3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3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3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3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3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3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3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3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3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3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3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3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3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3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3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3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45" x14ac:dyDescent="0.3"/>
  <cols>
    <col min="1" max="1" width="25" customWidth="1"/>
    <col min="2" max="2" width="10.15234375" bestFit="1" customWidth="1"/>
    <col min="3" max="3" width="16.3828125" customWidth="1"/>
    <col min="4" max="4" width="18.3828125" customWidth="1"/>
    <col min="5" max="5" width="12.3046875" customWidth="1"/>
    <col min="6" max="6" width="16" customWidth="1"/>
  </cols>
  <sheetData>
    <row r="4" spans="1:7" ht="12.9" thickBot="1" x14ac:dyDescent="0.35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3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3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3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3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3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3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3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3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3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3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3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3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3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3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3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3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3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61"/>
  <sheetViews>
    <sheetView showGridLines="0" tabSelected="1" zoomScale="115" zoomScaleNormal="115" workbookViewId="0">
      <selection activeCell="H18" sqref="H18"/>
    </sheetView>
  </sheetViews>
  <sheetFormatPr defaultRowHeight="12.45" x14ac:dyDescent="0.3"/>
  <cols>
    <col min="1" max="1" width="9.3828125" customWidth="1"/>
    <col min="2" max="2" width="18.69140625" style="33" customWidth="1"/>
    <col min="3" max="3" width="12.15234375" style="33" customWidth="1"/>
    <col min="4" max="4" width="12.53515625" customWidth="1"/>
    <col min="5" max="5" width="12.15234375" customWidth="1"/>
    <col min="6" max="6" width="13.69140625" customWidth="1"/>
    <col min="8" max="8" width="13.53515625" bestFit="1" customWidth="1"/>
    <col min="9" max="9" width="16.53515625" bestFit="1" customWidth="1"/>
    <col min="10" max="10" width="4.15234375" customWidth="1"/>
    <col min="11" max="11" width="79.61328125" bestFit="1" customWidth="1"/>
    <col min="12" max="12" width="9.921875" customWidth="1"/>
  </cols>
  <sheetData>
    <row r="1" spans="1:14" x14ac:dyDescent="0.3">
      <c r="H1" s="84" t="s">
        <v>1441</v>
      </c>
      <c r="I1" s="84" t="s">
        <v>1442</v>
      </c>
    </row>
    <row r="2" spans="1:14" x14ac:dyDescent="0.3">
      <c r="H2" s="85">
        <f>SUM(F4:F61)</f>
        <v>1428320</v>
      </c>
      <c r="I2" s="78">
        <f>SUBTOTAL(9,F4:F61)</f>
        <v>1428320</v>
      </c>
    </row>
    <row r="3" spans="1:14" ht="14.6" thickBot="1" x14ac:dyDescent="0.4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  <c r="N3" t="s">
        <v>66</v>
      </c>
    </row>
    <row r="4" spans="1:14" ht="12.9" thickBot="1" x14ac:dyDescent="0.35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K4" s="84" t="s">
        <v>1434</v>
      </c>
      <c r="N4" t="s">
        <v>121</v>
      </c>
    </row>
    <row r="5" spans="1:14" x14ac:dyDescent="0.3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K5" s="80" t="s">
        <v>1432</v>
      </c>
      <c r="N5" t="s">
        <v>122</v>
      </c>
    </row>
    <row r="6" spans="1:14" x14ac:dyDescent="0.3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88" t="s">
        <v>1436</v>
      </c>
      <c r="I6" s="89"/>
      <c r="K6" s="82">
        <f>DSUM(A3:F61,F3,I7:I8)</f>
        <v>71160</v>
      </c>
      <c r="N6" t="s">
        <v>123</v>
      </c>
    </row>
    <row r="7" spans="1:14" x14ac:dyDescent="0.3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  <c r="H7" s="77" t="s">
        <v>119</v>
      </c>
      <c r="I7" s="77" t="s">
        <v>120</v>
      </c>
      <c r="K7" s="83" t="s">
        <v>1437</v>
      </c>
      <c r="N7" t="s">
        <v>124</v>
      </c>
    </row>
    <row r="8" spans="1:14" x14ac:dyDescent="0.3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  <c r="H8" s="79" t="s">
        <v>115</v>
      </c>
      <c r="I8" t="s">
        <v>130</v>
      </c>
      <c r="K8" s="82">
        <f>DSUM(A3:F61,F3,I7:I9)</f>
        <v>88375</v>
      </c>
      <c r="N8" t="s">
        <v>130</v>
      </c>
    </row>
    <row r="9" spans="1:14" x14ac:dyDescent="0.3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  <c r="H9" s="79" t="s">
        <v>115</v>
      </c>
      <c r="I9" s="79" t="s">
        <v>124</v>
      </c>
      <c r="K9" s="83" t="s">
        <v>1433</v>
      </c>
      <c r="N9" t="s">
        <v>125</v>
      </c>
    </row>
    <row r="10" spans="1:14" x14ac:dyDescent="0.3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  <c r="K10" s="82">
        <f>DSUM(A3:F61,F3,H7:I8)</f>
        <v>18060</v>
      </c>
      <c r="N10" t="s">
        <v>127</v>
      </c>
    </row>
    <row r="11" spans="1:14" x14ac:dyDescent="0.3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K11" s="83" t="s">
        <v>1438</v>
      </c>
      <c r="N11" t="s">
        <v>128</v>
      </c>
    </row>
    <row r="12" spans="1:14" ht="12.9" thickBot="1" x14ac:dyDescent="0.35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  <c r="H12" s="77" t="s">
        <v>119</v>
      </c>
      <c r="I12" s="77" t="s">
        <v>120</v>
      </c>
      <c r="K12" s="81">
        <f>DSUM(A3:F61,F3,H7:I9)</f>
        <v>21865</v>
      </c>
      <c r="N12" t="s">
        <v>132</v>
      </c>
    </row>
    <row r="13" spans="1:14" x14ac:dyDescent="0.3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  <c r="I13" s="79" t="s">
        <v>126</v>
      </c>
      <c r="N13" t="s">
        <v>126</v>
      </c>
    </row>
    <row r="14" spans="1:14" ht="12.9" thickBot="1" x14ac:dyDescent="0.35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  <c r="K14" s="84" t="s">
        <v>1435</v>
      </c>
      <c r="N14" t="s">
        <v>133</v>
      </c>
    </row>
    <row r="15" spans="1:14" x14ac:dyDescent="0.3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  <c r="K15" s="80" t="s">
        <v>1432</v>
      </c>
      <c r="N15" t="s">
        <v>129</v>
      </c>
    </row>
    <row r="16" spans="1:14" x14ac:dyDescent="0.3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  <c r="K16" s="82">
        <f>DAVERAGE(A3:F61,F3,I7:I8)</f>
        <v>17790</v>
      </c>
    </row>
    <row r="17" spans="1:11" x14ac:dyDescent="0.3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  <c r="K17" s="83" t="s">
        <v>1437</v>
      </c>
    </row>
    <row r="18" spans="1:11" x14ac:dyDescent="0.3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  <c r="K18" s="82">
        <f>DAVERAGE(A3:F61,F3,I7:I9)</f>
        <v>11046.875</v>
      </c>
    </row>
    <row r="19" spans="1:11" x14ac:dyDescent="0.3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  <c r="K19" s="83" t="s">
        <v>1433</v>
      </c>
    </row>
    <row r="20" spans="1:11" x14ac:dyDescent="0.3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  <c r="K20" s="82">
        <f>DAVERAGE(A3:F61,F3,H7:I8)</f>
        <v>18060</v>
      </c>
    </row>
    <row r="21" spans="1:11" x14ac:dyDescent="0.3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  <c r="K21" s="83" t="s">
        <v>1438</v>
      </c>
    </row>
    <row r="22" spans="1:11" ht="12.9" thickBot="1" x14ac:dyDescent="0.35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  <c r="K22" s="81">
        <f>DAVERAGE(A3:F61,F3,H7:I9)</f>
        <v>10932.5</v>
      </c>
    </row>
    <row r="23" spans="1:11" x14ac:dyDescent="0.3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11" x14ac:dyDescent="0.3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  <c r="K24" s="84" t="s">
        <v>1439</v>
      </c>
    </row>
    <row r="25" spans="1:11" x14ac:dyDescent="0.3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  <c r="K25" s="80" t="s">
        <v>1440</v>
      </c>
    </row>
    <row r="26" spans="1:11" x14ac:dyDescent="0.3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  <c r="K26">
        <f>DCOUNT(A3:F61,F3,I12:I13)</f>
        <v>4</v>
      </c>
    </row>
    <row r="27" spans="1:11" x14ac:dyDescent="0.3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11" x14ac:dyDescent="0.3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11" x14ac:dyDescent="0.3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11" x14ac:dyDescent="0.3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11" x14ac:dyDescent="0.3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11" x14ac:dyDescent="0.3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x14ac:dyDescent="0.3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x14ac:dyDescent="0.3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x14ac:dyDescent="0.3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x14ac:dyDescent="0.3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x14ac:dyDescent="0.3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x14ac:dyDescent="0.3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x14ac:dyDescent="0.3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x14ac:dyDescent="0.3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x14ac:dyDescent="0.3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x14ac:dyDescent="0.3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x14ac:dyDescent="0.3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x14ac:dyDescent="0.3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x14ac:dyDescent="0.3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x14ac:dyDescent="0.3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x14ac:dyDescent="0.3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x14ac:dyDescent="0.3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x14ac:dyDescent="0.3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x14ac:dyDescent="0.3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x14ac:dyDescent="0.3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x14ac:dyDescent="0.3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x14ac:dyDescent="0.3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x14ac:dyDescent="0.3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x14ac:dyDescent="0.3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x14ac:dyDescent="0.3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x14ac:dyDescent="0.3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x14ac:dyDescent="0.3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x14ac:dyDescent="0.3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x14ac:dyDescent="0.3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2.9" thickBot="1" x14ac:dyDescent="0.35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/>
  <mergeCells count="1">
    <mergeCell ref="H6:I6"/>
  </mergeCells>
  <phoneticPr fontId="0" type="noConversion"/>
  <dataValidations count="1">
    <dataValidation type="list" allowBlank="1" showInputMessage="1" showErrorMessage="1" sqref="I8 I9 I13" xr:uid="{75295296-52C0-46E7-AC6F-4ECA53D77E9F}">
      <formula1>$N$3:$N$15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J360" sqref="J360"/>
    </sheetView>
  </sheetViews>
  <sheetFormatPr defaultColWidth="9.15234375" defaultRowHeight="12.9" x14ac:dyDescent="0.35"/>
  <cols>
    <col min="1" max="1" width="9.15234375" style="15"/>
    <col min="2" max="2" width="12.15234375" style="15" customWidth="1"/>
    <col min="3" max="3" width="12.84375" style="15" customWidth="1"/>
    <col min="4" max="4" width="15.69140625" style="15" customWidth="1"/>
    <col min="5" max="5" width="9.53515625" style="15" customWidth="1"/>
    <col min="6" max="6" width="10.3828125" style="15" customWidth="1"/>
    <col min="7" max="7" width="11.15234375" style="15" customWidth="1"/>
    <col min="8" max="16384" width="9.15234375" style="15"/>
  </cols>
  <sheetData>
    <row r="1" spans="1:8" ht="17.600000000000001" x14ac:dyDescent="0.45">
      <c r="A1" s="90" t="s">
        <v>294</v>
      </c>
      <c r="B1" s="90"/>
      <c r="C1" s="90"/>
      <c r="D1" s="90"/>
      <c r="E1" s="90"/>
      <c r="F1" s="90"/>
      <c r="G1" s="90"/>
      <c r="H1" s="90"/>
    </row>
    <row r="2" spans="1:8" ht="17.600000000000001" x14ac:dyDescent="0.45">
      <c r="A2" s="91" t="s">
        <v>743</v>
      </c>
      <c r="B2" s="91"/>
      <c r="C2" s="91"/>
      <c r="D2" s="91"/>
      <c r="E2" s="91"/>
      <c r="F2" s="91"/>
      <c r="G2" s="91"/>
      <c r="H2" s="91"/>
    </row>
    <row r="3" spans="1:8" ht="8.25" customHeight="1" x14ac:dyDescent="0.45">
      <c r="B3" s="45"/>
      <c r="C3" s="46"/>
      <c r="D3" s="45"/>
      <c r="E3" s="46"/>
      <c r="F3" s="46"/>
      <c r="G3" s="46"/>
    </row>
    <row r="4" spans="1:8" s="47" customFormat="1" ht="14.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5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5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5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5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5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5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5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5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5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5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5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5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5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5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5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5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5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5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5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5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5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5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5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5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5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5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5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5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5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5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5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5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5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5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5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5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5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5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5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5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5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5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5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5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5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5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5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5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5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5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5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5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5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5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5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5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5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5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5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5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5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5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5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5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5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5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5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5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5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5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5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5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5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5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5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5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5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5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5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5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5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5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5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5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5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5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5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5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5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5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5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5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5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5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5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5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5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5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5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5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5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5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5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5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5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5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5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5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5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5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5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5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5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5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5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5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5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5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5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5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5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5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5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5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5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5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5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5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5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5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5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5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5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5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5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5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5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5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5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5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5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5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5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5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5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5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5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5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5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5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5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5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5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5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5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5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5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5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5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5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5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5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5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5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5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5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5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5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5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5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5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5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5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5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5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5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5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5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5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5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5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5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5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5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5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5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5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5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5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5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5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5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5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5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5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5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5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5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5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5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5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5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5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5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5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5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5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5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5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5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5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5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5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5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5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5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5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5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5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5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5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5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5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5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5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5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5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5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5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5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5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5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5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5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5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5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5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5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5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5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5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5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5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5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5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5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5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5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5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5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5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5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5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5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5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5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5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5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5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5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5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5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5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5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5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5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5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5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5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5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5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5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5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5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5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5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5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5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5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5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5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5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5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5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5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5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5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5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5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5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5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5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5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5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5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5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5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5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5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5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5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5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5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5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5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5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5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5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5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5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5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5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5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5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5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5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5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5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5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5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5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5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5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5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5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5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5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5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5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5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5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5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5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5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5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5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5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5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5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5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5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5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5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5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5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5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5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5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5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5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5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5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5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5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5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5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5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5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5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5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5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5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5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5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5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5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5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5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5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5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5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5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5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5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5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5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5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5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5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5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5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5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5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5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5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5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5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5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5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5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5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5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5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5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5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5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5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5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5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5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5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5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5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5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5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5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5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5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5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5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5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5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5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5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5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5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5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5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5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5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5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5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5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5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5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5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5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5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5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5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5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5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5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5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5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5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5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5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5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5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5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5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5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5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45" x14ac:dyDescent="0.3"/>
  <cols>
    <col min="1" max="1" width="12.3828125" customWidth="1"/>
    <col min="2" max="2" width="11.3046875" customWidth="1"/>
  </cols>
  <sheetData>
    <row r="1" spans="1:2" x14ac:dyDescent="0.3">
      <c r="A1" s="1" t="s">
        <v>741</v>
      </c>
      <c r="B1" s="1"/>
    </row>
    <row r="3" spans="1:2" ht="12.9" thickBot="1" x14ac:dyDescent="0.35">
      <c r="A3" s="68" t="s">
        <v>0</v>
      </c>
      <c r="B3" s="66" t="s">
        <v>1</v>
      </c>
    </row>
    <row r="4" spans="1:2" x14ac:dyDescent="0.3">
      <c r="A4" s="69" t="s">
        <v>2</v>
      </c>
      <c r="B4" s="70">
        <v>1075443</v>
      </c>
    </row>
    <row r="5" spans="1:2" x14ac:dyDescent="0.3">
      <c r="A5" s="5" t="s">
        <v>3</v>
      </c>
      <c r="B5" s="6">
        <v>1382143</v>
      </c>
    </row>
    <row r="6" spans="1:2" x14ac:dyDescent="0.3">
      <c r="A6" s="5" t="s">
        <v>4</v>
      </c>
      <c r="B6" s="6">
        <v>1865400</v>
      </c>
    </row>
    <row r="7" spans="1:2" x14ac:dyDescent="0.3">
      <c r="A7" s="5" t="s">
        <v>5</v>
      </c>
      <c r="B7" s="6">
        <v>1113799</v>
      </c>
    </row>
    <row r="8" spans="1:2" x14ac:dyDescent="0.3">
      <c r="A8" s="5" t="s">
        <v>6</v>
      </c>
      <c r="B8" s="6">
        <v>1057665</v>
      </c>
    </row>
    <row r="9" spans="1:2" x14ac:dyDescent="0.3">
      <c r="B9" s="2"/>
    </row>
    <row r="10" spans="1:2" ht="12.9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45" x14ac:dyDescent="0.3"/>
  <cols>
    <col min="1" max="1" width="12.3828125" customWidth="1"/>
    <col min="2" max="2" width="11.3046875" customWidth="1"/>
  </cols>
  <sheetData>
    <row r="1" spans="1:2" x14ac:dyDescent="0.3">
      <c r="A1" s="1" t="s">
        <v>740</v>
      </c>
      <c r="B1" s="1"/>
    </row>
    <row r="3" spans="1:2" ht="12.9" thickBot="1" x14ac:dyDescent="0.35">
      <c r="A3" s="68" t="s">
        <v>0</v>
      </c>
      <c r="B3" s="71" t="s">
        <v>1</v>
      </c>
    </row>
    <row r="4" spans="1:2" x14ac:dyDescent="0.3">
      <c r="A4" s="69" t="s">
        <v>2</v>
      </c>
      <c r="B4" s="6">
        <v>1185421</v>
      </c>
    </row>
    <row r="5" spans="1:2" x14ac:dyDescent="0.3">
      <c r="A5" s="5" t="s">
        <v>3</v>
      </c>
      <c r="B5" s="6">
        <v>1445600</v>
      </c>
    </row>
    <row r="6" spans="1:2" x14ac:dyDescent="0.3">
      <c r="A6" s="5" t="s">
        <v>4</v>
      </c>
      <c r="B6" s="6">
        <v>1766973</v>
      </c>
    </row>
    <row r="7" spans="1:2" x14ac:dyDescent="0.3">
      <c r="A7" s="5" t="s">
        <v>5</v>
      </c>
      <c r="B7" s="6">
        <v>1033799</v>
      </c>
    </row>
    <row r="8" spans="1:2" x14ac:dyDescent="0.3">
      <c r="A8" s="5" t="s">
        <v>6</v>
      </c>
      <c r="B8" s="6">
        <v>1158667</v>
      </c>
    </row>
    <row r="9" spans="1:2" x14ac:dyDescent="0.3">
      <c r="B9" s="2"/>
    </row>
    <row r="10" spans="1:2" ht="12.9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45" x14ac:dyDescent="0.3"/>
  <cols>
    <col min="1" max="1" width="12.3828125" customWidth="1"/>
    <col min="2" max="2" width="11.3046875" customWidth="1"/>
  </cols>
  <sheetData>
    <row r="1" spans="1:2" x14ac:dyDescent="0.3">
      <c r="A1" s="4" t="s">
        <v>7</v>
      </c>
      <c r="B1" s="1"/>
    </row>
    <row r="3" spans="1:2" ht="12.9" thickBot="1" x14ac:dyDescent="0.35">
      <c r="A3" s="68" t="s">
        <v>0</v>
      </c>
      <c r="B3" s="66" t="s">
        <v>1</v>
      </c>
    </row>
    <row r="4" spans="1:2" x14ac:dyDescent="0.3">
      <c r="A4" s="67" t="s">
        <v>2</v>
      </c>
      <c r="B4" s="65"/>
    </row>
    <row r="5" spans="1:2" x14ac:dyDescent="0.3">
      <c r="A5" s="7" t="s">
        <v>3</v>
      </c>
      <c r="B5" s="8"/>
    </row>
    <row r="6" spans="1:2" x14ac:dyDescent="0.3">
      <c r="A6" s="7" t="s">
        <v>4</v>
      </c>
      <c r="B6" s="8"/>
    </row>
    <row r="7" spans="1:2" x14ac:dyDescent="0.3">
      <c r="A7" s="7" t="s">
        <v>5</v>
      </c>
      <c r="B7" s="8"/>
    </row>
    <row r="8" spans="1:2" x14ac:dyDescent="0.3">
      <c r="A8" s="7" t="s">
        <v>6</v>
      </c>
      <c r="B8" s="8"/>
    </row>
    <row r="9" spans="1:2" x14ac:dyDescent="0.3">
      <c r="B9" s="2"/>
    </row>
    <row r="10" spans="1:2" ht="12.9" x14ac:dyDescent="0.3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B6" sqref="B6"/>
    </sheetView>
  </sheetViews>
  <sheetFormatPr defaultRowHeight="14.25" customHeight="1" x14ac:dyDescent="0.3"/>
  <cols>
    <col min="1" max="1" width="12.53515625" style="51" customWidth="1"/>
    <col min="2" max="2" width="13.53515625" style="51" customWidth="1"/>
    <col min="3" max="3" width="13.3046875" style="51" customWidth="1"/>
    <col min="4" max="5" width="12.53515625" style="51" customWidth="1"/>
    <col min="6" max="6" width="13.69140625" style="51" customWidth="1"/>
    <col min="7" max="8" width="12.53515625" style="51" customWidth="1"/>
  </cols>
  <sheetData>
    <row r="1" spans="1:8" ht="24" customHeight="1" thickBot="1" x14ac:dyDescent="0.35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3">
      <c r="A2" s="54">
        <v>1922</v>
      </c>
      <c r="B2" s="54" t="s">
        <v>49</v>
      </c>
      <c r="C2" s="54" t="s">
        <v>258</v>
      </c>
      <c r="D2" s="54" t="s">
        <v>152</v>
      </c>
      <c r="E2" s="54" t="s">
        <v>259</v>
      </c>
      <c r="F2" s="54">
        <v>146</v>
      </c>
      <c r="G2" s="54" t="s">
        <v>154</v>
      </c>
      <c r="H2" s="55">
        <v>31751</v>
      </c>
    </row>
    <row r="3" spans="1:8" ht="14.25" customHeight="1" x14ac:dyDescent="0.3">
      <c r="A3" s="49">
        <v>1293</v>
      </c>
      <c r="B3" s="49" t="s">
        <v>188</v>
      </c>
      <c r="C3" s="49" t="s">
        <v>189</v>
      </c>
      <c r="D3" s="49" t="s">
        <v>180</v>
      </c>
      <c r="E3" s="49" t="s">
        <v>190</v>
      </c>
      <c r="F3" s="49">
        <v>205</v>
      </c>
      <c r="G3" s="49" t="s">
        <v>154</v>
      </c>
      <c r="H3" s="50">
        <v>30939</v>
      </c>
    </row>
    <row r="4" spans="1:8" ht="14.25" customHeight="1" x14ac:dyDescent="0.3">
      <c r="A4" s="49">
        <v>1984</v>
      </c>
      <c r="B4" s="49" t="s">
        <v>281</v>
      </c>
      <c r="C4" s="49" t="s">
        <v>282</v>
      </c>
      <c r="D4" s="49" t="s">
        <v>152</v>
      </c>
      <c r="E4" s="49" t="s">
        <v>283</v>
      </c>
      <c r="F4" s="49">
        <v>204</v>
      </c>
      <c r="G4" s="49" t="s">
        <v>154</v>
      </c>
      <c r="H4" s="50">
        <v>35765</v>
      </c>
    </row>
    <row r="5" spans="1:8" ht="14.25" customHeight="1" x14ac:dyDescent="0.3">
      <c r="A5" s="49">
        <v>1949</v>
      </c>
      <c r="B5" s="49" t="s">
        <v>262</v>
      </c>
      <c r="C5" s="49" t="s">
        <v>263</v>
      </c>
      <c r="D5" s="49" t="s">
        <v>152</v>
      </c>
      <c r="E5" s="49" t="s">
        <v>264</v>
      </c>
      <c r="F5" s="49">
        <v>147</v>
      </c>
      <c r="G5" s="49" t="s">
        <v>154</v>
      </c>
      <c r="H5" s="50">
        <v>29871</v>
      </c>
    </row>
    <row r="6" spans="1:8" ht="14.25" customHeight="1" x14ac:dyDescent="0.3">
      <c r="A6" s="49">
        <v>1966</v>
      </c>
      <c r="B6" s="49" t="s">
        <v>271</v>
      </c>
      <c r="C6" s="49" t="s">
        <v>272</v>
      </c>
      <c r="D6" s="49" t="s">
        <v>152</v>
      </c>
      <c r="E6" s="49" t="s">
        <v>273</v>
      </c>
      <c r="F6" s="49">
        <v>159</v>
      </c>
      <c r="G6" s="49" t="s">
        <v>154</v>
      </c>
      <c r="H6" s="50">
        <v>30054</v>
      </c>
    </row>
    <row r="7" spans="1:8" ht="14.25" customHeight="1" x14ac:dyDescent="0.3">
      <c r="A7" s="49">
        <v>1814</v>
      </c>
      <c r="B7" s="49" t="s">
        <v>250</v>
      </c>
      <c r="C7" s="49" t="s">
        <v>251</v>
      </c>
      <c r="D7" s="49" t="s">
        <v>180</v>
      </c>
      <c r="E7" s="49" t="s">
        <v>252</v>
      </c>
      <c r="F7" s="49">
        <v>103</v>
      </c>
      <c r="G7" s="49" t="s">
        <v>154</v>
      </c>
      <c r="H7" s="50">
        <v>32571</v>
      </c>
    </row>
    <row r="8" spans="1:8" ht="14.25" customHeight="1" x14ac:dyDescent="0.3">
      <c r="A8" s="49">
        <v>1792</v>
      </c>
      <c r="B8" s="49" t="s">
        <v>247</v>
      </c>
      <c r="C8" s="49" t="s">
        <v>248</v>
      </c>
      <c r="D8" s="49" t="s">
        <v>155</v>
      </c>
      <c r="E8" s="49" t="s">
        <v>249</v>
      </c>
      <c r="F8" s="49">
        <v>111</v>
      </c>
      <c r="G8" s="49" t="s">
        <v>157</v>
      </c>
      <c r="H8" s="50">
        <v>33231</v>
      </c>
    </row>
    <row r="9" spans="1:8" ht="14.25" customHeight="1" x14ac:dyDescent="0.3">
      <c r="A9" s="49">
        <v>1982</v>
      </c>
      <c r="B9" s="49" t="s">
        <v>175</v>
      </c>
      <c r="C9" s="49" t="s">
        <v>277</v>
      </c>
      <c r="D9" s="49" t="s">
        <v>152</v>
      </c>
      <c r="E9" s="49" t="s">
        <v>278</v>
      </c>
      <c r="F9" s="49">
        <v>202</v>
      </c>
      <c r="G9" s="49" t="s">
        <v>154</v>
      </c>
      <c r="H9" s="50">
        <v>35523</v>
      </c>
    </row>
    <row r="10" spans="1:8" ht="14.25" customHeight="1" x14ac:dyDescent="0.3">
      <c r="A10" s="49">
        <v>1310</v>
      </c>
      <c r="B10" s="49" t="s">
        <v>49</v>
      </c>
      <c r="C10" s="49" t="s">
        <v>198</v>
      </c>
      <c r="D10" s="49" t="s">
        <v>193</v>
      </c>
      <c r="E10" s="49" t="s">
        <v>199</v>
      </c>
      <c r="F10" s="49">
        <v>137</v>
      </c>
      <c r="G10" s="49" t="s">
        <v>157</v>
      </c>
      <c r="H10" s="50">
        <v>31689</v>
      </c>
    </row>
    <row r="11" spans="1:8" ht="14.25" customHeight="1" x14ac:dyDescent="0.3">
      <c r="A11" s="49">
        <v>1284</v>
      </c>
      <c r="B11" s="49" t="s">
        <v>182</v>
      </c>
      <c r="C11" s="49" t="s">
        <v>72</v>
      </c>
      <c r="D11" s="49" t="s">
        <v>183</v>
      </c>
      <c r="E11" s="49" t="s">
        <v>184</v>
      </c>
      <c r="F11" s="49">
        <v>124</v>
      </c>
      <c r="G11" s="49" t="s">
        <v>157</v>
      </c>
      <c r="H11" s="50">
        <v>31051</v>
      </c>
    </row>
    <row r="12" spans="1:8" ht="14.25" customHeight="1" x14ac:dyDescent="0.3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3">
      <c r="A13" s="49">
        <v>1067</v>
      </c>
      <c r="B13" s="49" t="s">
        <v>160</v>
      </c>
      <c r="C13" s="49" t="s">
        <v>161</v>
      </c>
      <c r="D13" s="49" t="s">
        <v>155</v>
      </c>
      <c r="E13" s="49" t="s">
        <v>162</v>
      </c>
      <c r="F13" s="49">
        <v>123</v>
      </c>
      <c r="G13" s="49" t="s">
        <v>157</v>
      </c>
      <c r="H13" s="50">
        <v>32040</v>
      </c>
    </row>
    <row r="14" spans="1:8" ht="14.25" customHeight="1" x14ac:dyDescent="0.3">
      <c r="A14" s="49">
        <v>9999</v>
      </c>
      <c r="B14" s="49" t="s">
        <v>49</v>
      </c>
      <c r="C14" s="49" t="s">
        <v>151</v>
      </c>
      <c r="D14" s="49" t="s">
        <v>152</v>
      </c>
      <c r="E14" s="49" t="s">
        <v>153</v>
      </c>
      <c r="F14" s="49">
        <v>109</v>
      </c>
      <c r="G14" s="49" t="s">
        <v>154</v>
      </c>
      <c r="H14" s="50">
        <v>31446</v>
      </c>
    </row>
    <row r="15" spans="1:8" ht="14.25" customHeight="1" x14ac:dyDescent="0.3">
      <c r="A15" s="49">
        <v>1054</v>
      </c>
      <c r="B15" s="49" t="s">
        <v>49</v>
      </c>
      <c r="C15" s="49" t="s">
        <v>70</v>
      </c>
      <c r="D15" s="49" t="s">
        <v>155</v>
      </c>
      <c r="E15" s="49" t="s">
        <v>156</v>
      </c>
      <c r="F15" s="49">
        <v>148</v>
      </c>
      <c r="G15" s="49" t="s">
        <v>157</v>
      </c>
      <c r="H15" s="50">
        <v>33344</v>
      </c>
    </row>
    <row r="16" spans="1:8" ht="14.25" customHeight="1" x14ac:dyDescent="0.3">
      <c r="A16" s="49">
        <v>1721</v>
      </c>
      <c r="B16" s="49" t="s">
        <v>239</v>
      </c>
      <c r="C16" s="49" t="s">
        <v>240</v>
      </c>
      <c r="D16" s="49" t="s">
        <v>180</v>
      </c>
      <c r="E16" s="49" t="s">
        <v>241</v>
      </c>
      <c r="F16" s="49">
        <v>102</v>
      </c>
      <c r="G16" s="49" t="s">
        <v>154</v>
      </c>
      <c r="H16" s="50">
        <v>33091</v>
      </c>
    </row>
    <row r="17" spans="1:8" ht="14.25" customHeight="1" x14ac:dyDescent="0.3">
      <c r="A17" s="49">
        <v>1676</v>
      </c>
      <c r="B17" s="49" t="s">
        <v>67</v>
      </c>
      <c r="C17" s="49" t="s">
        <v>237</v>
      </c>
      <c r="D17" s="49" t="s">
        <v>183</v>
      </c>
      <c r="E17" s="49" t="s">
        <v>238</v>
      </c>
      <c r="F17" s="49">
        <v>115</v>
      </c>
      <c r="G17" s="49" t="s">
        <v>157</v>
      </c>
      <c r="H17" s="50">
        <v>29885</v>
      </c>
    </row>
    <row r="18" spans="1:8" ht="14.25" customHeight="1" x14ac:dyDescent="0.3">
      <c r="A18" s="49">
        <v>1960</v>
      </c>
      <c r="B18" s="49" t="s">
        <v>265</v>
      </c>
      <c r="C18" s="49" t="s">
        <v>266</v>
      </c>
      <c r="D18" s="49" t="s">
        <v>193</v>
      </c>
      <c r="E18" s="49" t="s">
        <v>267</v>
      </c>
      <c r="F18" s="49">
        <v>150</v>
      </c>
      <c r="G18" s="49" t="s">
        <v>157</v>
      </c>
      <c r="H18" s="50">
        <v>31729</v>
      </c>
    </row>
    <row r="19" spans="1:8" ht="14.25" customHeight="1" x14ac:dyDescent="0.3">
      <c r="A19" s="49">
        <v>1990</v>
      </c>
      <c r="B19" s="49" t="s">
        <v>284</v>
      </c>
      <c r="C19" s="49" t="s">
        <v>285</v>
      </c>
      <c r="D19" s="49" t="s">
        <v>193</v>
      </c>
      <c r="E19" s="49" t="s">
        <v>286</v>
      </c>
      <c r="F19" s="49">
        <v>198</v>
      </c>
      <c r="G19" s="49" t="s">
        <v>157</v>
      </c>
      <c r="H19" s="50">
        <v>35840</v>
      </c>
    </row>
    <row r="20" spans="1:8" ht="14.25" customHeight="1" x14ac:dyDescent="0.3">
      <c r="A20" s="49">
        <v>1056</v>
      </c>
      <c r="B20" s="49" t="s">
        <v>81</v>
      </c>
      <c r="C20" s="49" t="s">
        <v>158</v>
      </c>
      <c r="D20" s="49" t="s">
        <v>155</v>
      </c>
      <c r="E20" s="49" t="s">
        <v>159</v>
      </c>
      <c r="F20" s="49">
        <v>121</v>
      </c>
      <c r="G20" s="49" t="s">
        <v>157</v>
      </c>
      <c r="H20" s="50">
        <v>29153</v>
      </c>
    </row>
    <row r="21" spans="1:8" ht="14.25" customHeight="1" x14ac:dyDescent="0.3">
      <c r="A21" s="49">
        <v>1983</v>
      </c>
      <c r="B21" s="49" t="s">
        <v>268</v>
      </c>
      <c r="C21" s="49" t="s">
        <v>279</v>
      </c>
      <c r="D21" s="49" t="s">
        <v>155</v>
      </c>
      <c r="E21" s="49" t="s">
        <v>280</v>
      </c>
      <c r="F21" s="49">
        <v>154</v>
      </c>
      <c r="G21" s="49" t="s">
        <v>157</v>
      </c>
      <c r="H21" s="50">
        <v>35609</v>
      </c>
    </row>
    <row r="22" spans="1:8" ht="14.25" customHeight="1" x14ac:dyDescent="0.3">
      <c r="A22" s="49">
        <v>1999</v>
      </c>
      <c r="B22" s="49" t="s">
        <v>290</v>
      </c>
      <c r="C22" s="49" t="s">
        <v>71</v>
      </c>
      <c r="D22" s="49" t="s">
        <v>180</v>
      </c>
      <c r="E22" s="49" t="s">
        <v>291</v>
      </c>
      <c r="F22" s="49">
        <v>428</v>
      </c>
      <c r="G22" s="49" t="s">
        <v>154</v>
      </c>
      <c r="H22" s="50">
        <v>35981</v>
      </c>
    </row>
    <row r="23" spans="1:8" ht="14.25" customHeight="1" x14ac:dyDescent="0.3">
      <c r="A23" s="49">
        <v>1196</v>
      </c>
      <c r="B23" s="49" t="s">
        <v>178</v>
      </c>
      <c r="C23" s="49" t="s">
        <v>179</v>
      </c>
      <c r="D23" s="49" t="s">
        <v>180</v>
      </c>
      <c r="E23" s="49" t="s">
        <v>181</v>
      </c>
      <c r="F23" s="49">
        <v>289</v>
      </c>
      <c r="G23" s="49" t="s">
        <v>154</v>
      </c>
      <c r="H23" s="50">
        <v>35886</v>
      </c>
    </row>
    <row r="24" spans="1:8" ht="14.25" customHeight="1" x14ac:dyDescent="0.3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3">
      <c r="A25" s="49">
        <v>1975</v>
      </c>
      <c r="B25" s="49" t="s">
        <v>274</v>
      </c>
      <c r="C25" s="49" t="s">
        <v>275</v>
      </c>
      <c r="D25" s="49" t="s">
        <v>170</v>
      </c>
      <c r="E25" s="49" t="s">
        <v>276</v>
      </c>
      <c r="F25" s="49">
        <v>125</v>
      </c>
      <c r="G25" s="49" t="s">
        <v>167</v>
      </c>
      <c r="H25" s="50">
        <v>35125</v>
      </c>
    </row>
    <row r="26" spans="1:8" ht="14.25" customHeight="1" x14ac:dyDescent="0.3">
      <c r="A26" s="49">
        <v>1290</v>
      </c>
      <c r="B26" s="49" t="s">
        <v>185</v>
      </c>
      <c r="C26" s="49" t="s">
        <v>186</v>
      </c>
      <c r="D26" s="49" t="s">
        <v>165</v>
      </c>
      <c r="E26" s="49" t="s">
        <v>187</v>
      </c>
      <c r="F26" s="49">
        <v>113</v>
      </c>
      <c r="G26" s="49" t="s">
        <v>167</v>
      </c>
      <c r="H26" s="50">
        <v>31050</v>
      </c>
    </row>
    <row r="27" spans="1:8" ht="14.25" customHeight="1" x14ac:dyDescent="0.3">
      <c r="A27" s="49">
        <v>1352</v>
      </c>
      <c r="B27" s="49" t="s">
        <v>206</v>
      </c>
      <c r="C27" s="49" t="s">
        <v>207</v>
      </c>
      <c r="D27" s="49" t="s">
        <v>152</v>
      </c>
      <c r="E27" s="49" t="s">
        <v>208</v>
      </c>
      <c r="F27" s="49">
        <v>100</v>
      </c>
      <c r="G27" s="49" t="s">
        <v>154</v>
      </c>
      <c r="H27" s="50">
        <v>30212</v>
      </c>
    </row>
    <row r="28" spans="1:8" ht="14.25" customHeight="1" x14ac:dyDescent="0.3">
      <c r="A28" s="49">
        <v>1572</v>
      </c>
      <c r="B28" s="49" t="s">
        <v>226</v>
      </c>
      <c r="C28" s="49" t="s">
        <v>227</v>
      </c>
      <c r="D28" s="49" t="s">
        <v>152</v>
      </c>
      <c r="E28" s="49" t="s">
        <v>228</v>
      </c>
      <c r="F28" s="49">
        <v>116</v>
      </c>
      <c r="G28" s="49" t="s">
        <v>154</v>
      </c>
      <c r="H28" s="50">
        <v>32339</v>
      </c>
    </row>
    <row r="29" spans="1:8" ht="14.25" customHeight="1" x14ac:dyDescent="0.3">
      <c r="A29" s="49">
        <v>1995</v>
      </c>
      <c r="B29" s="49" t="s">
        <v>287</v>
      </c>
      <c r="C29" s="49" t="s">
        <v>288</v>
      </c>
      <c r="D29" s="49" t="s">
        <v>155</v>
      </c>
      <c r="E29" s="49" t="s">
        <v>289</v>
      </c>
      <c r="F29" s="49">
        <v>198</v>
      </c>
      <c r="G29" s="49" t="s">
        <v>157</v>
      </c>
      <c r="H29" s="50">
        <v>35855</v>
      </c>
    </row>
    <row r="30" spans="1:8" ht="14.25" customHeight="1" x14ac:dyDescent="0.3">
      <c r="A30" s="49">
        <v>1152</v>
      </c>
      <c r="B30" s="49" t="s">
        <v>172</v>
      </c>
      <c r="C30" s="49" t="s">
        <v>173</v>
      </c>
      <c r="D30" s="49" t="s">
        <v>165</v>
      </c>
      <c r="E30" s="49" t="s">
        <v>174</v>
      </c>
      <c r="F30" s="49">
        <v>118</v>
      </c>
      <c r="G30" s="49" t="s">
        <v>167</v>
      </c>
      <c r="H30" s="50">
        <v>32894</v>
      </c>
    </row>
    <row r="31" spans="1:8" ht="14.25" customHeight="1" x14ac:dyDescent="0.3">
      <c r="A31" s="49">
        <v>1723</v>
      </c>
      <c r="B31" s="49" t="s">
        <v>242</v>
      </c>
      <c r="C31" s="49" t="s">
        <v>173</v>
      </c>
      <c r="D31" s="49" t="s">
        <v>183</v>
      </c>
      <c r="E31" s="49" t="s">
        <v>243</v>
      </c>
      <c r="F31" s="49">
        <v>145</v>
      </c>
      <c r="G31" s="49" t="s">
        <v>157</v>
      </c>
      <c r="H31" s="50">
        <v>28531</v>
      </c>
    </row>
    <row r="32" spans="1:8" ht="14.25" customHeight="1" x14ac:dyDescent="0.3">
      <c r="A32" s="49">
        <v>1758</v>
      </c>
      <c r="B32" s="49" t="s">
        <v>244</v>
      </c>
      <c r="C32" s="49" t="s">
        <v>245</v>
      </c>
      <c r="D32" s="49" t="s">
        <v>170</v>
      </c>
      <c r="E32" s="49" t="s">
        <v>246</v>
      </c>
      <c r="F32" s="49">
        <v>107</v>
      </c>
      <c r="G32" s="49" t="s">
        <v>167</v>
      </c>
      <c r="H32" s="50">
        <v>30028</v>
      </c>
    </row>
    <row r="33" spans="1:8" ht="14.25" customHeight="1" x14ac:dyDescent="0.3">
      <c r="A33" s="49">
        <v>1908</v>
      </c>
      <c r="B33" s="49" t="s">
        <v>256</v>
      </c>
      <c r="C33" s="49" t="s">
        <v>68</v>
      </c>
      <c r="D33" s="49" t="s">
        <v>155</v>
      </c>
      <c r="E33" s="49" t="s">
        <v>257</v>
      </c>
      <c r="F33" s="49">
        <v>152</v>
      </c>
      <c r="G33" s="49" t="s">
        <v>157</v>
      </c>
      <c r="H33" s="50">
        <v>30817</v>
      </c>
    </row>
    <row r="34" spans="1:8" ht="14.25" customHeight="1" x14ac:dyDescent="0.3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3">
      <c r="A35" s="49">
        <v>1509</v>
      </c>
      <c r="B35" s="49" t="s">
        <v>217</v>
      </c>
      <c r="C35" s="49" t="s">
        <v>218</v>
      </c>
      <c r="D35" s="49" t="s">
        <v>155</v>
      </c>
      <c r="E35" s="49" t="s">
        <v>219</v>
      </c>
      <c r="F35" s="49">
        <v>135</v>
      </c>
      <c r="G35" s="49" t="s">
        <v>157</v>
      </c>
      <c r="H35" s="50">
        <v>31217</v>
      </c>
    </row>
    <row r="36" spans="1:8" ht="14.25" customHeight="1" x14ac:dyDescent="0.3">
      <c r="A36" s="49">
        <v>1426</v>
      </c>
      <c r="B36" s="49" t="s">
        <v>215</v>
      </c>
      <c r="C36" s="49" t="s">
        <v>65</v>
      </c>
      <c r="D36" s="49" t="s">
        <v>152</v>
      </c>
      <c r="E36" s="49" t="s">
        <v>216</v>
      </c>
      <c r="F36" s="49">
        <v>128</v>
      </c>
      <c r="G36" s="49" t="s">
        <v>154</v>
      </c>
      <c r="H36" s="50">
        <v>28376</v>
      </c>
    </row>
    <row r="37" spans="1:8" ht="14.25" customHeight="1" x14ac:dyDescent="0.3">
      <c r="A37" s="49">
        <v>1302</v>
      </c>
      <c r="B37" s="49" t="s">
        <v>195</v>
      </c>
      <c r="C37" s="49" t="s">
        <v>196</v>
      </c>
      <c r="D37" s="49" t="s">
        <v>183</v>
      </c>
      <c r="E37" s="49" t="s">
        <v>197</v>
      </c>
      <c r="F37" s="49">
        <v>139</v>
      </c>
      <c r="G37" s="49" t="s">
        <v>157</v>
      </c>
      <c r="H37" s="50">
        <v>30900</v>
      </c>
    </row>
    <row r="38" spans="1:8" ht="14.25" customHeight="1" x14ac:dyDescent="0.3">
      <c r="A38" s="49">
        <v>1964</v>
      </c>
      <c r="B38" s="49" t="s">
        <v>268</v>
      </c>
      <c r="C38" s="49" t="s">
        <v>269</v>
      </c>
      <c r="D38" s="49" t="s">
        <v>170</v>
      </c>
      <c r="E38" s="49" t="s">
        <v>270</v>
      </c>
      <c r="F38" s="49">
        <v>108</v>
      </c>
      <c r="G38" s="49" t="s">
        <v>167</v>
      </c>
      <c r="H38" s="50">
        <v>33559</v>
      </c>
    </row>
    <row r="39" spans="1:8" ht="14.25" customHeight="1" x14ac:dyDescent="0.3">
      <c r="A39" s="49">
        <v>1906</v>
      </c>
      <c r="B39" s="49" t="s">
        <v>253</v>
      </c>
      <c r="C39" s="49" t="s">
        <v>254</v>
      </c>
      <c r="D39" s="49" t="s">
        <v>152</v>
      </c>
      <c r="E39" s="49" t="s">
        <v>255</v>
      </c>
      <c r="F39" s="49">
        <v>155</v>
      </c>
      <c r="G39" s="49" t="s">
        <v>154</v>
      </c>
      <c r="H39" s="50">
        <v>32779</v>
      </c>
    </row>
    <row r="40" spans="1:8" ht="14.25" customHeight="1" x14ac:dyDescent="0.3">
      <c r="A40" s="49">
        <v>1167</v>
      </c>
      <c r="B40" s="49" t="s">
        <v>175</v>
      </c>
      <c r="C40" s="49" t="s">
        <v>176</v>
      </c>
      <c r="D40" s="49" t="s">
        <v>152</v>
      </c>
      <c r="E40" s="49" t="s">
        <v>177</v>
      </c>
      <c r="F40" s="49">
        <v>119</v>
      </c>
      <c r="G40" s="49" t="s">
        <v>154</v>
      </c>
      <c r="H40" s="50">
        <v>33346</v>
      </c>
    </row>
    <row r="41" spans="1:8" ht="14.25" customHeight="1" x14ac:dyDescent="0.3">
      <c r="A41" s="49">
        <v>1299</v>
      </c>
      <c r="B41" s="49" t="s">
        <v>191</v>
      </c>
      <c r="C41" s="49" t="s">
        <v>192</v>
      </c>
      <c r="D41" s="49" t="s">
        <v>193</v>
      </c>
      <c r="E41" s="49" t="s">
        <v>194</v>
      </c>
      <c r="F41" s="49">
        <v>127</v>
      </c>
      <c r="G41" s="49" t="s">
        <v>157</v>
      </c>
      <c r="H41" s="50">
        <v>32863</v>
      </c>
    </row>
    <row r="42" spans="1:8" ht="14.25" customHeight="1" x14ac:dyDescent="0.3">
      <c r="A42" s="49">
        <v>1672</v>
      </c>
      <c r="B42" s="49" t="s">
        <v>232</v>
      </c>
      <c r="C42" s="49" t="s">
        <v>233</v>
      </c>
      <c r="D42" s="49" t="s">
        <v>193</v>
      </c>
      <c r="E42" s="49" t="s">
        <v>234</v>
      </c>
      <c r="F42" s="49">
        <v>114</v>
      </c>
      <c r="G42" s="49" t="s">
        <v>157</v>
      </c>
      <c r="H42" s="50">
        <v>32979</v>
      </c>
    </row>
    <row r="43" spans="1:8" ht="14.25" customHeight="1" x14ac:dyDescent="0.3">
      <c r="A43" s="49">
        <v>1075</v>
      </c>
      <c r="B43" s="49" t="s">
        <v>163</v>
      </c>
      <c r="C43" s="49" t="s">
        <v>164</v>
      </c>
      <c r="D43" s="49" t="s">
        <v>165</v>
      </c>
      <c r="E43" s="49" t="s">
        <v>166</v>
      </c>
      <c r="F43" s="49">
        <v>126</v>
      </c>
      <c r="G43" s="49" t="s">
        <v>167</v>
      </c>
      <c r="H43" s="50">
        <v>33823</v>
      </c>
    </row>
    <row r="44" spans="1:8" ht="14.25" customHeight="1" x14ac:dyDescent="0.3">
      <c r="A44" s="49">
        <v>1333</v>
      </c>
      <c r="B44" s="49" t="s">
        <v>203</v>
      </c>
      <c r="C44" s="49" t="s">
        <v>204</v>
      </c>
      <c r="D44" s="49" t="s">
        <v>180</v>
      </c>
      <c r="E44" s="49" t="s">
        <v>205</v>
      </c>
      <c r="F44" s="49">
        <v>122</v>
      </c>
      <c r="G44" s="49" t="s">
        <v>154</v>
      </c>
      <c r="H44" s="50">
        <v>32979</v>
      </c>
    </row>
    <row r="45" spans="1:8" ht="14.25" customHeight="1" x14ac:dyDescent="0.3">
      <c r="A45" s="49">
        <v>1368</v>
      </c>
      <c r="B45" s="49" t="s">
        <v>212</v>
      </c>
      <c r="C45" s="49" t="s">
        <v>213</v>
      </c>
      <c r="D45" s="49" t="s">
        <v>165</v>
      </c>
      <c r="E45" s="49" t="s">
        <v>214</v>
      </c>
      <c r="F45" s="49">
        <v>132</v>
      </c>
      <c r="G45" s="49" t="s">
        <v>167</v>
      </c>
      <c r="H45" s="50">
        <v>30386</v>
      </c>
    </row>
    <row r="46" spans="1:8" ht="14.25" customHeight="1" x14ac:dyDescent="0.3">
      <c r="A46" s="49">
        <v>1656</v>
      </c>
      <c r="B46" s="49" t="s">
        <v>229</v>
      </c>
      <c r="C46" s="49" t="s">
        <v>230</v>
      </c>
      <c r="D46" s="49" t="s">
        <v>193</v>
      </c>
      <c r="E46" s="49" t="s">
        <v>231</v>
      </c>
      <c r="F46" s="49">
        <v>149</v>
      </c>
      <c r="G46" s="49" t="s">
        <v>157</v>
      </c>
      <c r="H46" s="50">
        <v>32125</v>
      </c>
    </row>
    <row r="47" spans="1:8" ht="14.25" customHeight="1" x14ac:dyDescent="0.3">
      <c r="A47" s="49">
        <v>1516</v>
      </c>
      <c r="B47" s="49" t="s">
        <v>220</v>
      </c>
      <c r="C47" s="49" t="s">
        <v>221</v>
      </c>
      <c r="D47" s="49" t="s">
        <v>170</v>
      </c>
      <c r="E47" s="49" t="s">
        <v>222</v>
      </c>
      <c r="F47" s="49">
        <v>105</v>
      </c>
      <c r="G47" s="49" t="s">
        <v>167</v>
      </c>
      <c r="H47" s="50">
        <v>31112</v>
      </c>
    </row>
    <row r="48" spans="1:8" ht="14.25" customHeight="1" x14ac:dyDescent="0.3">
      <c r="A48" s="49">
        <v>1529</v>
      </c>
      <c r="B48" s="49" t="s">
        <v>223</v>
      </c>
      <c r="C48" s="49" t="s">
        <v>224</v>
      </c>
      <c r="D48" s="49" t="s">
        <v>183</v>
      </c>
      <c r="E48" s="49" t="s">
        <v>225</v>
      </c>
      <c r="F48" s="49">
        <v>129</v>
      </c>
      <c r="G48" s="49" t="s">
        <v>157</v>
      </c>
      <c r="H48" s="50">
        <v>31805</v>
      </c>
    </row>
    <row r="49" spans="1:8" ht="14.25" customHeight="1" x14ac:dyDescent="0.3">
      <c r="A49" s="49">
        <v>1329</v>
      </c>
      <c r="B49" s="49" t="s">
        <v>200</v>
      </c>
      <c r="C49" s="49" t="s">
        <v>201</v>
      </c>
      <c r="D49" s="49" t="s">
        <v>170</v>
      </c>
      <c r="E49" s="49" t="s">
        <v>202</v>
      </c>
      <c r="F49" s="49">
        <v>151</v>
      </c>
      <c r="G49" s="49" t="s">
        <v>167</v>
      </c>
      <c r="H49" s="50">
        <v>32561</v>
      </c>
    </row>
    <row r="50" spans="1:8" ht="14.25" customHeight="1" x14ac:dyDescent="0.3">
      <c r="A50" s="49">
        <v>1931</v>
      </c>
      <c r="B50" s="49" t="s">
        <v>260</v>
      </c>
      <c r="C50" s="49" t="s">
        <v>64</v>
      </c>
      <c r="D50" s="49" t="s">
        <v>170</v>
      </c>
      <c r="E50" s="49" t="s">
        <v>261</v>
      </c>
      <c r="F50" s="49">
        <v>110</v>
      </c>
      <c r="G50" s="49" t="s">
        <v>167</v>
      </c>
      <c r="H50" s="50">
        <v>32679</v>
      </c>
    </row>
    <row r="51" spans="1:8" ht="14.25" customHeight="1" x14ac:dyDescent="0.3">
      <c r="A51"/>
      <c r="B51"/>
      <c r="C51"/>
      <c r="D51"/>
      <c r="E51"/>
      <c r="F51"/>
      <c r="G51"/>
      <c r="H51"/>
    </row>
    <row r="52" spans="1:8" ht="14.25" customHeight="1" x14ac:dyDescent="0.3">
      <c r="A52"/>
      <c r="B52"/>
      <c r="C52"/>
      <c r="D52"/>
      <c r="E52"/>
      <c r="F52"/>
      <c r="G52"/>
      <c r="H52"/>
    </row>
    <row r="53" spans="1:8" ht="14.25" customHeight="1" x14ac:dyDescent="0.3">
      <c r="A53"/>
      <c r="B53"/>
      <c r="C53"/>
      <c r="D53"/>
      <c r="E53"/>
      <c r="F53"/>
      <c r="G53"/>
      <c r="H53"/>
    </row>
    <row r="54" spans="1:8" ht="14.25" customHeight="1" x14ac:dyDescent="0.3">
      <c r="A54"/>
      <c r="B54"/>
      <c r="C54"/>
      <c r="D54"/>
      <c r="E54"/>
      <c r="F54"/>
      <c r="G54"/>
      <c r="H54"/>
    </row>
    <row r="55" spans="1:8" ht="14.25" customHeight="1" x14ac:dyDescent="0.3">
      <c r="H55" s="53"/>
    </row>
    <row r="56" spans="1:8" ht="14.25" customHeight="1" x14ac:dyDescent="0.3">
      <c r="H56" s="53"/>
    </row>
    <row r="57" spans="1:8" ht="14.25" customHeight="1" x14ac:dyDescent="0.3">
      <c r="H57" s="53"/>
    </row>
    <row r="58" spans="1:8" ht="14.25" customHeight="1" x14ac:dyDescent="0.3">
      <c r="H58" s="53"/>
    </row>
    <row r="59" spans="1:8" ht="14.25" customHeight="1" x14ac:dyDescent="0.3">
      <c r="H59" s="53"/>
    </row>
    <row r="60" spans="1:8" ht="14.25" customHeight="1" x14ac:dyDescent="0.3">
      <c r="H60" s="53"/>
    </row>
    <row r="61" spans="1:8" ht="14.25" customHeight="1" x14ac:dyDescent="0.3">
      <c r="H61" s="53"/>
    </row>
    <row r="62" spans="1:8" ht="14.25" customHeight="1" x14ac:dyDescent="0.3">
      <c r="H62" s="53"/>
    </row>
  </sheetData>
  <sortState xmlns:xlrd2="http://schemas.microsoft.com/office/spreadsheetml/2017/richdata2" ref="A2:H54">
    <sortCondition ref="B2:B54"/>
    <sortCondition ref="C2:C54"/>
  </sortState>
  <phoneticPr fontId="0" type="noConversion"/>
  <conditionalFormatting sqref="A2:A50">
    <cfRule type="duplicateValues" dxfId="35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3"/>
  <cols>
    <col min="1" max="1" width="12.53515625" style="51" customWidth="1"/>
    <col min="2" max="2" width="13.53515625" style="51" customWidth="1"/>
    <col min="3" max="3" width="13.3046875" style="51" customWidth="1"/>
    <col min="4" max="5" width="12.53515625" style="51" customWidth="1"/>
    <col min="6" max="6" width="13.69140625" style="51" customWidth="1"/>
    <col min="7" max="8" width="12.53515625" style="51" customWidth="1"/>
  </cols>
  <sheetData>
    <row r="1" spans="1:8" ht="24" customHeight="1" thickBot="1" x14ac:dyDescent="0.35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3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3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3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3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3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3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3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3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3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3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3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3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3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3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3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3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3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3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3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3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3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3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3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3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3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3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3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3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3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3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3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3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3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3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3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3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3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3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3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3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3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3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3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3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3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3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3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3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3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3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3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3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3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3">
      <c r="H55" s="53"/>
    </row>
    <row r="56" spans="1:8" ht="14.25" customHeight="1" x14ac:dyDescent="0.3">
      <c r="H56" s="53"/>
    </row>
    <row r="57" spans="1:8" ht="14.25" customHeight="1" x14ac:dyDescent="0.3">
      <c r="H57" s="53"/>
    </row>
    <row r="58" spans="1:8" ht="14.25" customHeight="1" x14ac:dyDescent="0.3">
      <c r="H58" s="53"/>
    </row>
    <row r="59" spans="1:8" ht="14.25" customHeight="1" x14ac:dyDescent="0.3">
      <c r="H59" s="53"/>
    </row>
    <row r="60" spans="1:8" ht="14.25" customHeight="1" x14ac:dyDescent="0.3">
      <c r="H60" s="53"/>
    </row>
    <row r="61" spans="1:8" ht="14.25" customHeight="1" x14ac:dyDescent="0.3">
      <c r="H61" s="53"/>
    </row>
    <row r="62" spans="1:8" ht="14.25" customHeight="1" x14ac:dyDescent="0.3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45" x14ac:dyDescent="0.3"/>
  <cols>
    <col min="1" max="1" width="13.3828125" customWidth="1"/>
    <col min="2" max="2" width="36" customWidth="1"/>
    <col min="3" max="3" width="25.53515625" customWidth="1"/>
    <col min="4" max="4" width="33.84375" customWidth="1"/>
    <col min="5" max="5" width="47" customWidth="1"/>
    <col min="6" max="10" width="16.15234375" customWidth="1"/>
  </cols>
  <sheetData>
    <row r="1" spans="1:10" x14ac:dyDescent="0.3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6" x14ac:dyDescent="0.4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6" x14ac:dyDescent="0.4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6" x14ac:dyDescent="0.4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6" x14ac:dyDescent="0.4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6" x14ac:dyDescent="0.4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6" x14ac:dyDescent="0.4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6" x14ac:dyDescent="0.4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6" x14ac:dyDescent="0.4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6" x14ac:dyDescent="0.4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6" x14ac:dyDescent="0.4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6" x14ac:dyDescent="0.4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6" x14ac:dyDescent="0.4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6" x14ac:dyDescent="0.4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6" x14ac:dyDescent="0.4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6" x14ac:dyDescent="0.4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6" x14ac:dyDescent="0.4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6" x14ac:dyDescent="0.4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6" x14ac:dyDescent="0.4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6" x14ac:dyDescent="0.4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6" x14ac:dyDescent="0.4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6" x14ac:dyDescent="0.4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6" x14ac:dyDescent="0.4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6" x14ac:dyDescent="0.4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6" x14ac:dyDescent="0.4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6" x14ac:dyDescent="0.4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6" x14ac:dyDescent="0.4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6" x14ac:dyDescent="0.4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6" x14ac:dyDescent="0.4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6" x14ac:dyDescent="0.4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6" x14ac:dyDescent="0.4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6" x14ac:dyDescent="0.4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6" x14ac:dyDescent="0.4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6" x14ac:dyDescent="0.4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6" x14ac:dyDescent="0.4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6" x14ac:dyDescent="0.4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6" x14ac:dyDescent="0.4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6" x14ac:dyDescent="0.4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6" x14ac:dyDescent="0.4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6" x14ac:dyDescent="0.4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6" x14ac:dyDescent="0.4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6" x14ac:dyDescent="0.4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6" x14ac:dyDescent="0.4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6" x14ac:dyDescent="0.4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6" x14ac:dyDescent="0.4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6" x14ac:dyDescent="0.4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6" x14ac:dyDescent="0.4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6" x14ac:dyDescent="0.4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6" x14ac:dyDescent="0.4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6" x14ac:dyDescent="0.4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6" x14ac:dyDescent="0.4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6" x14ac:dyDescent="0.4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6" x14ac:dyDescent="0.4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6" x14ac:dyDescent="0.4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6" x14ac:dyDescent="0.4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6" x14ac:dyDescent="0.4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6" x14ac:dyDescent="0.4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6" x14ac:dyDescent="0.4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6" x14ac:dyDescent="0.4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6" x14ac:dyDescent="0.4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6" x14ac:dyDescent="0.4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6" x14ac:dyDescent="0.4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6" x14ac:dyDescent="0.4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6" x14ac:dyDescent="0.4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6" x14ac:dyDescent="0.4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6" x14ac:dyDescent="0.4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6" x14ac:dyDescent="0.4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6" x14ac:dyDescent="0.4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6" x14ac:dyDescent="0.4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6" x14ac:dyDescent="0.4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6" x14ac:dyDescent="0.4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6" x14ac:dyDescent="0.4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6" x14ac:dyDescent="0.4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6" x14ac:dyDescent="0.4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6" x14ac:dyDescent="0.4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6" x14ac:dyDescent="0.4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6" x14ac:dyDescent="0.4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.15" x14ac:dyDescent="0.4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6" x14ac:dyDescent="0.4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6" x14ac:dyDescent="0.4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6" x14ac:dyDescent="0.4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6" x14ac:dyDescent="0.4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6" x14ac:dyDescent="0.4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6" x14ac:dyDescent="0.4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6" x14ac:dyDescent="0.4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6" x14ac:dyDescent="0.4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6" x14ac:dyDescent="0.4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6" x14ac:dyDescent="0.4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6" x14ac:dyDescent="0.4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6" x14ac:dyDescent="0.4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6" x14ac:dyDescent="0.4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6" x14ac:dyDescent="0.4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45" x14ac:dyDescent="0.3"/>
  <cols>
    <col min="1" max="1" width="10.3046875" bestFit="1" customWidth="1"/>
    <col min="2" max="2" width="13.69140625" bestFit="1" customWidth="1"/>
    <col min="3" max="3" width="14.15234375" bestFit="1" customWidth="1"/>
    <col min="4" max="4" width="12.53515625" bestFit="1" customWidth="1"/>
    <col min="5" max="5" width="15.84375" bestFit="1" customWidth="1"/>
    <col min="6" max="6" width="15" bestFit="1" customWidth="1"/>
    <col min="7" max="7" width="10.3828125" bestFit="1" customWidth="1"/>
    <col min="8" max="8" width="9.69140625" bestFit="1" customWidth="1"/>
  </cols>
  <sheetData>
    <row r="1" spans="1:8" x14ac:dyDescent="0.3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3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3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3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3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3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3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3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3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3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3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3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3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3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3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3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3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3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3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3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3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3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3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3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3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3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3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3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3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3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3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3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3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3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3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3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3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3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3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3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3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3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3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3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3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3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3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3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3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3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3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3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3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3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3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3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3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3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3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3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3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3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3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3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3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3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3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3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3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3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3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3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3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3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3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3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3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3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3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3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3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3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3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3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3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3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3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3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3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3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3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3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3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3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3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3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3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3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3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3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3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3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3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3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3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3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3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3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3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3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3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3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3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3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3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3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3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3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3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3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3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3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3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3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3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3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3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3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3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3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3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3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3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3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3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3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3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3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3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3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3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3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3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3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3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3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3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3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3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3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3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3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3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3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3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3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3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3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3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3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3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3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3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3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3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3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3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3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3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3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3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3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3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3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3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3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3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3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3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3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3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3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3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3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3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3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3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3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3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3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3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3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3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3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3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3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3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3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3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3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3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3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3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3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3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3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3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3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3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3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3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3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3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3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3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3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3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3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3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3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3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3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3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3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3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3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3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3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3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3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3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3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3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3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3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3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3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3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3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3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3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3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3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3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3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3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3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3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3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3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3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3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3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3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3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3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3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3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3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3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3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3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3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3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3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3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3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3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3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3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3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3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3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3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3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3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3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3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3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3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3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3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3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3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3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3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3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3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3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3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3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3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3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3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3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3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3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3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3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3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3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3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3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3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3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3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3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3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3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3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3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3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3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3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3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3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3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3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3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3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3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3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3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3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3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3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3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3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3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3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3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3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3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3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3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3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3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3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3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3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3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3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3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3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3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3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3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3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3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3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3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3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3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3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3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3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3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3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3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3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3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3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3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3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3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3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3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3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3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3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3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3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3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3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3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3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3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3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3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3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3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3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3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3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3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3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3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3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3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3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3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3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3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3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3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3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3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3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3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3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3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3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3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3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3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3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3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3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3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3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3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3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3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3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3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3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3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3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3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3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3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3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3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3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3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3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3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3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3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3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3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3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3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3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3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3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3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3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3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3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3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3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3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3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3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3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3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3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3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3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3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3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3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3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3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3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3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3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3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3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3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3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3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3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3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3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3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3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3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3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3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3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3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3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3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3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3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3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3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3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3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3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3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3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3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3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3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3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3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3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3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3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3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3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3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3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3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3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3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3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3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3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3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3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3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3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3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3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3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3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3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3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3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3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3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3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3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3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3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3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3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3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3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3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3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3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3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3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3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3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3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3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3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3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3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3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3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3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3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3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3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3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3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3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3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3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3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3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3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3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3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3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3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3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3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3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3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3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3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3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3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3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3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3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3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3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3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3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3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3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3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3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3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3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3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3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3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3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3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3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3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3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3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3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3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3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3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3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3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3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3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3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3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3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3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3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3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3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3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3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3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3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3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3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3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3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3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3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3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3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3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3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3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3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3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3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3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3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3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3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3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3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3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3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3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3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3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3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3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3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3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3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3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3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3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3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3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3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3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3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3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3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3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3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3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3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3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3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3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3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3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3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3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3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3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3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3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3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3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3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3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3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3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3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3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3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3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3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3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3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3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3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3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3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3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3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3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3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3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3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3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3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3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3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3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3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3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3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3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3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3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3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3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3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3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3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3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3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3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3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3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3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3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3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3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3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3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3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3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3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3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3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3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3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3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3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3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3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3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3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3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3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3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3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3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3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3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3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3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3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3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3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3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3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3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3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3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3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3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3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3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3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3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3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3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3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3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3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3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3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3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3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3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3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3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3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3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3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3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3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3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3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3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3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3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3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3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3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3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3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3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3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3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3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3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3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3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3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3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3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3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3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3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3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3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3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3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3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3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3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3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3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3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3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3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3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3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3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3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3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3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3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3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3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3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3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3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3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3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3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3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3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3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3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3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3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3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3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3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3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3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3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3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3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3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3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3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3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3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3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3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1"/>
  <sheetViews>
    <sheetView zoomScale="130" zoomScaleNormal="130" workbookViewId="0">
      <selection activeCell="B23" sqref="B23"/>
    </sheetView>
  </sheetViews>
  <sheetFormatPr defaultRowHeight="12.45" x14ac:dyDescent="0.3"/>
  <cols>
    <col min="2" max="2" width="11.84375" customWidth="1"/>
    <col min="3" max="3" width="16.3046875" customWidth="1"/>
    <col min="4" max="4" width="9.69140625" customWidth="1"/>
    <col min="5" max="5" width="7.69140625" customWidth="1"/>
    <col min="6" max="6" width="9.84375" customWidth="1"/>
    <col min="7" max="7" width="9.3828125" customWidth="1"/>
    <col min="8" max="8" width="3.53515625" customWidth="1"/>
    <col min="9" max="9" width="8.15234375" customWidth="1"/>
  </cols>
  <sheetData>
    <row r="1" spans="1:9" ht="15.45" x14ac:dyDescent="0.4">
      <c r="A1" s="9" t="s">
        <v>8</v>
      </c>
    </row>
    <row r="3" spans="1:9" ht="15.9" thickBot="1" x14ac:dyDescent="0.45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.15" x14ac:dyDescent="0.3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15" x14ac:dyDescent="0.3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15" x14ac:dyDescent="0.3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15" x14ac:dyDescent="0.3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15" x14ac:dyDescent="0.3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15" x14ac:dyDescent="0.3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15" x14ac:dyDescent="0.3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15" x14ac:dyDescent="0.3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15" x14ac:dyDescent="0.3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15" x14ac:dyDescent="0.3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15" x14ac:dyDescent="0.3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15" x14ac:dyDescent="0.3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15" x14ac:dyDescent="0.3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15" x14ac:dyDescent="0.3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15" x14ac:dyDescent="0.3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15" x14ac:dyDescent="0.3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1" spans="1:9" ht="14.15" x14ac:dyDescent="0.35">
      <c r="I21" s="12"/>
    </row>
  </sheetData>
  <phoneticPr fontId="0" type="noConversion"/>
  <dataValidations count="2">
    <dataValidation type="list" allowBlank="1" showInputMessage="1" showErrorMessage="1" errorTitle="Car Make Error" error="You did not Choose a Car Make that we carry. Please select a value from the Drop Down Menu." sqref="B4:B30" xr:uid="{3F5C03F0-BBFE-4EB7-B947-BDCA45681618}">
      <formula1>"Ford,Chevy,Pontiac,Chrysler,Dodge,Oldsmobile"</formula1>
    </dataValidation>
    <dataValidation type="decimal" allowBlank="1" showInputMessage="1" showErrorMessage="1" sqref="I4:I30" xr:uid="{B66E6A0A-7304-4677-8E26-2B006655FB91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Mukesh Taank</cp:lastModifiedBy>
  <dcterms:created xsi:type="dcterms:W3CDTF">1998-08-21T01:22:16Z</dcterms:created>
  <dcterms:modified xsi:type="dcterms:W3CDTF">2023-02-05T07:22:25Z</dcterms:modified>
</cp:coreProperties>
</file>