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sh\Downloads\"/>
    </mc:Choice>
  </mc:AlternateContent>
  <xr:revisionPtr revIDLastSave="0" documentId="13_ncr:1_{BD69D724-C89D-4378-8BC6-957FE8D0B16B}" xr6:coauthVersionLast="46" xr6:coauthVersionMax="46" xr10:uidLastSave="{00000000-0000-0000-0000-000000000000}"/>
  <bookViews>
    <workbookView xWindow="-120" yWindow="-120" windowWidth="20730" windowHeight="11160" xr2:uid="{F5FC129E-9DF1-4A82-96E7-8BEDC92CE6A6}"/>
  </bookViews>
  <sheets>
    <sheet name="Cover Page" sheetId="5" r:id="rId1"/>
    <sheet name="Question 1" sheetId="2" r:id="rId2"/>
    <sheet name="Question 2" sheetId="3" r:id="rId3"/>
    <sheet name="Question 3 " sheetId="1" r:id="rId4"/>
  </sheets>
  <definedNames>
    <definedName name="solver_adj" localSheetId="1" hidden="1">'Question 1'!$B$15:$H$15</definedName>
    <definedName name="solver_adj" localSheetId="2" hidden="1">'Question 2'!$C$34:$Z$34</definedName>
    <definedName name="solver_adj" localSheetId="3" hidden="1">'Question 3 '!$B$15:$E$15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2</definedName>
    <definedName name="solver_drv" localSheetId="2" hidden="1">2</definedName>
    <definedName name="solver_drv" localSheetId="3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1" hidden="1">'Question 1'!$I$13</definedName>
    <definedName name="solver_lhs1" localSheetId="2" hidden="1">'Question 2'!$AA$10:$AA$33</definedName>
    <definedName name="solver_lhs1" localSheetId="3" hidden="1">'Question 3 '!$B$15:$E$15</definedName>
    <definedName name="solver_lhs2" localSheetId="1" hidden="1">'Question 1'!$I$4:$I$6</definedName>
    <definedName name="solver_lhs2" localSheetId="2" hidden="1">'Question 2'!$AA$4:$AA$9</definedName>
    <definedName name="solver_lhs2" localSheetId="3" hidden="1">'Question 3 '!$F$4:$F$8</definedName>
    <definedName name="solver_lhs3" localSheetId="1" hidden="1">'Question 1'!$I$7</definedName>
    <definedName name="solver_lhs3" localSheetId="3" hidden="1">'Question 3 '!$F$9:$F$13</definedName>
    <definedName name="solver_lhs4" localSheetId="1" hidden="1">'Question 1'!$I$8</definedName>
    <definedName name="solver_lhs5" localSheetId="1" hidden="1">'Question 1'!$I$9:$I$12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5</definedName>
    <definedName name="solver_num" localSheetId="2" hidden="1">2</definedName>
    <definedName name="solver_num" localSheetId="3" hidden="1">3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'Question 1'!$I$3</definedName>
    <definedName name="solver_opt" localSheetId="2" hidden="1">'Question 2'!$AA$3</definedName>
    <definedName name="solver_opt" localSheetId="3" hidden="1">'Question 3 '!$F$3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2</definedName>
    <definedName name="solver_rbv" localSheetId="2" hidden="1">2</definedName>
    <definedName name="solver_rbv" localSheetId="3" hidden="1">1</definedName>
    <definedName name="solver_rel1" localSheetId="1" hidden="1">1</definedName>
    <definedName name="solver_rel1" localSheetId="2" hidden="1">1</definedName>
    <definedName name="solver_rel1" localSheetId="3" hidden="1">4</definedName>
    <definedName name="solver_rel2" localSheetId="1" hidden="1">1</definedName>
    <definedName name="solver_rel2" localSheetId="2" hidden="1">3</definedName>
    <definedName name="solver_rel2" localSheetId="3" hidden="1">1</definedName>
    <definedName name="solver_rel3" localSheetId="1" hidden="1">3</definedName>
    <definedName name="solver_rel3" localSheetId="3" hidden="1">3</definedName>
    <definedName name="solver_rel4" localSheetId="1" hidden="1">1</definedName>
    <definedName name="solver_rel5" localSheetId="1" hidden="1">3</definedName>
    <definedName name="solver_rhs1" localSheetId="1" hidden="1">'Question 1'!$K$13</definedName>
    <definedName name="solver_rhs1" localSheetId="2" hidden="1">'Question 2'!$AC$10:$AC$33</definedName>
    <definedName name="solver_rhs1" localSheetId="3" hidden="1">"integer"</definedName>
    <definedName name="solver_rhs2" localSheetId="1" hidden="1">'Question 1'!$K$4:$K$6</definedName>
    <definedName name="solver_rhs2" localSheetId="2" hidden="1">'Question 2'!$AC$4:$AC$9</definedName>
    <definedName name="solver_rhs2" localSheetId="3" hidden="1">'Question 3 '!$H$4:$H$8</definedName>
    <definedName name="solver_rhs3" localSheetId="1" hidden="1">'Question 1'!$K$7</definedName>
    <definedName name="solver_rhs3" localSheetId="3" hidden="1">'Question 3 '!$H$9:$H$13</definedName>
    <definedName name="solver_rhs4" localSheetId="1" hidden="1">'Question 1'!$K$8</definedName>
    <definedName name="solver_rhs5" localSheetId="1" hidden="1">'Question 1'!$K$9:$K$12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2</definedName>
    <definedName name="solver_scl" localSheetId="2" hidden="1">2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1</definedName>
    <definedName name="solver_typ" localSheetId="2" hidden="1">2</definedName>
    <definedName name="solver_typ" localSheetId="3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3" l="1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I9" i="2"/>
  <c r="I5" i="2"/>
  <c r="I4" i="2"/>
  <c r="I6" i="2"/>
  <c r="I7" i="2"/>
  <c r="I8" i="2"/>
  <c r="I10" i="2"/>
  <c r="I11" i="2"/>
  <c r="I12" i="2"/>
  <c r="I13" i="2"/>
  <c r="I3" i="2"/>
  <c r="F4" i="1"/>
  <c r="F5" i="1"/>
  <c r="F6" i="1"/>
  <c r="F7" i="1"/>
  <c r="F8" i="1"/>
  <c r="F9" i="1"/>
  <c r="F10" i="1"/>
  <c r="F11" i="1"/>
  <c r="F12" i="1"/>
  <c r="F13" i="1"/>
  <c r="F3" i="1"/>
</calcChain>
</file>

<file path=xl/sharedStrings.xml><?xml version="1.0" encoding="utf-8"?>
<sst xmlns="http://schemas.openxmlformats.org/spreadsheetml/2006/main" count="155" uniqueCount="52">
  <si>
    <t>Cheese</t>
  </si>
  <si>
    <t>Meat</t>
  </si>
  <si>
    <t>Supreme</t>
  </si>
  <si>
    <t>Dough</t>
  </si>
  <si>
    <t>Sauce</t>
  </si>
  <si>
    <t>Vegetables</t>
  </si>
  <si>
    <t>&lt;=</t>
  </si>
  <si>
    <t>Veg</t>
  </si>
  <si>
    <t xml:space="preserve">Veg </t>
  </si>
  <si>
    <t>&gt;=</t>
  </si>
  <si>
    <t>&gt;75% Cond</t>
  </si>
  <si>
    <t>Solution</t>
  </si>
  <si>
    <t>10-in. Bowl</t>
  </si>
  <si>
    <t>Standard Mug</t>
  </si>
  <si>
    <t>Wolf Mug</t>
  </si>
  <si>
    <t>Cat Mug</t>
  </si>
  <si>
    <t>RH Warmer</t>
  </si>
  <si>
    <t>LH Warmer</t>
  </si>
  <si>
    <t>Serving Tray</t>
  </si>
  <si>
    <t>Net Profit</t>
  </si>
  <si>
    <t>Clay Required</t>
  </si>
  <si>
    <t>Labor hours</t>
  </si>
  <si>
    <t xml:space="preserve">Condition 1 </t>
  </si>
  <si>
    <t>Condition 2</t>
  </si>
  <si>
    <t>Condition 3</t>
  </si>
  <si>
    <t>Condition 4</t>
  </si>
  <si>
    <t>Condition 5</t>
  </si>
  <si>
    <t>Condition 6</t>
  </si>
  <si>
    <t>Condition 7</t>
  </si>
  <si>
    <t>Condition 8</t>
  </si>
  <si>
    <t>Regular Production</t>
  </si>
  <si>
    <t>Overtime production</t>
  </si>
  <si>
    <t>Subcontractor Production</t>
  </si>
  <si>
    <t>Inventory</t>
  </si>
  <si>
    <t>Demand</t>
  </si>
  <si>
    <t>Week 1</t>
  </si>
  <si>
    <t>Week 2</t>
  </si>
  <si>
    <t>Week 3</t>
  </si>
  <si>
    <t>Week 4</t>
  </si>
  <si>
    <t>Week 5</t>
  </si>
  <si>
    <t>Week 6</t>
  </si>
  <si>
    <t>obj. func.</t>
  </si>
  <si>
    <t>Maximum Inventory</t>
  </si>
  <si>
    <t>Minimum Inventory</t>
  </si>
  <si>
    <t>Manish Sanjay Talekar</t>
  </si>
  <si>
    <t xml:space="preserve">QMB Assignment 9 </t>
  </si>
  <si>
    <t>U54500765</t>
  </si>
  <si>
    <t>Objective Function</t>
  </si>
  <si>
    <t>Production Capacity</t>
  </si>
  <si>
    <t>Overtime Capacity</t>
  </si>
  <si>
    <t>Subcontract Capacity</t>
  </si>
  <si>
    <t>Storage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</si>
</sst>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/>
    <xf numFmtId="0" fontId="6" fillId="3" borderId="0" xfId="0" applyFont="1" applyFill="1" applyAlignment="1">
      <alignment horizontal="center"/>
    </xf>
    <xf numFmtId="0" fontId="4" fillId="0" borderId="0" xfId="0" applyFont="1" applyFill="1"/>
    <xf numFmtId="0" fontId="0" fillId="2" borderId="5" xfId="0" applyFill="1" applyBorder="1"/>
    <xf numFmtId="0" fontId="0" fillId="0" borderId="5" xfId="0" applyBorder="1"/>
    <xf numFmtId="0" fontId="7" fillId="4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Fill="1" applyBorder="1" applyAlignment="1">
      <alignment vertical="center" wrapText="1"/>
    </xf>
    <xf numFmtId="0" fontId="7" fillId="4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0" xfId="0" applyBorder="1"/>
    <xf numFmtId="0" fontId="0" fillId="0" borderId="0" xfId="0" applyFill="1" applyBorder="1"/>
    <xf numFmtId="0" fontId="7" fillId="4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2" fillId="0" borderId="5" xfId="0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center" vertical="center" textRotation="90"/>
    </xf>
    <xf numFmtId="0" fontId="7" fillId="5" borderId="8" xfId="0" applyFont="1" applyFill="1" applyBorder="1" applyAlignment="1">
      <alignment horizontal="center" vertical="center" textRotation="90"/>
    </xf>
    <xf numFmtId="0" fontId="5" fillId="5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CADA-ED5F-4B11-BCDD-401208581F5C}">
  <dimension ref="A1:C5"/>
  <sheetViews>
    <sheetView tabSelected="1" workbookViewId="0">
      <selection sqref="A1:C1"/>
    </sheetView>
  </sheetViews>
  <sheetFormatPr defaultRowHeight="15" x14ac:dyDescent="0.25"/>
  <cols>
    <col min="1" max="1" width="9.28515625" customWidth="1"/>
  </cols>
  <sheetData>
    <row r="1" spans="1:3" ht="21" x14ac:dyDescent="0.35">
      <c r="A1" s="9" t="s">
        <v>44</v>
      </c>
      <c r="B1" s="9"/>
      <c r="C1" s="9"/>
    </row>
    <row r="2" spans="1:3" ht="21" x14ac:dyDescent="0.35">
      <c r="A2" s="9" t="s">
        <v>45</v>
      </c>
      <c r="B2" s="9"/>
      <c r="C2" s="9"/>
    </row>
    <row r="3" spans="1:3" ht="21" x14ac:dyDescent="0.35">
      <c r="A3" s="9" t="s">
        <v>46</v>
      </c>
      <c r="B3" s="9"/>
      <c r="C3" s="9"/>
    </row>
    <row r="4" spans="1:3" x14ac:dyDescent="0.25">
      <c r="A4" s="8"/>
    </row>
    <row r="5" spans="1:3" x14ac:dyDescent="0.25">
      <c r="A5" s="8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EBEE-6FB1-4493-9247-6FAF083C5553}">
  <dimension ref="A1:K15"/>
  <sheetViews>
    <sheetView zoomScale="119" zoomScaleNormal="160" workbookViewId="0">
      <selection activeCell="I8" sqref="I8"/>
    </sheetView>
  </sheetViews>
  <sheetFormatPr defaultRowHeight="15" x14ac:dyDescent="0.25"/>
  <cols>
    <col min="1" max="1" width="13.7109375" customWidth="1"/>
    <col min="2" max="2" width="13.85546875" customWidth="1"/>
    <col min="3" max="3" width="13.140625" customWidth="1"/>
    <col min="4" max="4" width="15.42578125" customWidth="1"/>
    <col min="5" max="5" width="11.42578125" customWidth="1"/>
    <col min="6" max="6" width="10.140625" customWidth="1"/>
    <col min="7" max="7" width="11" customWidth="1"/>
    <col min="8" max="8" width="11.85546875" customWidth="1"/>
    <col min="9" max="9" width="13.28515625" bestFit="1" customWidth="1"/>
    <col min="10" max="10" width="3" bestFit="1" customWidth="1"/>
  </cols>
  <sheetData>
    <row r="1" spans="1:11" x14ac:dyDescent="0.25">
      <c r="A1" s="8"/>
    </row>
    <row r="2" spans="1:11" x14ac:dyDescent="0.25"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/>
    </row>
    <row r="3" spans="1:11" x14ac:dyDescent="0.25">
      <c r="A3" t="s">
        <v>19</v>
      </c>
      <c r="B3">
        <v>61.8</v>
      </c>
      <c r="C3">
        <v>12.2</v>
      </c>
      <c r="D3" s="3">
        <v>10.8</v>
      </c>
      <c r="E3" s="3">
        <v>8.6</v>
      </c>
      <c r="F3" s="3">
        <v>7.2</v>
      </c>
      <c r="G3" s="3">
        <v>7.2</v>
      </c>
      <c r="H3" s="3">
        <v>72.599999999999994</v>
      </c>
      <c r="I3" s="4">
        <f>SUMPRODUCT(B3:H3,B$15:H$15)</f>
        <v>76410</v>
      </c>
    </row>
    <row r="4" spans="1:11" x14ac:dyDescent="0.25">
      <c r="A4" t="s">
        <v>20</v>
      </c>
      <c r="B4">
        <v>4</v>
      </c>
      <c r="C4">
        <v>1</v>
      </c>
      <c r="D4">
        <v>1</v>
      </c>
      <c r="E4">
        <v>1</v>
      </c>
      <c r="F4">
        <v>1</v>
      </c>
      <c r="G4">
        <v>1</v>
      </c>
      <c r="H4">
        <v>3</v>
      </c>
      <c r="I4" s="25">
        <f t="shared" ref="I4:I13" si="0">SUMPRODUCT(B4:H4,B$15:H$15)</f>
        <v>4800</v>
      </c>
      <c r="J4" t="s">
        <v>6</v>
      </c>
      <c r="K4">
        <v>12000</v>
      </c>
    </row>
    <row r="5" spans="1:11" x14ac:dyDescent="0.25">
      <c r="A5" t="s">
        <v>21</v>
      </c>
      <c r="B5">
        <v>1</v>
      </c>
      <c r="C5">
        <v>1</v>
      </c>
      <c r="D5">
        <v>1.7</v>
      </c>
      <c r="E5">
        <v>2.2999999999999998</v>
      </c>
      <c r="F5">
        <v>2</v>
      </c>
      <c r="G5">
        <v>2</v>
      </c>
      <c r="H5">
        <v>1</v>
      </c>
      <c r="I5" s="25">
        <f>SUMPRODUCT(B5:H5,B$15:H$15)</f>
        <v>3150</v>
      </c>
      <c r="J5" t="s">
        <v>6</v>
      </c>
      <c r="K5">
        <v>4752</v>
      </c>
    </row>
    <row r="6" spans="1:11" x14ac:dyDescent="0.25">
      <c r="A6" t="s">
        <v>22</v>
      </c>
      <c r="C6">
        <v>1</v>
      </c>
      <c r="D6">
        <v>1</v>
      </c>
      <c r="E6">
        <v>1</v>
      </c>
      <c r="F6">
        <v>1</v>
      </c>
      <c r="G6">
        <v>1</v>
      </c>
      <c r="I6" s="25">
        <f t="shared" si="0"/>
        <v>2000</v>
      </c>
      <c r="J6" t="s">
        <v>6</v>
      </c>
      <c r="K6">
        <v>2000</v>
      </c>
    </row>
    <row r="7" spans="1:11" x14ac:dyDescent="0.25">
      <c r="A7" t="s">
        <v>23</v>
      </c>
      <c r="F7">
        <v>-1</v>
      </c>
      <c r="G7">
        <v>19</v>
      </c>
      <c r="I7" s="25">
        <f t="shared" si="0"/>
        <v>699.99999999999989</v>
      </c>
      <c r="J7" t="s">
        <v>9</v>
      </c>
      <c r="K7">
        <v>0</v>
      </c>
    </row>
    <row r="8" spans="1:11" x14ac:dyDescent="0.25">
      <c r="A8" t="s">
        <v>24</v>
      </c>
      <c r="F8">
        <v>-3</v>
      </c>
      <c r="G8">
        <v>17</v>
      </c>
      <c r="I8" s="25">
        <f t="shared" si="0"/>
        <v>-1.1368683772161603E-13</v>
      </c>
      <c r="J8" t="s">
        <v>6</v>
      </c>
      <c r="K8">
        <v>0</v>
      </c>
    </row>
    <row r="9" spans="1:11" x14ac:dyDescent="0.25">
      <c r="A9" t="s">
        <v>25</v>
      </c>
      <c r="F9">
        <v>1</v>
      </c>
      <c r="G9">
        <v>1</v>
      </c>
      <c r="I9" s="25">
        <f>SUMPRODUCT(B9:H9,B$15:H$15)</f>
        <v>350</v>
      </c>
      <c r="J9" t="s">
        <v>9</v>
      </c>
      <c r="K9">
        <v>350</v>
      </c>
    </row>
    <row r="10" spans="1:11" x14ac:dyDescent="0.25">
      <c r="A10" t="s">
        <v>26</v>
      </c>
      <c r="D10">
        <v>1</v>
      </c>
      <c r="E10">
        <v>-1</v>
      </c>
      <c r="I10" s="25">
        <f t="shared" si="0"/>
        <v>0</v>
      </c>
      <c r="J10" t="s">
        <v>9</v>
      </c>
      <c r="K10">
        <v>0</v>
      </c>
    </row>
    <row r="11" spans="1:11" x14ac:dyDescent="0.25">
      <c r="A11" t="s">
        <v>27</v>
      </c>
      <c r="C11">
        <v>1</v>
      </c>
      <c r="D11">
        <v>-1</v>
      </c>
      <c r="E11">
        <v>-1</v>
      </c>
      <c r="I11" s="25">
        <f t="shared" si="0"/>
        <v>1650</v>
      </c>
      <c r="J11" t="s">
        <v>9</v>
      </c>
      <c r="K11">
        <v>0</v>
      </c>
    </row>
    <row r="12" spans="1:11" x14ac:dyDescent="0.25">
      <c r="A12" t="s">
        <v>28</v>
      </c>
      <c r="B12">
        <v>1</v>
      </c>
      <c r="H12">
        <v>-1</v>
      </c>
      <c r="I12" s="25">
        <f t="shared" si="0"/>
        <v>0</v>
      </c>
      <c r="J12" t="s">
        <v>9</v>
      </c>
      <c r="K12">
        <v>0</v>
      </c>
    </row>
    <row r="13" spans="1:11" x14ac:dyDescent="0.25">
      <c r="A13" t="s">
        <v>29</v>
      </c>
      <c r="B13">
        <v>1</v>
      </c>
      <c r="I13" s="25">
        <f t="shared" si="0"/>
        <v>400</v>
      </c>
      <c r="J13" t="s">
        <v>6</v>
      </c>
      <c r="K13">
        <v>400</v>
      </c>
    </row>
    <row r="15" spans="1:11" x14ac:dyDescent="0.25">
      <c r="A15" t="s">
        <v>11</v>
      </c>
      <c r="B15" s="1">
        <v>400</v>
      </c>
      <c r="C15" s="1">
        <v>1650</v>
      </c>
      <c r="D15" s="1">
        <v>0</v>
      </c>
      <c r="E15" s="1">
        <v>0</v>
      </c>
      <c r="F15" s="1">
        <v>297.5</v>
      </c>
      <c r="G15" s="1">
        <v>52.499999999999993</v>
      </c>
      <c r="H15" s="1">
        <v>400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EE304-2FFA-4807-8E23-C097A7FDCE18}">
  <dimension ref="A1:AC37"/>
  <sheetViews>
    <sheetView zoomScaleNormal="100" workbookViewId="0">
      <selection activeCell="O1" sqref="O1:T1"/>
    </sheetView>
  </sheetViews>
  <sheetFormatPr defaultRowHeight="15" x14ac:dyDescent="0.25"/>
  <cols>
    <col min="2" max="2" width="11.85546875" bestFit="1" customWidth="1"/>
    <col min="27" max="27" width="9.85546875" bestFit="1" customWidth="1"/>
    <col min="28" max="28" width="3.5703125" bestFit="1" customWidth="1"/>
  </cols>
  <sheetData>
    <row r="1" spans="1:29" ht="18.75" x14ac:dyDescent="0.25">
      <c r="A1" s="20"/>
      <c r="B1" s="21"/>
      <c r="C1" s="18" t="s">
        <v>30</v>
      </c>
      <c r="D1" s="13"/>
      <c r="E1" s="13"/>
      <c r="F1" s="13"/>
      <c r="G1" s="13"/>
      <c r="H1" s="13"/>
      <c r="I1" s="13" t="s">
        <v>31</v>
      </c>
      <c r="J1" s="13"/>
      <c r="K1" s="13"/>
      <c r="L1" s="13"/>
      <c r="M1" s="13"/>
      <c r="N1" s="13"/>
      <c r="O1" s="13" t="s">
        <v>32</v>
      </c>
      <c r="P1" s="13"/>
      <c r="Q1" s="13"/>
      <c r="R1" s="13"/>
      <c r="S1" s="13"/>
      <c r="T1" s="13"/>
      <c r="U1" s="13" t="s">
        <v>33</v>
      </c>
      <c r="V1" s="13"/>
      <c r="W1" s="13"/>
      <c r="X1" s="13"/>
      <c r="Y1" s="13"/>
      <c r="Z1" s="22"/>
      <c r="AA1" s="20"/>
      <c r="AB1" s="20"/>
      <c r="AC1" s="20"/>
    </row>
    <row r="2" spans="1:29" ht="15.75" x14ac:dyDescent="0.25">
      <c r="A2" s="20"/>
      <c r="B2" s="20"/>
      <c r="C2" s="14" t="s">
        <v>35</v>
      </c>
      <c r="D2" s="14" t="s">
        <v>36</v>
      </c>
      <c r="E2" s="14" t="s">
        <v>37</v>
      </c>
      <c r="F2" s="14" t="s">
        <v>38</v>
      </c>
      <c r="G2" s="14" t="s">
        <v>39</v>
      </c>
      <c r="H2" s="14" t="s">
        <v>40</v>
      </c>
      <c r="I2" s="14" t="s">
        <v>35</v>
      </c>
      <c r="J2" s="15" t="s">
        <v>36</v>
      </c>
      <c r="K2" s="15" t="s">
        <v>37</v>
      </c>
      <c r="L2" s="15" t="s">
        <v>38</v>
      </c>
      <c r="M2" s="15" t="s">
        <v>39</v>
      </c>
      <c r="N2" s="15" t="s">
        <v>40</v>
      </c>
      <c r="O2" s="15" t="s">
        <v>35</v>
      </c>
      <c r="P2" s="15" t="s">
        <v>36</v>
      </c>
      <c r="Q2" s="15" t="s">
        <v>37</v>
      </c>
      <c r="R2" s="15" t="s">
        <v>38</v>
      </c>
      <c r="S2" s="15" t="s">
        <v>39</v>
      </c>
      <c r="T2" s="15" t="s">
        <v>40</v>
      </c>
      <c r="U2" s="15" t="s">
        <v>35</v>
      </c>
      <c r="V2" s="15" t="s">
        <v>36</v>
      </c>
      <c r="W2" s="15" t="s">
        <v>37</v>
      </c>
      <c r="X2" s="15" t="s">
        <v>38</v>
      </c>
      <c r="Y2" s="15" t="s">
        <v>39</v>
      </c>
      <c r="Z2" s="23" t="s">
        <v>40</v>
      </c>
      <c r="AA2" s="20"/>
      <c r="AB2" s="20"/>
      <c r="AC2" s="20"/>
    </row>
    <row r="3" spans="1:29" ht="15.75" x14ac:dyDescent="0.25">
      <c r="A3" s="19"/>
      <c r="B3" s="14" t="s">
        <v>41</v>
      </c>
      <c r="C3" s="15">
        <v>190</v>
      </c>
      <c r="D3" s="15">
        <v>190</v>
      </c>
      <c r="E3" s="15">
        <v>190</v>
      </c>
      <c r="F3" s="15">
        <v>190</v>
      </c>
      <c r="G3" s="15">
        <v>190</v>
      </c>
      <c r="H3" s="15">
        <v>190</v>
      </c>
      <c r="I3" s="15">
        <v>220</v>
      </c>
      <c r="J3" s="15">
        <v>220</v>
      </c>
      <c r="K3" s="15">
        <v>220</v>
      </c>
      <c r="L3" s="15">
        <v>220</v>
      </c>
      <c r="M3" s="15">
        <v>220</v>
      </c>
      <c r="N3" s="15">
        <v>220</v>
      </c>
      <c r="O3" s="15">
        <v>230</v>
      </c>
      <c r="P3" s="15">
        <v>230</v>
      </c>
      <c r="Q3" s="15">
        <v>230</v>
      </c>
      <c r="R3" s="15">
        <v>230</v>
      </c>
      <c r="S3" s="15">
        <v>230</v>
      </c>
      <c r="T3" s="15">
        <v>230</v>
      </c>
      <c r="U3" s="15">
        <v>40</v>
      </c>
      <c r="V3" s="15">
        <v>40</v>
      </c>
      <c r="W3" s="15">
        <v>40</v>
      </c>
      <c r="X3" s="15">
        <v>40</v>
      </c>
      <c r="Y3" s="15">
        <v>40</v>
      </c>
      <c r="Z3" s="23">
        <v>40</v>
      </c>
      <c r="AA3" s="11">
        <f>SUMPRODUCT(C3:Z3,C$34:Z$34)</f>
        <v>2914000</v>
      </c>
      <c r="AB3" s="20"/>
      <c r="AC3" s="20"/>
    </row>
    <row r="4" spans="1:29" ht="15.75" x14ac:dyDescent="0.25">
      <c r="A4" s="27" t="s">
        <v>34</v>
      </c>
      <c r="B4" s="14" t="s">
        <v>35</v>
      </c>
      <c r="C4" s="12">
        <v>1</v>
      </c>
      <c r="D4" s="12"/>
      <c r="E4" s="12"/>
      <c r="F4" s="12"/>
      <c r="G4" s="12"/>
      <c r="H4" s="12"/>
      <c r="I4" s="12">
        <v>1</v>
      </c>
      <c r="J4" s="12"/>
      <c r="K4" s="12"/>
      <c r="L4" s="12"/>
      <c r="M4" s="12"/>
      <c r="N4" s="12"/>
      <c r="O4" s="12">
        <v>1</v>
      </c>
      <c r="P4" s="12"/>
      <c r="Q4" s="12"/>
      <c r="R4" s="12"/>
      <c r="S4" s="12"/>
      <c r="T4" s="12"/>
      <c r="U4" s="12">
        <v>-1</v>
      </c>
      <c r="V4" s="12"/>
      <c r="W4" s="12"/>
      <c r="X4" s="12"/>
      <c r="Y4" s="12"/>
      <c r="Z4" s="12"/>
      <c r="AA4" s="24">
        <f>SUMPRODUCT(C4:Z4,C$34:Z$34)</f>
        <v>1800</v>
      </c>
      <c r="AB4" s="26" t="s">
        <v>9</v>
      </c>
      <c r="AC4" s="15">
        <v>1800</v>
      </c>
    </row>
    <row r="5" spans="1:29" ht="15.75" x14ac:dyDescent="0.25">
      <c r="A5" s="27"/>
      <c r="B5" s="14" t="s">
        <v>36</v>
      </c>
      <c r="C5" s="12"/>
      <c r="D5" s="12">
        <v>1</v>
      </c>
      <c r="E5" s="12"/>
      <c r="F5" s="12"/>
      <c r="G5" s="12"/>
      <c r="H5" s="12"/>
      <c r="I5" s="12"/>
      <c r="J5" s="12">
        <v>1</v>
      </c>
      <c r="K5" s="12"/>
      <c r="L5" s="12"/>
      <c r="M5" s="12"/>
      <c r="N5" s="12"/>
      <c r="O5" s="12"/>
      <c r="P5" s="12">
        <v>1</v>
      </c>
      <c r="Q5" s="12"/>
      <c r="R5" s="12"/>
      <c r="S5" s="12"/>
      <c r="T5" s="12"/>
      <c r="U5" s="12">
        <v>1</v>
      </c>
      <c r="V5" s="12">
        <v>-1</v>
      </c>
      <c r="W5" s="12"/>
      <c r="X5" s="12"/>
      <c r="Y5" s="12"/>
      <c r="Z5" s="12"/>
      <c r="AA5" s="16">
        <f t="shared" ref="AA5:AA33" si="0">SUMPRODUCT(C5:Z5,C$34:Z$34)</f>
        <v>2600</v>
      </c>
      <c r="AB5" s="26" t="s">
        <v>9</v>
      </c>
      <c r="AC5" s="15">
        <v>2600</v>
      </c>
    </row>
    <row r="6" spans="1:29" ht="15.75" x14ac:dyDescent="0.25">
      <c r="A6" s="27"/>
      <c r="B6" s="14" t="s">
        <v>37</v>
      </c>
      <c r="C6" s="12"/>
      <c r="D6" s="12"/>
      <c r="E6" s="12">
        <v>1</v>
      </c>
      <c r="F6" s="12"/>
      <c r="G6" s="12"/>
      <c r="H6" s="12"/>
      <c r="I6" s="12"/>
      <c r="J6" s="12"/>
      <c r="K6" s="12">
        <v>1</v>
      </c>
      <c r="L6" s="12"/>
      <c r="M6" s="12"/>
      <c r="N6" s="12"/>
      <c r="O6" s="12"/>
      <c r="P6" s="12"/>
      <c r="Q6" s="12">
        <v>1</v>
      </c>
      <c r="R6" s="12"/>
      <c r="S6" s="12"/>
      <c r="T6" s="12"/>
      <c r="U6" s="12"/>
      <c r="V6" s="12">
        <v>1</v>
      </c>
      <c r="W6" s="12">
        <v>-1</v>
      </c>
      <c r="X6" s="12"/>
      <c r="Y6" s="12"/>
      <c r="Z6" s="12"/>
      <c r="AA6" s="16">
        <f t="shared" si="0"/>
        <v>2800</v>
      </c>
      <c r="AB6" s="26" t="s">
        <v>9</v>
      </c>
      <c r="AC6" s="15">
        <v>2800</v>
      </c>
    </row>
    <row r="7" spans="1:29" ht="15.75" x14ac:dyDescent="0.25">
      <c r="A7" s="27"/>
      <c r="B7" s="14" t="s">
        <v>38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>
        <v>1</v>
      </c>
      <c r="M7" s="12"/>
      <c r="N7" s="12"/>
      <c r="O7" s="12"/>
      <c r="P7" s="12"/>
      <c r="Q7" s="12"/>
      <c r="R7" s="12">
        <v>1</v>
      </c>
      <c r="S7" s="12"/>
      <c r="T7" s="12"/>
      <c r="U7" s="12"/>
      <c r="V7" s="12"/>
      <c r="W7" s="12">
        <v>1</v>
      </c>
      <c r="X7" s="12">
        <v>-1</v>
      </c>
      <c r="Y7" s="12"/>
      <c r="Z7" s="12"/>
      <c r="AA7" s="16">
        <f t="shared" si="0"/>
        <v>2900</v>
      </c>
      <c r="AB7" s="26" t="s">
        <v>9</v>
      </c>
      <c r="AC7" s="15">
        <v>2900</v>
      </c>
    </row>
    <row r="8" spans="1:29" ht="15.75" x14ac:dyDescent="0.25">
      <c r="A8" s="27"/>
      <c r="B8" s="14" t="s">
        <v>39</v>
      </c>
      <c r="C8" s="12"/>
      <c r="D8" s="12"/>
      <c r="E8" s="12"/>
      <c r="F8" s="12"/>
      <c r="G8" s="12">
        <v>1</v>
      </c>
      <c r="H8" s="12"/>
      <c r="I8" s="12"/>
      <c r="J8" s="12"/>
      <c r="K8" s="12"/>
      <c r="L8" s="12"/>
      <c r="M8" s="12">
        <v>1</v>
      </c>
      <c r="N8" s="12"/>
      <c r="O8" s="12"/>
      <c r="P8" s="12"/>
      <c r="Q8" s="12"/>
      <c r="R8" s="12"/>
      <c r="S8" s="12">
        <v>1</v>
      </c>
      <c r="T8" s="12"/>
      <c r="U8" s="12"/>
      <c r="V8" s="12"/>
      <c r="W8" s="12"/>
      <c r="X8" s="12">
        <v>1</v>
      </c>
      <c r="Y8" s="12">
        <v>-1</v>
      </c>
      <c r="Z8" s="12"/>
      <c r="AA8" s="16">
        <f t="shared" si="0"/>
        <v>1200</v>
      </c>
      <c r="AB8" s="26" t="s">
        <v>9</v>
      </c>
      <c r="AC8" s="15">
        <v>1200</v>
      </c>
    </row>
    <row r="9" spans="1:29" ht="15.75" x14ac:dyDescent="0.25">
      <c r="A9" s="27"/>
      <c r="B9" s="14" t="s">
        <v>40</v>
      </c>
      <c r="C9" s="12"/>
      <c r="D9" s="12"/>
      <c r="E9" s="12"/>
      <c r="F9" s="12"/>
      <c r="G9" s="12"/>
      <c r="H9" s="12">
        <v>1</v>
      </c>
      <c r="I9" s="12"/>
      <c r="J9" s="12"/>
      <c r="K9" s="12"/>
      <c r="L9" s="12"/>
      <c r="M9" s="12"/>
      <c r="N9" s="12">
        <v>1</v>
      </c>
      <c r="O9" s="12"/>
      <c r="P9" s="12"/>
      <c r="Q9" s="12"/>
      <c r="R9" s="12"/>
      <c r="S9" s="12"/>
      <c r="T9" s="12">
        <v>1</v>
      </c>
      <c r="U9" s="12"/>
      <c r="V9" s="12"/>
      <c r="W9" s="12"/>
      <c r="X9" s="12"/>
      <c r="Y9" s="12">
        <v>1</v>
      </c>
      <c r="Z9" s="12">
        <v>-1</v>
      </c>
      <c r="AA9" s="16">
        <f t="shared" si="0"/>
        <v>3300</v>
      </c>
      <c r="AB9" s="26" t="s">
        <v>9</v>
      </c>
      <c r="AC9" s="15">
        <v>3300</v>
      </c>
    </row>
    <row r="10" spans="1:29" ht="15.75" x14ac:dyDescent="0.25">
      <c r="A10" s="27" t="s">
        <v>48</v>
      </c>
      <c r="B10" s="14" t="s">
        <v>35</v>
      </c>
      <c r="C10" s="12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6">
        <f t="shared" si="0"/>
        <v>1800</v>
      </c>
      <c r="AB10" s="26" t="s">
        <v>6</v>
      </c>
      <c r="AC10" s="15">
        <v>2000</v>
      </c>
    </row>
    <row r="11" spans="1:29" ht="15.75" x14ac:dyDescent="0.25">
      <c r="A11" s="27"/>
      <c r="B11" s="14" t="s">
        <v>36</v>
      </c>
      <c r="C11" s="12"/>
      <c r="D11" s="12">
        <v>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6">
        <f t="shared" si="0"/>
        <v>2000</v>
      </c>
      <c r="AB11" s="26" t="s">
        <v>6</v>
      </c>
      <c r="AC11" s="15">
        <v>2000</v>
      </c>
    </row>
    <row r="12" spans="1:29" ht="15.75" x14ac:dyDescent="0.25">
      <c r="A12" s="27"/>
      <c r="B12" s="14" t="s">
        <v>37</v>
      </c>
      <c r="C12" s="12"/>
      <c r="D12" s="12"/>
      <c r="E12" s="12">
        <v>1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6">
        <f t="shared" si="0"/>
        <v>2000</v>
      </c>
      <c r="AB12" s="26" t="s">
        <v>6</v>
      </c>
      <c r="AC12" s="15">
        <v>2000</v>
      </c>
    </row>
    <row r="13" spans="1:29" ht="15.75" x14ac:dyDescent="0.25">
      <c r="A13" s="27"/>
      <c r="B13" s="14" t="s">
        <v>38</v>
      </c>
      <c r="C13" s="12"/>
      <c r="D13" s="12"/>
      <c r="E13" s="12"/>
      <c r="F13" s="12">
        <v>1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6">
        <f t="shared" si="0"/>
        <v>2000</v>
      </c>
      <c r="AB13" s="26" t="s">
        <v>6</v>
      </c>
      <c r="AC13" s="15">
        <v>2000</v>
      </c>
    </row>
    <row r="14" spans="1:29" ht="15.75" x14ac:dyDescent="0.25">
      <c r="A14" s="27"/>
      <c r="B14" s="14" t="s">
        <v>39</v>
      </c>
      <c r="C14" s="12"/>
      <c r="D14" s="12"/>
      <c r="E14" s="12"/>
      <c r="F14" s="12"/>
      <c r="G14" s="12">
        <v>1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6">
        <f t="shared" si="0"/>
        <v>1700</v>
      </c>
      <c r="AB14" s="26" t="s">
        <v>6</v>
      </c>
      <c r="AC14" s="15">
        <v>2000</v>
      </c>
    </row>
    <row r="15" spans="1:29" ht="15.75" x14ac:dyDescent="0.25">
      <c r="A15" s="27"/>
      <c r="B15" s="14" t="s">
        <v>40</v>
      </c>
      <c r="C15" s="12"/>
      <c r="D15" s="12"/>
      <c r="E15" s="12"/>
      <c r="F15" s="12"/>
      <c r="G15" s="12"/>
      <c r="H15" s="12">
        <v>1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6">
        <f t="shared" si="0"/>
        <v>2000</v>
      </c>
      <c r="AB15" s="26" t="s">
        <v>6</v>
      </c>
      <c r="AC15" s="15">
        <v>2000</v>
      </c>
    </row>
    <row r="16" spans="1:29" ht="15.75" x14ac:dyDescent="0.25">
      <c r="A16" s="27" t="s">
        <v>49</v>
      </c>
      <c r="B16" s="14" t="s">
        <v>35</v>
      </c>
      <c r="C16" s="12"/>
      <c r="D16" s="12"/>
      <c r="E16" s="12"/>
      <c r="F16" s="12"/>
      <c r="G16" s="12"/>
      <c r="H16" s="12"/>
      <c r="I16" s="12">
        <v>1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6">
        <f t="shared" si="0"/>
        <v>0</v>
      </c>
      <c r="AB16" s="26" t="s">
        <v>6</v>
      </c>
      <c r="AC16" s="15">
        <v>300</v>
      </c>
    </row>
    <row r="17" spans="1:29" ht="15.75" x14ac:dyDescent="0.25">
      <c r="A17" s="27"/>
      <c r="B17" s="14" t="s">
        <v>36</v>
      </c>
      <c r="C17" s="12"/>
      <c r="D17" s="12"/>
      <c r="E17" s="12"/>
      <c r="F17" s="12"/>
      <c r="G17" s="12"/>
      <c r="H17" s="12"/>
      <c r="I17" s="12"/>
      <c r="J17" s="12">
        <v>1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6">
        <f t="shared" si="0"/>
        <v>300</v>
      </c>
      <c r="AB17" s="26" t="s">
        <v>6</v>
      </c>
      <c r="AC17" s="15">
        <v>300</v>
      </c>
    </row>
    <row r="18" spans="1:29" ht="15.75" x14ac:dyDescent="0.25">
      <c r="A18" s="27"/>
      <c r="B18" s="14" t="s">
        <v>37</v>
      </c>
      <c r="C18" s="12"/>
      <c r="D18" s="12"/>
      <c r="E18" s="12"/>
      <c r="F18" s="12"/>
      <c r="G18" s="12"/>
      <c r="H18" s="12"/>
      <c r="I18" s="12"/>
      <c r="J18" s="12"/>
      <c r="K18" s="12">
        <v>1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6">
        <f t="shared" si="0"/>
        <v>300</v>
      </c>
      <c r="AB18" s="26" t="s">
        <v>6</v>
      </c>
      <c r="AC18" s="15">
        <v>300</v>
      </c>
    </row>
    <row r="19" spans="1:29" ht="15.75" x14ac:dyDescent="0.25">
      <c r="A19" s="27"/>
      <c r="B19" s="14" t="s">
        <v>38</v>
      </c>
      <c r="C19" s="12"/>
      <c r="D19" s="12"/>
      <c r="E19" s="12"/>
      <c r="F19" s="12"/>
      <c r="G19" s="12"/>
      <c r="H19" s="12"/>
      <c r="I19" s="12"/>
      <c r="J19" s="12"/>
      <c r="K19" s="12"/>
      <c r="L19" s="12">
        <v>1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6">
        <f t="shared" si="0"/>
        <v>300</v>
      </c>
      <c r="AB19" s="26" t="s">
        <v>6</v>
      </c>
      <c r="AC19" s="15">
        <v>300</v>
      </c>
    </row>
    <row r="20" spans="1:29" ht="15.75" x14ac:dyDescent="0.25">
      <c r="A20" s="27"/>
      <c r="B20" s="14" t="s">
        <v>39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>
        <v>1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6">
        <f t="shared" si="0"/>
        <v>0</v>
      </c>
      <c r="AB20" s="26" t="s">
        <v>6</v>
      </c>
      <c r="AC20" s="15">
        <v>300</v>
      </c>
    </row>
    <row r="21" spans="1:29" ht="15.75" x14ac:dyDescent="0.25">
      <c r="A21" s="27"/>
      <c r="B21" s="14" t="s">
        <v>40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>
        <v>1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6">
        <f t="shared" si="0"/>
        <v>300</v>
      </c>
      <c r="AB21" s="26" t="s">
        <v>6</v>
      </c>
      <c r="AC21" s="15">
        <v>300</v>
      </c>
    </row>
    <row r="22" spans="1:29" ht="15.75" x14ac:dyDescent="0.25">
      <c r="A22" s="27" t="s">
        <v>50</v>
      </c>
      <c r="B22" s="14" t="s">
        <v>35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>
        <v>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6">
        <f t="shared" si="0"/>
        <v>0</v>
      </c>
      <c r="AB22" s="26" t="s">
        <v>6</v>
      </c>
      <c r="AC22" s="15">
        <v>500</v>
      </c>
    </row>
    <row r="23" spans="1:29" ht="15.75" x14ac:dyDescent="0.25">
      <c r="A23" s="27"/>
      <c r="B23" s="14" t="s">
        <v>36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>
        <v>1</v>
      </c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6">
        <f t="shared" si="0"/>
        <v>400</v>
      </c>
      <c r="AB23" s="26" t="s">
        <v>6</v>
      </c>
      <c r="AC23" s="15">
        <v>500</v>
      </c>
    </row>
    <row r="24" spans="1:29" ht="15.75" x14ac:dyDescent="0.25">
      <c r="A24" s="27"/>
      <c r="B24" s="14" t="s">
        <v>37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>
        <v>1</v>
      </c>
      <c r="R24" s="12"/>
      <c r="S24" s="12"/>
      <c r="T24" s="12"/>
      <c r="U24" s="12"/>
      <c r="V24" s="12"/>
      <c r="W24" s="12"/>
      <c r="X24" s="12"/>
      <c r="Y24" s="12"/>
      <c r="Z24" s="12"/>
      <c r="AA24" s="16">
        <f t="shared" si="0"/>
        <v>500</v>
      </c>
      <c r="AB24" s="26" t="s">
        <v>6</v>
      </c>
      <c r="AC24" s="15">
        <v>500</v>
      </c>
    </row>
    <row r="25" spans="1:29" ht="15.75" x14ac:dyDescent="0.25">
      <c r="A25" s="27"/>
      <c r="B25" s="14" t="s">
        <v>38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>
        <v>1</v>
      </c>
      <c r="S25" s="12"/>
      <c r="T25" s="12"/>
      <c r="U25" s="12"/>
      <c r="V25" s="12"/>
      <c r="W25" s="12"/>
      <c r="X25" s="12"/>
      <c r="Y25" s="12"/>
      <c r="Z25" s="12"/>
      <c r="AA25" s="16">
        <f t="shared" si="0"/>
        <v>500</v>
      </c>
      <c r="AB25" s="26" t="s">
        <v>6</v>
      </c>
      <c r="AC25" s="15">
        <v>500</v>
      </c>
    </row>
    <row r="26" spans="1:29" ht="15.75" x14ac:dyDescent="0.25">
      <c r="A26" s="27"/>
      <c r="B26" s="14" t="s">
        <v>39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>
        <v>1</v>
      </c>
      <c r="T26" s="12"/>
      <c r="U26" s="12"/>
      <c r="V26" s="12"/>
      <c r="W26" s="12"/>
      <c r="X26" s="12"/>
      <c r="Y26" s="12"/>
      <c r="Z26" s="12"/>
      <c r="AA26" s="16">
        <f t="shared" si="0"/>
        <v>0</v>
      </c>
      <c r="AB26" s="26" t="s">
        <v>6</v>
      </c>
      <c r="AC26" s="15">
        <v>500</v>
      </c>
    </row>
    <row r="27" spans="1:29" ht="15.75" x14ac:dyDescent="0.25">
      <c r="A27" s="27"/>
      <c r="B27" s="14" t="s">
        <v>40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>
        <v>1</v>
      </c>
      <c r="U27" s="12"/>
      <c r="V27" s="12"/>
      <c r="W27" s="12"/>
      <c r="X27" s="12"/>
      <c r="Y27" s="12"/>
      <c r="Z27" s="12"/>
      <c r="AA27" s="16">
        <f t="shared" si="0"/>
        <v>500</v>
      </c>
      <c r="AB27" s="26" t="s">
        <v>6</v>
      </c>
      <c r="AC27" s="15">
        <v>500</v>
      </c>
    </row>
    <row r="28" spans="1:29" ht="15.75" x14ac:dyDescent="0.25">
      <c r="A28" s="27" t="s">
        <v>51</v>
      </c>
      <c r="B28" s="14" t="s">
        <v>35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>
        <v>1</v>
      </c>
      <c r="V28" s="12"/>
      <c r="W28" s="12"/>
      <c r="X28" s="12"/>
      <c r="Y28" s="12"/>
      <c r="Z28" s="12"/>
      <c r="AA28" s="16">
        <f t="shared" si="0"/>
        <v>0</v>
      </c>
      <c r="AB28" s="26" t="s">
        <v>6</v>
      </c>
      <c r="AC28" s="15">
        <v>1500</v>
      </c>
    </row>
    <row r="29" spans="1:29" ht="15.75" x14ac:dyDescent="0.25">
      <c r="A29" s="27"/>
      <c r="B29" s="14" t="s">
        <v>36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>
        <v>1</v>
      </c>
      <c r="W29" s="12"/>
      <c r="X29" s="12"/>
      <c r="Y29" s="12"/>
      <c r="Z29" s="12"/>
      <c r="AA29" s="16">
        <f t="shared" si="0"/>
        <v>100</v>
      </c>
      <c r="AB29" s="26" t="s">
        <v>6</v>
      </c>
      <c r="AC29" s="15">
        <v>1500</v>
      </c>
    </row>
    <row r="30" spans="1:29" ht="15.75" x14ac:dyDescent="0.25">
      <c r="A30" s="27"/>
      <c r="B30" s="14" t="s">
        <v>37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>
        <v>1</v>
      </c>
      <c r="X30" s="12"/>
      <c r="Y30" s="12"/>
      <c r="Z30" s="12"/>
      <c r="AA30" s="16">
        <f t="shared" si="0"/>
        <v>100</v>
      </c>
      <c r="AB30" s="26" t="s">
        <v>6</v>
      </c>
      <c r="AC30" s="15">
        <v>1500</v>
      </c>
    </row>
    <row r="31" spans="1:29" ht="15.75" x14ac:dyDescent="0.25">
      <c r="A31" s="27"/>
      <c r="B31" s="14" t="s">
        <v>38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>
        <v>1</v>
      </c>
      <c r="Y31" s="12"/>
      <c r="Z31" s="12"/>
      <c r="AA31" s="16">
        <f t="shared" si="0"/>
        <v>0</v>
      </c>
      <c r="AB31" s="26" t="s">
        <v>6</v>
      </c>
      <c r="AC31" s="15">
        <v>1500</v>
      </c>
    </row>
    <row r="32" spans="1:29" ht="15.75" x14ac:dyDescent="0.25">
      <c r="A32" s="27"/>
      <c r="B32" s="14" t="s">
        <v>39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>
        <v>1</v>
      </c>
      <c r="Z32" s="12"/>
      <c r="AA32" s="16">
        <f t="shared" si="0"/>
        <v>500</v>
      </c>
      <c r="AB32" s="26" t="s">
        <v>6</v>
      </c>
      <c r="AC32" s="15">
        <v>1500</v>
      </c>
    </row>
    <row r="33" spans="1:29" ht="15.75" x14ac:dyDescent="0.25">
      <c r="A33" s="28"/>
      <c r="B33" s="14" t="s">
        <v>40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>
        <v>1</v>
      </c>
      <c r="AA33" s="16">
        <f t="shared" si="0"/>
        <v>0</v>
      </c>
      <c r="AB33" s="26" t="s">
        <v>6</v>
      </c>
      <c r="AC33" s="15">
        <v>1500</v>
      </c>
    </row>
    <row r="34" spans="1:29" ht="15.75" x14ac:dyDescent="0.25">
      <c r="A34" s="20"/>
      <c r="B34" s="17" t="s">
        <v>11</v>
      </c>
      <c r="C34" s="11">
        <v>1800</v>
      </c>
      <c r="D34" s="11">
        <v>2000</v>
      </c>
      <c r="E34" s="11">
        <v>2000</v>
      </c>
      <c r="F34" s="11">
        <v>2000</v>
      </c>
      <c r="G34" s="11">
        <v>1700</v>
      </c>
      <c r="H34" s="11">
        <v>2000</v>
      </c>
      <c r="I34" s="11">
        <v>0</v>
      </c>
      <c r="J34" s="11">
        <v>300</v>
      </c>
      <c r="K34" s="11">
        <v>300</v>
      </c>
      <c r="L34" s="11">
        <v>300</v>
      </c>
      <c r="M34" s="11">
        <v>0</v>
      </c>
      <c r="N34" s="11">
        <v>300</v>
      </c>
      <c r="O34" s="11">
        <v>0</v>
      </c>
      <c r="P34" s="11">
        <v>400</v>
      </c>
      <c r="Q34" s="11">
        <v>500</v>
      </c>
      <c r="R34" s="11">
        <v>500</v>
      </c>
      <c r="S34" s="11">
        <v>0</v>
      </c>
      <c r="T34" s="11">
        <v>500</v>
      </c>
      <c r="U34" s="11">
        <v>0</v>
      </c>
      <c r="V34" s="11">
        <v>100</v>
      </c>
      <c r="W34" s="11">
        <v>100</v>
      </c>
      <c r="X34" s="11">
        <v>0</v>
      </c>
      <c r="Y34" s="11">
        <v>500</v>
      </c>
      <c r="Z34" s="11">
        <v>0</v>
      </c>
      <c r="AA34" s="12"/>
      <c r="AB34" s="12"/>
      <c r="AC34" s="12"/>
    </row>
    <row r="36" spans="1:29" ht="15" customHeight="1" x14ac:dyDescent="0.25">
      <c r="B36" s="5" t="s">
        <v>42</v>
      </c>
      <c r="C36" s="6"/>
      <c r="D36" s="7"/>
      <c r="E36" s="29">
        <v>500</v>
      </c>
    </row>
    <row r="37" spans="1:29" x14ac:dyDescent="0.25">
      <c r="B37" s="5" t="s">
        <v>43</v>
      </c>
      <c r="C37" s="6"/>
      <c r="D37" s="7"/>
      <c r="E37" s="29">
        <v>0</v>
      </c>
    </row>
  </sheetData>
  <mergeCells count="11">
    <mergeCell ref="B37:D37"/>
    <mergeCell ref="I1:N1"/>
    <mergeCell ref="O1:T1"/>
    <mergeCell ref="U1:Z1"/>
    <mergeCell ref="A4:A9"/>
    <mergeCell ref="B36:D36"/>
    <mergeCell ref="A10:A15"/>
    <mergeCell ref="A16:A21"/>
    <mergeCell ref="A22:A27"/>
    <mergeCell ref="A28:A33"/>
    <mergeCell ref="C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27F7A-E1C3-4D81-A013-B4AE97A4CBFA}">
  <dimension ref="A1:H15"/>
  <sheetViews>
    <sheetView zoomScale="111" zoomScaleNormal="140" workbookViewId="0">
      <selection activeCell="J15" sqref="J15"/>
    </sheetView>
  </sheetViews>
  <sheetFormatPr defaultRowHeight="15" x14ac:dyDescent="0.25"/>
  <cols>
    <col min="1" max="1" width="17" customWidth="1"/>
    <col min="7" max="7" width="3" bestFit="1" customWidth="1"/>
  </cols>
  <sheetData>
    <row r="1" spans="1:8" x14ac:dyDescent="0.25">
      <c r="A1" s="10"/>
      <c r="B1" s="8"/>
    </row>
    <row r="2" spans="1:8" x14ac:dyDescent="0.25">
      <c r="B2" t="s">
        <v>0</v>
      </c>
      <c r="C2" t="s">
        <v>1</v>
      </c>
      <c r="D2" t="s">
        <v>8</v>
      </c>
      <c r="E2" t="s">
        <v>2</v>
      </c>
    </row>
    <row r="3" spans="1:8" x14ac:dyDescent="0.25">
      <c r="A3" t="s">
        <v>47</v>
      </c>
      <c r="B3">
        <v>5</v>
      </c>
      <c r="C3">
        <v>8</v>
      </c>
      <c r="D3">
        <v>6</v>
      </c>
      <c r="E3">
        <v>9</v>
      </c>
      <c r="F3" s="1">
        <f>SUMPRODUCT(B3:E3,B$15:E$15)</f>
        <v>6333</v>
      </c>
    </row>
    <row r="4" spans="1:8" x14ac:dyDescent="0.25">
      <c r="A4" t="s">
        <v>3</v>
      </c>
      <c r="B4">
        <v>5</v>
      </c>
      <c r="C4">
        <v>5</v>
      </c>
      <c r="D4">
        <v>5</v>
      </c>
      <c r="E4">
        <v>5</v>
      </c>
      <c r="F4">
        <f t="shared" ref="F4:F13" si="0">SUMPRODUCT(B4:E4,B$15:E$15)</f>
        <v>4265</v>
      </c>
      <c r="G4" t="s">
        <v>6</v>
      </c>
      <c r="H4">
        <v>4800</v>
      </c>
    </row>
    <row r="5" spans="1:8" x14ac:dyDescent="0.25">
      <c r="A5" t="s">
        <v>4</v>
      </c>
      <c r="B5">
        <v>3</v>
      </c>
      <c r="C5">
        <v>3</v>
      </c>
      <c r="D5">
        <v>3</v>
      </c>
      <c r="E5">
        <v>3</v>
      </c>
      <c r="F5">
        <f t="shared" si="0"/>
        <v>2559</v>
      </c>
      <c r="G5" t="s">
        <v>6</v>
      </c>
      <c r="H5">
        <v>2560</v>
      </c>
    </row>
    <row r="6" spans="1:8" x14ac:dyDescent="0.25">
      <c r="A6" t="s">
        <v>0</v>
      </c>
      <c r="B6">
        <v>4</v>
      </c>
      <c r="C6">
        <v>3</v>
      </c>
      <c r="D6">
        <v>3</v>
      </c>
      <c r="E6">
        <v>4</v>
      </c>
      <c r="F6">
        <f t="shared" si="0"/>
        <v>2872</v>
      </c>
      <c r="G6" t="s">
        <v>6</v>
      </c>
      <c r="H6">
        <v>4000</v>
      </c>
    </row>
    <row r="7" spans="1:8" x14ac:dyDescent="0.25">
      <c r="A7" t="s">
        <v>1</v>
      </c>
      <c r="B7">
        <v>0</v>
      </c>
      <c r="C7">
        <v>3</v>
      </c>
      <c r="D7">
        <v>0</v>
      </c>
      <c r="E7">
        <v>2</v>
      </c>
      <c r="F7">
        <f t="shared" si="0"/>
        <v>1440</v>
      </c>
      <c r="G7" t="s">
        <v>6</v>
      </c>
      <c r="H7">
        <v>1440</v>
      </c>
    </row>
    <row r="8" spans="1:8" x14ac:dyDescent="0.25">
      <c r="A8" t="s">
        <v>5</v>
      </c>
      <c r="B8">
        <v>0</v>
      </c>
      <c r="C8">
        <v>0</v>
      </c>
      <c r="D8">
        <v>3</v>
      </c>
      <c r="E8">
        <v>2</v>
      </c>
      <c r="F8">
        <f t="shared" si="0"/>
        <v>1032</v>
      </c>
      <c r="G8" t="s">
        <v>6</v>
      </c>
      <c r="H8">
        <v>1200</v>
      </c>
    </row>
    <row r="9" spans="1:8" x14ac:dyDescent="0.25">
      <c r="A9" t="s">
        <v>0</v>
      </c>
      <c r="B9">
        <v>1</v>
      </c>
      <c r="F9">
        <f t="shared" si="0"/>
        <v>100</v>
      </c>
      <c r="G9" t="s">
        <v>9</v>
      </c>
      <c r="H9">
        <v>100</v>
      </c>
    </row>
    <row r="10" spans="1:8" x14ac:dyDescent="0.25">
      <c r="A10" t="s">
        <v>1</v>
      </c>
      <c r="C10">
        <v>1</v>
      </c>
      <c r="F10">
        <f t="shared" si="0"/>
        <v>338</v>
      </c>
      <c r="G10" t="s">
        <v>9</v>
      </c>
      <c r="H10">
        <v>100</v>
      </c>
    </row>
    <row r="11" spans="1:8" x14ac:dyDescent="0.25">
      <c r="A11" t="s">
        <v>7</v>
      </c>
      <c r="D11">
        <v>1</v>
      </c>
      <c r="F11">
        <f t="shared" si="0"/>
        <v>202</v>
      </c>
      <c r="G11" t="s">
        <v>9</v>
      </c>
      <c r="H11">
        <v>100</v>
      </c>
    </row>
    <row r="12" spans="1:8" x14ac:dyDescent="0.25">
      <c r="A12" t="s">
        <v>2</v>
      </c>
      <c r="E12">
        <v>1</v>
      </c>
      <c r="F12">
        <f t="shared" si="0"/>
        <v>213</v>
      </c>
      <c r="G12" t="s">
        <v>9</v>
      </c>
      <c r="H12">
        <v>100</v>
      </c>
    </row>
    <row r="13" spans="1:8" x14ac:dyDescent="0.25">
      <c r="A13" t="s">
        <v>10</v>
      </c>
      <c r="B13">
        <v>1</v>
      </c>
      <c r="C13">
        <v>1</v>
      </c>
      <c r="D13">
        <v>1</v>
      </c>
      <c r="E13">
        <v>-3</v>
      </c>
      <c r="F13">
        <f t="shared" si="0"/>
        <v>1</v>
      </c>
      <c r="G13" t="s">
        <v>9</v>
      </c>
      <c r="H13">
        <v>0</v>
      </c>
    </row>
    <row r="15" spans="1:8" x14ac:dyDescent="0.25">
      <c r="A15" s="1" t="s">
        <v>11</v>
      </c>
      <c r="B15" s="1">
        <v>100</v>
      </c>
      <c r="C15" s="1">
        <v>338</v>
      </c>
      <c r="D15" s="1">
        <v>202</v>
      </c>
      <c r="E15" s="1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Question 1</vt:lpstr>
      <vt:lpstr>Question 2</vt:lpstr>
      <vt:lpstr>Question 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rokade</dc:creator>
  <cp:lastModifiedBy>manish</cp:lastModifiedBy>
  <dcterms:created xsi:type="dcterms:W3CDTF">2021-05-02T22:19:12Z</dcterms:created>
  <dcterms:modified xsi:type="dcterms:W3CDTF">2021-05-04T02:40:40Z</dcterms:modified>
</cp:coreProperties>
</file>