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oby/Documents/teach/478/exercises/diversity/"/>
    </mc:Choice>
  </mc:AlternateContent>
  <xr:revisionPtr revIDLastSave="0" documentId="13_ncr:1_{7ACBEE6D-AF0A-434F-AFFF-4A276E70690C}" xr6:coauthVersionLast="45" xr6:coauthVersionMax="45" xr10:uidLastSave="{00000000-0000-0000-0000-000000000000}"/>
  <bookViews>
    <workbookView xWindow="0" yWindow="460" windowWidth="25600" windowHeight="15540" tabRatio="500" xr2:uid="{00000000-000D-0000-FFFF-FFFF00000000}"/>
  </bookViews>
  <sheets>
    <sheet name="Whitewater River" sheetId="2" r:id="rId1"/>
    <sheet name="Ditch 1" sheetId="1" r:id="rId2"/>
    <sheet name="Whitewater River Family" sheetId="3" r:id="rId3"/>
    <sheet name="Ditch 1 Famil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8" i="2" l="1"/>
  <c r="C39" i="2"/>
  <c r="B18" i="4"/>
  <c r="B19" i="4"/>
  <c r="B18" i="3"/>
  <c r="B17" i="3"/>
  <c r="C34" i="1"/>
  <c r="C33" i="1"/>
  <c r="J5" i="1" l="1"/>
</calcChain>
</file>

<file path=xl/sharedStrings.xml><?xml version="1.0" encoding="utf-8"?>
<sst xmlns="http://schemas.openxmlformats.org/spreadsheetml/2006/main" count="136" uniqueCount="80">
  <si>
    <t>Lepomis macrochirus</t>
  </si>
  <si>
    <t>total specimens</t>
  </si>
  <si>
    <t>total species</t>
  </si>
  <si>
    <t>Fundulus olivaceus</t>
  </si>
  <si>
    <t>Fundulus catenatus</t>
  </si>
  <si>
    <t>Luxilus chrysocephalus</t>
  </si>
  <si>
    <t>Luxilus zonatus</t>
  </si>
  <si>
    <t>Notropis boops</t>
  </si>
  <si>
    <t>Notropis nubilus</t>
  </si>
  <si>
    <t>Hypentelium nigricans</t>
  </si>
  <si>
    <t>Etheostoma zonale</t>
  </si>
  <si>
    <t>Semotilus atromaculatus</t>
  </si>
  <si>
    <t>Lythrurus umbratilus</t>
  </si>
  <si>
    <t>Cottus carolinae</t>
  </si>
  <si>
    <t>Etheostoma blennioides</t>
  </si>
  <si>
    <t>Moxostoma duquesnei</t>
  </si>
  <si>
    <t>Notropis rubellus</t>
  </si>
  <si>
    <t>Etheostoma spectabile</t>
  </si>
  <si>
    <t>Noturus exilis</t>
  </si>
  <si>
    <t>Notropis amblops</t>
  </si>
  <si>
    <t>Labidesthes sicculus</t>
  </si>
  <si>
    <t>Fundulus notatus</t>
  </si>
  <si>
    <t>Ammocrypta clara</t>
  </si>
  <si>
    <t>Gambusia affinis</t>
  </si>
  <si>
    <t>Lepomis gulosus</t>
  </si>
  <si>
    <t>Cyprinella venusta</t>
  </si>
  <si>
    <t>Micropterus punctulatus</t>
  </si>
  <si>
    <t>Lepisosteus oculatus</t>
  </si>
  <si>
    <t>Lepomis microlophus</t>
  </si>
  <si>
    <t>Carpiodes carpio</t>
  </si>
  <si>
    <t>Pomoxis annularis</t>
  </si>
  <si>
    <t>Percina sciera</t>
  </si>
  <si>
    <t>Moxostoma erythrurum</t>
  </si>
  <si>
    <t>Ameiurus natalis</t>
  </si>
  <si>
    <t>Cyprinella whipplei</t>
  </si>
  <si>
    <t>Campostoma oligolepis</t>
  </si>
  <si>
    <t>Notropis atherinoides</t>
  </si>
  <si>
    <t>Notropis volucellus</t>
  </si>
  <si>
    <t>Pimephales notatus</t>
  </si>
  <si>
    <t>Ictalurus punctatus</t>
  </si>
  <si>
    <t>Lepomis cyanellus</t>
  </si>
  <si>
    <t>Lepomis megalotis</t>
  </si>
  <si>
    <t>Micropterus dolomieu</t>
  </si>
  <si>
    <t>Etheostoma caeruleum</t>
  </si>
  <si>
    <t>Etheostoma nigrum</t>
  </si>
  <si>
    <t>Species</t>
  </si>
  <si>
    <t>Family</t>
  </si>
  <si>
    <t>No. Spmns</t>
  </si>
  <si>
    <t>Whitewater River</t>
  </si>
  <si>
    <t>Ditch 1</t>
  </si>
  <si>
    <t>Dorosoma cepedianum</t>
  </si>
  <si>
    <t>Macryhybopsis aestivalis</t>
  </si>
  <si>
    <t>Notropis texanus</t>
  </si>
  <si>
    <t>Pylodictus olivaris</t>
  </si>
  <si>
    <t>Ambloplites arriomus</t>
  </si>
  <si>
    <t>pi</t>
  </si>
  <si>
    <t>H'</t>
  </si>
  <si>
    <t>E</t>
  </si>
  <si>
    <t>ln(pi)</t>
  </si>
  <si>
    <t>pl*ln(pi)</t>
  </si>
  <si>
    <t>pi*ln(pi)</t>
  </si>
  <si>
    <t>Shannon Weiner</t>
  </si>
  <si>
    <t>Simpsons</t>
  </si>
  <si>
    <t xml:space="preserve">N(N-1) = </t>
  </si>
  <si>
    <t>D'</t>
  </si>
  <si>
    <t>Simpson</t>
  </si>
  <si>
    <t>Shannon</t>
  </si>
  <si>
    <t>N*(N-1)=</t>
  </si>
  <si>
    <t>Cyprinidae</t>
  </si>
  <si>
    <t>Catostomidae</t>
  </si>
  <si>
    <t>Ictaluridae</t>
  </si>
  <si>
    <t>Fundulidae</t>
  </si>
  <si>
    <t>Poeciliidae</t>
  </si>
  <si>
    <t>Atherinidae</t>
  </si>
  <si>
    <t>Cottidae</t>
  </si>
  <si>
    <t>Centrarchidae</t>
  </si>
  <si>
    <t>Percidae</t>
  </si>
  <si>
    <t>total families</t>
  </si>
  <si>
    <t>Lepisostidae</t>
  </si>
  <si>
    <t>Clupeidae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</si>
</sst>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Verdana"/>
    </font>
    <font>
      <b/>
      <sz val="10"/>
      <name val="Verdana"/>
    </font>
    <font>
      <i/>
      <sz val="10"/>
      <name val="Verdana"/>
    </font>
    <font>
      <sz val="10"/>
      <name val="Verdana"/>
    </font>
    <font>
      <sz val="12"/>
      <name val="Times New Roman"/>
    </font>
    <font>
      <b/>
      <sz val="12"/>
      <name val="Times New Roman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4"/>
      <name val="Verdana"/>
    </font>
    <font>
      <sz val="10"/>
      <name val="Verdana"/>
      <family val="2"/>
    </font>
    <font>
      <b/>
      <sz val="10"/>
      <name val="Verdana"/>
      <family val="2"/>
    </font>
    <font>
      <i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3">
    <xf numFmtId="0" fontId="0" fillId="0" borderId="0" xfId="0"/>
    <xf numFmtId="0" fontId="4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workbookViewId="0">
      <selection activeCell="I31" sqref="I31"/>
    </sheetView>
  </sheetViews>
  <sheetFormatPr baseColWidth="10" defaultRowHeight="13" x14ac:dyDescent="0.15"/>
  <cols>
    <col min="1" max="1" width="15" customWidth="1"/>
    <col min="2" max="2" width="22.1640625" customWidth="1"/>
    <col min="4" max="4" width="15.6640625" customWidth="1"/>
  </cols>
  <sheetData>
    <row r="1" spans="1:9" ht="16" x14ac:dyDescent="0.2">
      <c r="A1" s="1"/>
    </row>
    <row r="3" spans="1:9" ht="16" x14ac:dyDescent="0.2">
      <c r="A3" s="5" t="s">
        <v>48</v>
      </c>
    </row>
    <row r="5" spans="1:9" x14ac:dyDescent="0.15">
      <c r="A5" s="10"/>
      <c r="B5" s="10"/>
      <c r="C5" s="10"/>
      <c r="D5" s="2" t="s">
        <v>66</v>
      </c>
      <c r="H5" s="2" t="s">
        <v>65</v>
      </c>
      <c r="I5" s="6" t="s">
        <v>67</v>
      </c>
    </row>
    <row r="6" spans="1:9" x14ac:dyDescent="0.15">
      <c r="A6" s="11" t="s">
        <v>46</v>
      </c>
      <c r="B6" s="11" t="s">
        <v>45</v>
      </c>
      <c r="C6" s="11" t="s">
        <v>47</v>
      </c>
      <c r="D6" s="2" t="s">
        <v>55</v>
      </c>
      <c r="E6" s="2" t="s">
        <v>58</v>
      </c>
      <c r="F6" s="2" t="s">
        <v>59</v>
      </c>
    </row>
    <row r="7" spans="1:9" x14ac:dyDescent="0.15">
      <c r="A7" s="10"/>
      <c r="B7" s="12" t="s">
        <v>35</v>
      </c>
      <c r="C7" s="10">
        <v>66</v>
      </c>
    </row>
    <row r="8" spans="1:9" x14ac:dyDescent="0.15">
      <c r="A8" s="10"/>
      <c r="B8" s="12" t="s">
        <v>34</v>
      </c>
      <c r="C8" s="10">
        <v>10</v>
      </c>
    </row>
    <row r="9" spans="1:9" x14ac:dyDescent="0.15">
      <c r="A9" s="10"/>
      <c r="B9" s="12" t="s">
        <v>5</v>
      </c>
      <c r="C9" s="10">
        <v>174</v>
      </c>
    </row>
    <row r="10" spans="1:9" x14ac:dyDescent="0.15">
      <c r="A10" s="10"/>
      <c r="B10" s="12" t="s">
        <v>6</v>
      </c>
      <c r="C10" s="10">
        <v>282</v>
      </c>
    </row>
    <row r="11" spans="1:9" x14ac:dyDescent="0.15">
      <c r="A11" s="10"/>
      <c r="B11" s="12" t="s">
        <v>12</v>
      </c>
      <c r="C11" s="10">
        <v>25</v>
      </c>
    </row>
    <row r="12" spans="1:9" x14ac:dyDescent="0.15">
      <c r="A12" s="10"/>
      <c r="B12" s="12" t="s">
        <v>19</v>
      </c>
      <c r="C12" s="10">
        <v>5</v>
      </c>
    </row>
    <row r="13" spans="1:9" x14ac:dyDescent="0.15">
      <c r="A13" s="10"/>
      <c r="B13" s="12" t="s">
        <v>7</v>
      </c>
      <c r="C13" s="10">
        <v>158</v>
      </c>
    </row>
    <row r="14" spans="1:9" x14ac:dyDescent="0.15">
      <c r="A14" s="10"/>
      <c r="B14" s="12" t="s">
        <v>8</v>
      </c>
      <c r="C14" s="10">
        <v>111</v>
      </c>
    </row>
    <row r="15" spans="1:9" x14ac:dyDescent="0.15">
      <c r="A15" s="10"/>
      <c r="B15" s="12" t="s">
        <v>16</v>
      </c>
      <c r="C15" s="10">
        <v>16</v>
      </c>
    </row>
    <row r="16" spans="1:9" x14ac:dyDescent="0.15">
      <c r="A16" s="10"/>
      <c r="B16" s="12" t="s">
        <v>38</v>
      </c>
      <c r="C16" s="10">
        <v>53</v>
      </c>
    </row>
    <row r="17" spans="1:8" x14ac:dyDescent="0.15">
      <c r="A17" s="10"/>
      <c r="B17" s="12" t="s">
        <v>11</v>
      </c>
      <c r="C17" s="10">
        <v>4</v>
      </c>
    </row>
    <row r="18" spans="1:8" x14ac:dyDescent="0.15">
      <c r="A18" s="10"/>
      <c r="B18" s="12" t="s">
        <v>9</v>
      </c>
      <c r="C18" s="10">
        <v>2</v>
      </c>
    </row>
    <row r="19" spans="1:8" x14ac:dyDescent="0.15">
      <c r="A19" s="10"/>
      <c r="B19" s="12" t="s">
        <v>15</v>
      </c>
      <c r="C19" s="10">
        <v>5</v>
      </c>
    </row>
    <row r="20" spans="1:8" x14ac:dyDescent="0.15">
      <c r="A20" s="10"/>
      <c r="B20" s="12" t="s">
        <v>32</v>
      </c>
      <c r="C20" s="10">
        <v>4</v>
      </c>
    </row>
    <row r="21" spans="1:8" x14ac:dyDescent="0.15">
      <c r="A21" s="10"/>
      <c r="B21" s="12" t="s">
        <v>33</v>
      </c>
      <c r="C21" s="10">
        <v>2</v>
      </c>
    </row>
    <row r="22" spans="1:8" x14ac:dyDescent="0.15">
      <c r="A22" s="10"/>
      <c r="B22" s="12" t="s">
        <v>18</v>
      </c>
      <c r="C22" s="10">
        <v>2</v>
      </c>
    </row>
    <row r="23" spans="1:8" x14ac:dyDescent="0.15">
      <c r="A23" s="10"/>
      <c r="B23" s="12" t="s">
        <v>4</v>
      </c>
      <c r="C23" s="10">
        <v>10</v>
      </c>
    </row>
    <row r="24" spans="1:8" x14ac:dyDescent="0.15">
      <c r="A24" s="10"/>
      <c r="B24" s="12" t="s">
        <v>3</v>
      </c>
      <c r="C24" s="10">
        <v>26</v>
      </c>
    </row>
    <row r="25" spans="1:8" x14ac:dyDescent="0.15">
      <c r="A25" s="10"/>
      <c r="B25" s="12" t="s">
        <v>23</v>
      </c>
      <c r="C25" s="10">
        <v>3</v>
      </c>
    </row>
    <row r="26" spans="1:8" x14ac:dyDescent="0.15">
      <c r="A26" s="10"/>
      <c r="B26" s="12" t="s">
        <v>20</v>
      </c>
      <c r="C26" s="10">
        <v>46</v>
      </c>
    </row>
    <row r="27" spans="1:8" x14ac:dyDescent="0.15">
      <c r="A27" s="10"/>
      <c r="B27" s="12" t="s">
        <v>13</v>
      </c>
      <c r="C27" s="10">
        <v>1</v>
      </c>
    </row>
    <row r="28" spans="1:8" x14ac:dyDescent="0.15">
      <c r="A28" s="10"/>
      <c r="B28" s="12" t="s">
        <v>40</v>
      </c>
      <c r="C28" s="10">
        <v>1</v>
      </c>
    </row>
    <row r="29" spans="1:8" x14ac:dyDescent="0.15">
      <c r="A29" s="10"/>
      <c r="B29" s="12" t="s">
        <v>0</v>
      </c>
      <c r="C29" s="10">
        <v>3</v>
      </c>
    </row>
    <row r="30" spans="1:8" x14ac:dyDescent="0.15">
      <c r="A30" s="10"/>
      <c r="B30" s="12" t="s">
        <v>41</v>
      </c>
      <c r="C30" s="10">
        <v>26</v>
      </c>
    </row>
    <row r="31" spans="1:8" x14ac:dyDescent="0.15">
      <c r="A31" s="10"/>
      <c r="B31" s="12" t="s">
        <v>42</v>
      </c>
      <c r="C31" s="10">
        <v>3</v>
      </c>
    </row>
    <row r="32" spans="1:8" x14ac:dyDescent="0.15">
      <c r="A32" s="10"/>
      <c r="B32" s="12" t="s">
        <v>14</v>
      </c>
      <c r="C32" s="10">
        <v>2</v>
      </c>
      <c r="D32" s="10"/>
      <c r="E32" s="10"/>
      <c r="F32" s="10"/>
      <c r="G32" s="10"/>
      <c r="H32" s="10"/>
    </row>
    <row r="33" spans="1:8" x14ac:dyDescent="0.15">
      <c r="A33" s="10"/>
      <c r="B33" s="12" t="s">
        <v>43</v>
      </c>
      <c r="C33" s="10">
        <v>2</v>
      </c>
      <c r="D33" s="10"/>
      <c r="E33" s="10"/>
      <c r="F33" s="10"/>
      <c r="G33" s="10"/>
      <c r="H33" s="10"/>
    </row>
    <row r="34" spans="1:8" x14ac:dyDescent="0.15">
      <c r="A34" s="10"/>
      <c r="B34" s="12" t="s">
        <v>44</v>
      </c>
      <c r="C34" s="10">
        <v>2</v>
      </c>
      <c r="D34" s="10"/>
      <c r="E34" s="10"/>
      <c r="F34" s="10"/>
      <c r="G34" s="10"/>
      <c r="H34" s="10"/>
    </row>
    <row r="35" spans="1:8" x14ac:dyDescent="0.15">
      <c r="A35" s="10"/>
      <c r="B35" s="12" t="s">
        <v>17</v>
      </c>
      <c r="C35" s="10">
        <v>3</v>
      </c>
      <c r="D35" s="10"/>
      <c r="E35" s="10"/>
      <c r="F35" s="10"/>
      <c r="G35" s="10"/>
      <c r="H35" s="10"/>
    </row>
    <row r="36" spans="1:8" x14ac:dyDescent="0.15">
      <c r="A36" s="10"/>
      <c r="B36" s="12" t="s">
        <v>10</v>
      </c>
      <c r="C36" s="10">
        <v>3</v>
      </c>
      <c r="D36" s="10"/>
      <c r="E36" s="10"/>
      <c r="F36" s="10"/>
      <c r="G36" s="10"/>
      <c r="H36" s="10"/>
    </row>
    <row r="37" spans="1:8" x14ac:dyDescent="0.15">
      <c r="B37" s="3"/>
    </row>
    <row r="38" spans="1:8" ht="18" x14ac:dyDescent="0.2">
      <c r="B38" s="3"/>
      <c r="C38" s="2">
        <f>SUM(C7:C36)</f>
        <v>1050</v>
      </c>
      <c r="D38" s="2" t="s">
        <v>1</v>
      </c>
      <c r="E38" s="7" t="s">
        <v>56</v>
      </c>
      <c r="F38" s="9"/>
      <c r="G38" s="7" t="s">
        <v>64</v>
      </c>
    </row>
    <row r="39" spans="1:8" x14ac:dyDescent="0.15">
      <c r="B39" s="3"/>
      <c r="C39" s="2">
        <f>COUNT(C7:C36)</f>
        <v>30</v>
      </c>
      <c r="D39" s="2" t="s">
        <v>2</v>
      </c>
      <c r="E39" s="7" t="s">
        <v>57</v>
      </c>
      <c r="G39" s="7" t="s">
        <v>57</v>
      </c>
    </row>
  </sheetData>
  <phoneticPr fontId="6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5"/>
  <sheetViews>
    <sheetView workbookViewId="0">
      <selection activeCell="D33" sqref="D33"/>
    </sheetView>
  </sheetViews>
  <sheetFormatPr baseColWidth="10" defaultRowHeight="13" x14ac:dyDescent="0.15"/>
  <cols>
    <col min="1" max="1" width="16" customWidth="1"/>
    <col min="2" max="2" width="22.5" customWidth="1"/>
    <col min="4" max="4" width="21.33203125" customWidth="1"/>
  </cols>
  <sheetData>
    <row r="1" spans="1:10" ht="16" x14ac:dyDescent="0.2">
      <c r="A1" s="1"/>
    </row>
    <row r="3" spans="1:10" ht="16" x14ac:dyDescent="0.2">
      <c r="A3" s="5" t="s">
        <v>49</v>
      </c>
    </row>
    <row r="5" spans="1:10" x14ac:dyDescent="0.15">
      <c r="D5" s="2" t="s">
        <v>66</v>
      </c>
      <c r="H5" s="2" t="s">
        <v>65</v>
      </c>
      <c r="I5" s="6" t="s">
        <v>67</v>
      </c>
      <c r="J5">
        <f>$C$33*($C$33-1)</f>
        <v>79242</v>
      </c>
    </row>
    <row r="6" spans="1:10" x14ac:dyDescent="0.15">
      <c r="A6" s="2" t="s">
        <v>46</v>
      </c>
      <c r="B6" s="2" t="s">
        <v>45</v>
      </c>
      <c r="C6" s="2" t="s">
        <v>47</v>
      </c>
      <c r="D6" s="2" t="s">
        <v>55</v>
      </c>
      <c r="E6" s="2" t="s">
        <v>58</v>
      </c>
      <c r="F6" s="2" t="s">
        <v>59</v>
      </c>
    </row>
    <row r="7" spans="1:10" x14ac:dyDescent="0.15">
      <c r="B7" s="3" t="s">
        <v>27</v>
      </c>
      <c r="C7">
        <v>1</v>
      </c>
    </row>
    <row r="8" spans="1:10" x14ac:dyDescent="0.15">
      <c r="B8" s="3" t="s">
        <v>50</v>
      </c>
      <c r="C8">
        <v>1</v>
      </c>
    </row>
    <row r="9" spans="1:10" x14ac:dyDescent="0.15">
      <c r="B9" s="3" t="s">
        <v>25</v>
      </c>
      <c r="C9">
        <v>67</v>
      </c>
    </row>
    <row r="10" spans="1:10" x14ac:dyDescent="0.15">
      <c r="B10" s="3" t="s">
        <v>51</v>
      </c>
      <c r="C10">
        <v>1</v>
      </c>
    </row>
    <row r="11" spans="1:10" x14ac:dyDescent="0.15">
      <c r="B11" s="3" t="s">
        <v>36</v>
      </c>
      <c r="C11" s="4">
        <v>111</v>
      </c>
    </row>
    <row r="12" spans="1:10" x14ac:dyDescent="0.15">
      <c r="B12" s="3" t="s">
        <v>52</v>
      </c>
      <c r="C12" s="4">
        <v>3</v>
      </c>
    </row>
    <row r="13" spans="1:10" x14ac:dyDescent="0.15">
      <c r="B13" s="3" t="s">
        <v>37</v>
      </c>
      <c r="C13" s="4">
        <v>1</v>
      </c>
    </row>
    <row r="14" spans="1:10" x14ac:dyDescent="0.15">
      <c r="A14" s="4"/>
      <c r="B14" s="3" t="s">
        <v>38</v>
      </c>
      <c r="C14">
        <v>5</v>
      </c>
    </row>
    <row r="15" spans="1:10" x14ac:dyDescent="0.15">
      <c r="A15" s="4"/>
      <c r="B15" s="3" t="s">
        <v>29</v>
      </c>
      <c r="C15">
        <v>2</v>
      </c>
    </row>
    <row r="16" spans="1:10" x14ac:dyDescent="0.15">
      <c r="B16" s="3" t="s">
        <v>39</v>
      </c>
      <c r="C16">
        <v>1</v>
      </c>
    </row>
    <row r="17" spans="2:3" x14ac:dyDescent="0.15">
      <c r="B17" s="3" t="s">
        <v>53</v>
      </c>
      <c r="C17">
        <v>1</v>
      </c>
    </row>
    <row r="18" spans="2:3" x14ac:dyDescent="0.15">
      <c r="B18" s="3" t="s">
        <v>23</v>
      </c>
      <c r="C18">
        <v>1</v>
      </c>
    </row>
    <row r="19" spans="2:3" x14ac:dyDescent="0.15">
      <c r="B19" s="3" t="s">
        <v>21</v>
      </c>
      <c r="C19">
        <v>11</v>
      </c>
    </row>
    <row r="20" spans="2:3" x14ac:dyDescent="0.15">
      <c r="B20" s="3" t="s">
        <v>20</v>
      </c>
      <c r="C20">
        <v>18</v>
      </c>
    </row>
    <row r="21" spans="2:3" x14ac:dyDescent="0.15">
      <c r="B21" s="3" t="s">
        <v>54</v>
      </c>
      <c r="C21">
        <v>1</v>
      </c>
    </row>
    <row r="22" spans="2:3" x14ac:dyDescent="0.15">
      <c r="B22" s="3" t="s">
        <v>40</v>
      </c>
      <c r="C22">
        <v>1</v>
      </c>
    </row>
    <row r="23" spans="2:3" x14ac:dyDescent="0.15">
      <c r="B23" s="3" t="s">
        <v>24</v>
      </c>
      <c r="C23">
        <v>2</v>
      </c>
    </row>
    <row r="24" spans="2:3" x14ac:dyDescent="0.15">
      <c r="B24" s="3" t="s">
        <v>0</v>
      </c>
      <c r="C24">
        <v>9</v>
      </c>
    </row>
    <row r="25" spans="2:3" x14ac:dyDescent="0.15">
      <c r="B25" s="3" t="s">
        <v>41</v>
      </c>
      <c r="C25">
        <v>20</v>
      </c>
    </row>
    <row r="26" spans="2:3" x14ac:dyDescent="0.15">
      <c r="B26" s="3" t="s">
        <v>28</v>
      </c>
      <c r="C26">
        <v>6</v>
      </c>
    </row>
    <row r="27" spans="2:3" x14ac:dyDescent="0.15">
      <c r="B27" s="3" t="s">
        <v>26</v>
      </c>
      <c r="C27">
        <v>7</v>
      </c>
    </row>
    <row r="28" spans="2:3" x14ac:dyDescent="0.15">
      <c r="B28" s="3" t="s">
        <v>30</v>
      </c>
      <c r="C28">
        <v>1</v>
      </c>
    </row>
    <row r="29" spans="2:3" x14ac:dyDescent="0.15">
      <c r="B29" s="3" t="s">
        <v>22</v>
      </c>
      <c r="C29">
        <v>9</v>
      </c>
    </row>
    <row r="30" spans="2:3" x14ac:dyDescent="0.15">
      <c r="B30" s="3" t="s">
        <v>44</v>
      </c>
      <c r="C30">
        <v>1</v>
      </c>
    </row>
    <row r="31" spans="2:3" x14ac:dyDescent="0.15">
      <c r="B31" s="3" t="s">
        <v>31</v>
      </c>
      <c r="C31">
        <v>1</v>
      </c>
    </row>
    <row r="32" spans="2:3" x14ac:dyDescent="0.15">
      <c r="B32" s="3"/>
    </row>
    <row r="33" spans="2:7" x14ac:dyDescent="0.15">
      <c r="B33" s="3"/>
      <c r="C33" s="2">
        <f>SUM(C7:C31)</f>
        <v>282</v>
      </c>
      <c r="D33" s="2" t="s">
        <v>1</v>
      </c>
      <c r="E33" s="7" t="s">
        <v>56</v>
      </c>
      <c r="G33" s="7" t="s">
        <v>64</v>
      </c>
    </row>
    <row r="34" spans="2:7" x14ac:dyDescent="0.15">
      <c r="B34" s="3"/>
      <c r="C34" s="2">
        <f>COUNT(C7:C31)</f>
        <v>25</v>
      </c>
      <c r="D34" s="2" t="s">
        <v>2</v>
      </c>
      <c r="E34" s="7" t="s">
        <v>57</v>
      </c>
      <c r="G34" s="7" t="s">
        <v>57</v>
      </c>
    </row>
    <row r="35" spans="2:7" x14ac:dyDescent="0.15">
      <c r="B35" s="3"/>
    </row>
    <row r="36" spans="2:7" x14ac:dyDescent="0.15">
      <c r="B36" s="3"/>
    </row>
    <row r="37" spans="2:7" x14ac:dyDescent="0.15">
      <c r="B37" s="3"/>
      <c r="C37" s="2"/>
      <c r="D37" s="2"/>
    </row>
    <row r="38" spans="2:7" x14ac:dyDescent="0.15">
      <c r="B38" s="3"/>
      <c r="C38" s="2"/>
      <c r="D38" s="2"/>
    </row>
    <row r="39" spans="2:7" x14ac:dyDescent="0.15">
      <c r="B39" s="3"/>
    </row>
    <row r="40" spans="2:7" x14ac:dyDescent="0.15">
      <c r="B40" s="3"/>
    </row>
    <row r="41" spans="2:7" x14ac:dyDescent="0.15">
      <c r="B41" s="3"/>
    </row>
    <row r="42" spans="2:7" x14ac:dyDescent="0.15">
      <c r="B42" s="3"/>
    </row>
    <row r="47" spans="2:7" s="4" customFormat="1" x14ac:dyDescent="0.15"/>
    <row r="48" spans="2:7" s="4" customFormat="1" x14ac:dyDescent="0.15"/>
    <row r="62" spans="2:2" x14ac:dyDescent="0.15">
      <c r="B62" s="3"/>
    </row>
    <row r="63" spans="2:2" x14ac:dyDescent="0.15">
      <c r="B63" s="3"/>
    </row>
    <row r="64" spans="2:2" x14ac:dyDescent="0.15">
      <c r="B64" s="3"/>
    </row>
    <row r="65" spans="2:2" x14ac:dyDescent="0.15">
      <c r="B65" s="3"/>
    </row>
    <row r="66" spans="2:2" x14ac:dyDescent="0.15">
      <c r="B66" s="3"/>
    </row>
    <row r="67" spans="2:2" x14ac:dyDescent="0.15">
      <c r="B67" s="3"/>
    </row>
    <row r="68" spans="2:2" x14ac:dyDescent="0.15">
      <c r="B68" s="3"/>
    </row>
    <row r="69" spans="2:2" x14ac:dyDescent="0.15">
      <c r="B69" s="3"/>
    </row>
    <row r="70" spans="2:2" x14ac:dyDescent="0.15">
      <c r="B70" s="3"/>
    </row>
    <row r="71" spans="2:2" x14ac:dyDescent="0.15">
      <c r="B71" s="3"/>
    </row>
    <row r="72" spans="2:2" x14ac:dyDescent="0.15">
      <c r="B72" s="3"/>
    </row>
    <row r="73" spans="2:2" x14ac:dyDescent="0.15">
      <c r="B73" s="3"/>
    </row>
    <row r="74" spans="2:2" x14ac:dyDescent="0.15">
      <c r="B74" s="3"/>
    </row>
    <row r="75" spans="2:2" x14ac:dyDescent="0.15">
      <c r="B75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8"/>
  <sheetViews>
    <sheetView workbookViewId="0">
      <selection activeCell="I6" sqref="I6"/>
    </sheetView>
  </sheetViews>
  <sheetFormatPr baseColWidth="10" defaultRowHeight="13" x14ac:dyDescent="0.15"/>
  <cols>
    <col min="1" max="1" width="15" customWidth="1"/>
    <col min="3" max="3" width="21.5" customWidth="1"/>
  </cols>
  <sheetData>
    <row r="1" spans="1:8" ht="16" x14ac:dyDescent="0.2">
      <c r="A1" s="1"/>
    </row>
    <row r="3" spans="1:8" ht="16" x14ac:dyDescent="0.2">
      <c r="A3" s="5" t="s">
        <v>48</v>
      </c>
    </row>
    <row r="5" spans="1:8" x14ac:dyDescent="0.15">
      <c r="C5" s="2" t="s">
        <v>61</v>
      </c>
      <c r="G5" s="2" t="s">
        <v>62</v>
      </c>
      <c r="H5" t="s">
        <v>63</v>
      </c>
    </row>
    <row r="6" spans="1:8" x14ac:dyDescent="0.15">
      <c r="A6" s="2" t="s">
        <v>46</v>
      </c>
      <c r="B6" s="2" t="s">
        <v>47</v>
      </c>
      <c r="C6" s="2" t="s">
        <v>55</v>
      </c>
      <c r="D6" s="2" t="s">
        <v>58</v>
      </c>
      <c r="E6" s="2" t="s">
        <v>60</v>
      </c>
    </row>
    <row r="7" spans="1:8" x14ac:dyDescent="0.15">
      <c r="A7" t="s">
        <v>68</v>
      </c>
    </row>
    <row r="8" spans="1:8" x14ac:dyDescent="0.15">
      <c r="A8" t="s">
        <v>69</v>
      </c>
    </row>
    <row r="9" spans="1:8" x14ac:dyDescent="0.15">
      <c r="A9" t="s">
        <v>70</v>
      </c>
    </row>
    <row r="10" spans="1:8" x14ac:dyDescent="0.15">
      <c r="A10" t="s">
        <v>71</v>
      </c>
    </row>
    <row r="11" spans="1:8" x14ac:dyDescent="0.15">
      <c r="A11" t="s">
        <v>72</v>
      </c>
    </row>
    <row r="12" spans="1:8" x14ac:dyDescent="0.15">
      <c r="A12" t="s">
        <v>73</v>
      </c>
    </row>
    <row r="13" spans="1:8" x14ac:dyDescent="0.15">
      <c r="A13" t="s">
        <v>74</v>
      </c>
    </row>
    <row r="14" spans="1:8" x14ac:dyDescent="0.15">
      <c r="A14" t="s">
        <v>75</v>
      </c>
    </row>
    <row r="15" spans="1:8" x14ac:dyDescent="0.15">
      <c r="A15" t="s">
        <v>76</v>
      </c>
    </row>
    <row r="17" spans="2:6" x14ac:dyDescent="0.15">
      <c r="B17" s="2">
        <f>SUM(B7:B15)</f>
        <v>0</v>
      </c>
      <c r="C17" s="2" t="s">
        <v>1</v>
      </c>
      <c r="D17" s="7" t="s">
        <v>56</v>
      </c>
      <c r="F17" s="7" t="s">
        <v>64</v>
      </c>
    </row>
    <row r="18" spans="2:6" x14ac:dyDescent="0.15">
      <c r="B18" s="2">
        <f>COUNT(B7:B15)</f>
        <v>0</v>
      </c>
      <c r="C18" s="2" t="s">
        <v>77</v>
      </c>
      <c r="D18" s="7" t="s">
        <v>57</v>
      </c>
      <c r="F18" s="7" t="s">
        <v>57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3"/>
  <sheetViews>
    <sheetView workbookViewId="0">
      <selection activeCell="B15" sqref="B15"/>
    </sheetView>
  </sheetViews>
  <sheetFormatPr baseColWidth="10" defaultRowHeight="13" x14ac:dyDescent="0.15"/>
  <cols>
    <col min="1" max="1" width="16" customWidth="1"/>
    <col min="3" max="3" width="21.33203125" customWidth="1"/>
  </cols>
  <sheetData>
    <row r="1" spans="1:8" ht="16" x14ac:dyDescent="0.2">
      <c r="A1" s="1"/>
    </row>
    <row r="3" spans="1:8" ht="16" x14ac:dyDescent="0.2">
      <c r="A3" s="5" t="s">
        <v>49</v>
      </c>
    </row>
    <row r="5" spans="1:8" x14ac:dyDescent="0.15">
      <c r="C5" s="2" t="s">
        <v>66</v>
      </c>
      <c r="G5" s="2" t="s">
        <v>65</v>
      </c>
      <c r="H5" s="6" t="s">
        <v>67</v>
      </c>
    </row>
    <row r="6" spans="1:8" x14ac:dyDescent="0.15">
      <c r="A6" s="2" t="s">
        <v>46</v>
      </c>
      <c r="B6" s="2" t="s">
        <v>47</v>
      </c>
      <c r="C6" s="2" t="s">
        <v>55</v>
      </c>
      <c r="D6" s="2" t="s">
        <v>58</v>
      </c>
      <c r="E6" s="2" t="s">
        <v>59</v>
      </c>
    </row>
    <row r="7" spans="1:8" x14ac:dyDescent="0.15">
      <c r="A7" t="s">
        <v>78</v>
      </c>
    </row>
    <row r="8" spans="1:8" x14ac:dyDescent="0.15">
      <c r="A8" t="s">
        <v>79</v>
      </c>
    </row>
    <row r="9" spans="1:8" x14ac:dyDescent="0.15">
      <c r="A9" t="s">
        <v>68</v>
      </c>
    </row>
    <row r="10" spans="1:8" x14ac:dyDescent="0.15">
      <c r="A10" s="8" t="s">
        <v>69</v>
      </c>
    </row>
    <row r="11" spans="1:8" x14ac:dyDescent="0.15">
      <c r="A11" s="8" t="s">
        <v>70</v>
      </c>
    </row>
    <row r="12" spans="1:8" x14ac:dyDescent="0.15">
      <c r="A12" s="8" t="s">
        <v>72</v>
      </c>
    </row>
    <row r="13" spans="1:8" x14ac:dyDescent="0.15">
      <c r="A13" s="8" t="s">
        <v>71</v>
      </c>
    </row>
    <row r="14" spans="1:8" x14ac:dyDescent="0.15">
      <c r="A14" s="8" t="s">
        <v>73</v>
      </c>
    </row>
    <row r="15" spans="1:8" x14ac:dyDescent="0.15">
      <c r="A15" s="8" t="s">
        <v>75</v>
      </c>
    </row>
    <row r="16" spans="1:8" x14ac:dyDescent="0.15">
      <c r="A16" s="8" t="s">
        <v>76</v>
      </c>
    </row>
    <row r="18" spans="2:6" x14ac:dyDescent="0.15">
      <c r="B18" s="2">
        <f>SUM(B7:B16)</f>
        <v>0</v>
      </c>
      <c r="C18" s="2" t="s">
        <v>1</v>
      </c>
      <c r="D18" s="7" t="s">
        <v>56</v>
      </c>
      <c r="F18" s="7" t="s">
        <v>64</v>
      </c>
    </row>
    <row r="19" spans="2:6" x14ac:dyDescent="0.15">
      <c r="B19" s="2">
        <f>COUNT(B7:B16)</f>
        <v>0</v>
      </c>
      <c r="C19" s="2" t="s">
        <v>77</v>
      </c>
      <c r="D19" s="7" t="s">
        <v>57</v>
      </c>
      <c r="F19" s="7" t="s">
        <v>57</v>
      </c>
    </row>
    <row r="22" spans="2:6" x14ac:dyDescent="0.15">
      <c r="B22" s="2"/>
      <c r="C22" s="2"/>
    </row>
    <row r="23" spans="2:6" x14ac:dyDescent="0.15">
      <c r="B23" s="2"/>
      <c r="C23" s="2"/>
    </row>
    <row r="32" spans="2:6" s="4" customFormat="1" x14ac:dyDescent="0.15"/>
    <row r="33" s="4" customFormat="1" x14ac:dyDescent="0.1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Whitewater River</vt:lpstr>
      <vt:lpstr>Ditch 1</vt:lpstr>
      <vt:lpstr>Whitewater River Family</vt:lpstr>
      <vt:lpstr>Ditch 1 Family</vt:lpstr>
    </vt:vector>
  </TitlesOfParts>
  <Company>Southeast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 Taylor</dc:creator>
  <cp:lastModifiedBy>Taylor, Michael S</cp:lastModifiedBy>
  <cp:lastPrinted>2008-12-01T19:44:08Z</cp:lastPrinted>
  <dcterms:created xsi:type="dcterms:W3CDTF">2007-04-20T17:47:10Z</dcterms:created>
  <dcterms:modified xsi:type="dcterms:W3CDTF">2022-11-28T13:47:04Z</dcterms:modified>
</cp:coreProperties>
</file>