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hidePivotFieldList="1" defaultThemeVersion="124226"/>
  <mc:AlternateContent xmlns:mc="http://schemas.openxmlformats.org/markup-compatibility/2006">
    <mc:Choice Requires="x15">
      <x15ac:absPath xmlns:x15ac="http://schemas.microsoft.com/office/spreadsheetml/2010/11/ac" url="/Users/teguh/Downloads/LSE Lyfe/Capstone/"/>
    </mc:Choice>
  </mc:AlternateContent>
  <xr:revisionPtr revIDLastSave="0" documentId="13_ncr:9_{765B9495-AE86-A24F-83B7-EF445AD23FC3}" xr6:coauthVersionLast="47" xr6:coauthVersionMax="47" xr10:uidLastSave="{00000000-0000-0000-0000-000000000000}"/>
  <bookViews>
    <workbookView xWindow="160" yWindow="880" windowWidth="29240" windowHeight="18060" xr2:uid="{00000000-000D-0000-FFFF-FFFF00000000}"/>
  </bookViews>
  <sheets>
    <sheet name="Merged" sheetId="19" r:id="rId1"/>
    <sheet name="Green_LSEG" sheetId="5" r:id="rId2"/>
    <sheet name="Blue_Systemiq_Govt" sheetId="3" r:id="rId3"/>
    <sheet name="DNS" sheetId="9" r:id="rId4"/>
    <sheet name="Blue_Systemiq" sheetId="1" r:id="rId5"/>
    <sheet name="Note_Blue" sheetId="2" r:id="rId6"/>
    <sheet name="Sheet1" sheetId="20" r:id="rId7"/>
  </sheets>
  <definedNames>
    <definedName name="_xlnm._FilterDatabase" localSheetId="3" hidden="1">DNS!$A$1:$J$1</definedName>
    <definedName name="_xlnm._FilterDatabase" localSheetId="0" hidden="1">Merged!$A$1:$I$299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 i="9" l="1"/>
  <c r="H4" i="9"/>
  <c r="H5" i="9"/>
  <c r="H6" i="9"/>
  <c r="H7" i="9"/>
  <c r="H8" i="9"/>
  <c r="H9" i="9"/>
  <c r="H10" i="9"/>
  <c r="H11" i="9"/>
  <c r="H12" i="9"/>
  <c r="H13" i="9"/>
  <c r="H14" i="9"/>
  <c r="H15" i="9"/>
  <c r="H16" i="9"/>
  <c r="H17" i="9"/>
  <c r="H18" i="9"/>
  <c r="H19" i="9"/>
  <c r="H21" i="9"/>
  <c r="H22" i="9"/>
  <c r="H23" i="9"/>
  <c r="H24" i="9"/>
  <c r="H25" i="9"/>
  <c r="H26" i="9"/>
  <c r="H27" i="9"/>
  <c r="H28" i="9"/>
  <c r="H29" i="9"/>
  <c r="H30" i="9"/>
  <c r="H31" i="9"/>
  <c r="H20" i="9"/>
  <c r="H32" i="9"/>
  <c r="H33" i="9"/>
  <c r="H34" i="9"/>
  <c r="H35" i="9"/>
  <c r="H36" i="9"/>
  <c r="H37" i="9"/>
  <c r="H38" i="9"/>
  <c r="H39" i="9"/>
  <c r="H40" i="9"/>
  <c r="H41" i="9"/>
  <c r="H42" i="9"/>
  <c r="H43" i="9"/>
  <c r="H73" i="9"/>
  <c r="H44" i="9"/>
  <c r="H45" i="9"/>
  <c r="H46" i="9"/>
  <c r="H47" i="9"/>
  <c r="H48" i="9"/>
  <c r="H49" i="9"/>
  <c r="H50" i="9"/>
  <c r="H51" i="9"/>
  <c r="H52" i="9"/>
  <c r="H53" i="9"/>
  <c r="H54" i="9"/>
  <c r="H55" i="9"/>
  <c r="H56" i="9"/>
  <c r="H57" i="9"/>
  <c r="H58" i="9"/>
  <c r="H59" i="9"/>
  <c r="H60" i="9"/>
  <c r="H61" i="9"/>
  <c r="H62" i="9"/>
  <c r="H64" i="9"/>
  <c r="H65" i="9"/>
  <c r="H66" i="9"/>
  <c r="H67" i="9"/>
  <c r="H68" i="9"/>
  <c r="H69" i="9"/>
  <c r="H70" i="9"/>
  <c r="H63" i="9"/>
  <c r="H71" i="9"/>
  <c r="H72" i="9"/>
  <c r="H74" i="9"/>
  <c r="H75" i="9"/>
  <c r="H76" i="9"/>
  <c r="H77" i="9"/>
  <c r="H78" i="9"/>
  <c r="H79" i="9"/>
  <c r="H81" i="9"/>
  <c r="H80"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2" i="9"/>
  <c r="H133" i="9"/>
  <c r="H131" i="9"/>
  <c r="H134" i="9"/>
  <c r="H135" i="9"/>
  <c r="H136" i="9"/>
  <c r="H137" i="9"/>
  <c r="H138" i="9"/>
  <c r="H139" i="9"/>
  <c r="H140" i="9"/>
  <c r="H141" i="9"/>
  <c r="H142" i="9"/>
  <c r="H143" i="9"/>
  <c r="H144" i="9"/>
  <c r="H145" i="9"/>
  <c r="H146" i="9"/>
  <c r="H147" i="9"/>
  <c r="H148" i="9"/>
  <c r="H149" i="9"/>
  <c r="H150" i="9"/>
  <c r="H151" i="9"/>
  <c r="H152" i="9"/>
  <c r="H155" i="9"/>
  <c r="H156" i="9"/>
  <c r="H153" i="9"/>
  <c r="H154" i="9"/>
  <c r="H2" i="9"/>
  <c r="F62" i="5"/>
  <c r="F49" i="5"/>
  <c r="F64" i="5"/>
  <c r="F35" i="5"/>
  <c r="F57" i="5"/>
  <c r="F110" i="5"/>
  <c r="F114" i="5"/>
  <c r="F127" i="5"/>
  <c r="F68" i="5"/>
  <c r="F45" i="5"/>
  <c r="F46" i="5"/>
  <c r="F95" i="5"/>
  <c r="F24" i="5"/>
  <c r="F48" i="5"/>
  <c r="F7" i="5"/>
  <c r="F94" i="5"/>
  <c r="F111" i="5"/>
  <c r="F133" i="5"/>
  <c r="F87" i="5"/>
  <c r="F3" i="5"/>
  <c r="F108" i="5"/>
  <c r="F71" i="5"/>
  <c r="F132" i="5"/>
  <c r="F9" i="5"/>
  <c r="F10" i="5"/>
  <c r="F129" i="5"/>
  <c r="F97" i="5"/>
  <c r="F20" i="5"/>
  <c r="F15" i="5"/>
  <c r="F31" i="5"/>
  <c r="F58" i="5"/>
  <c r="F134" i="5"/>
  <c r="F51" i="5"/>
  <c r="F128" i="5"/>
  <c r="F65" i="5"/>
  <c r="F83" i="5"/>
  <c r="F88" i="5"/>
  <c r="F18" i="5"/>
  <c r="F37" i="5"/>
  <c r="F135" i="5"/>
  <c r="F22" i="5"/>
  <c r="F120" i="5"/>
  <c r="F81" i="5"/>
  <c r="F13" i="5"/>
  <c r="F8" i="5"/>
  <c r="F101" i="5"/>
  <c r="F96" i="5"/>
  <c r="F67" i="5"/>
  <c r="F125" i="5"/>
  <c r="F56" i="5"/>
  <c r="F52" i="5"/>
  <c r="F47" i="5"/>
  <c r="F112" i="5"/>
  <c r="F100" i="5"/>
  <c r="F27" i="5"/>
  <c r="F74" i="5"/>
  <c r="F40" i="5"/>
  <c r="F26" i="5"/>
  <c r="F75" i="5"/>
  <c r="F86" i="5"/>
  <c r="F41" i="5"/>
  <c r="F25" i="5"/>
  <c r="F17" i="5"/>
  <c r="F54" i="5"/>
  <c r="F12" i="5"/>
  <c r="F30" i="5"/>
  <c r="F69" i="5"/>
  <c r="F106" i="5"/>
  <c r="F72" i="5"/>
  <c r="F104" i="5"/>
  <c r="F43" i="5"/>
  <c r="F80" i="5"/>
  <c r="F105" i="5"/>
  <c r="F117" i="5"/>
  <c r="F91" i="5"/>
  <c r="F109" i="5"/>
  <c r="F78" i="5"/>
  <c r="F103" i="5"/>
  <c r="F53" i="5"/>
  <c r="F99" i="5"/>
  <c r="F14" i="5"/>
  <c r="F63" i="5"/>
  <c r="F73" i="5"/>
  <c r="F116" i="5"/>
  <c r="F38" i="5"/>
  <c r="F102" i="5"/>
  <c r="F89" i="5"/>
  <c r="F2" i="5"/>
  <c r="F79" i="5"/>
  <c r="F113" i="5"/>
  <c r="F19" i="5"/>
  <c r="F66" i="5"/>
  <c r="F122" i="5"/>
  <c r="F11" i="5"/>
  <c r="F85" i="5"/>
  <c r="F93" i="5"/>
  <c r="F118" i="5"/>
  <c r="F115" i="5"/>
  <c r="F55" i="5"/>
  <c r="F60" i="5"/>
  <c r="F76" i="5"/>
  <c r="F39" i="5"/>
  <c r="F136" i="5"/>
  <c r="F34" i="5"/>
  <c r="F50" i="5"/>
  <c r="F32" i="5"/>
  <c r="F61" i="5"/>
  <c r="F16" i="5"/>
  <c r="F5" i="5"/>
  <c r="F84" i="5"/>
  <c r="F92" i="5"/>
  <c r="F77" i="5"/>
  <c r="F44" i="5"/>
  <c r="F4" i="5"/>
  <c r="F29" i="5"/>
  <c r="F82" i="5"/>
  <c r="F119" i="5"/>
  <c r="F107" i="5"/>
  <c r="F121" i="5"/>
  <c r="F131" i="5"/>
  <c r="F59" i="5"/>
  <c r="F124" i="5"/>
  <c r="F21" i="5"/>
  <c r="F23" i="5"/>
  <c r="F70" i="5"/>
  <c r="F130" i="5"/>
  <c r="F28" i="5"/>
  <c r="F6" i="5"/>
  <c r="F126" i="5"/>
  <c r="F42" i="5"/>
  <c r="F36" i="5"/>
  <c r="F98" i="5"/>
  <c r="F33" i="5"/>
  <c r="F123" i="5"/>
  <c r="F90"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8474A4-F4B4-D140-B794-629CF52AF21D}" keepAlive="1" name="Query - country-coord" description="Connection to the 'country-coord' query in the workbook." type="5" refreshedVersion="0" background="1">
    <dbPr connection="Provider=Microsoft.Mashup.OleDb.1;Data Source=$Workbook$;Location=country-coord;Extended Properties=&quot;&quot;" command="SELECT * FROM [country-coord]"/>
  </connection>
  <connection id="2" xr16:uid="{4BB71FCA-B363-7E4F-81C5-4E9EC9838B80}" keepAlive="1" name="Query - Distinction as of May 2022" description="Connection to the 'Distinction as of May 2022' query in the workbook." type="5" refreshedVersion="0" background="1">
    <dbPr connection="Provider=Microsoft.Mashup.OleDb.1;Data Source=$Workbook$;Location=&quot;Distinction as of May 2022&quot;;Extended Properties=&quot;&quot;" command="SELECT * FROM [Distinction as of May 2022]"/>
  </connection>
  <connection id="3" xr16:uid="{29B7B22B-1FE3-8245-A064-824676AEA860}" keepAlive="1" name="Query - Green Finance Merged v 4" description="Connection to the 'Green Finance Merged v 4' query in the workbook." type="5" refreshedVersion="8" background="1" saveData="1">
    <dbPr connection="Provider=Microsoft.Mashup.OleDb.1;Data Source=$Workbook$;Location=&quot;Green Finance Merged v 4&quot;;Extended Properties=&quot;&quot;" command="SELECT * FROM [Green Finance Merged v 4]"/>
  </connection>
  <connection id="4" xr16:uid="{16871494-21EF-EF47-9CBB-BFBC1FC9EB82}" keepAlive="1" name="Query - GreenBondsTable" description="Connection to the 'GreenBondsTable' query in the workbook." type="5" refreshedVersion="8" background="1" saveData="1">
    <dbPr connection="Provider=Microsoft.Mashup.OleDb.1;Data Source=$Workbook$;Location=GreenBondsTable;Extended Properties=&quot;&quot;" command="SELECT * FROM [GreenBondsTable]"/>
  </connection>
  <connection id="5" xr16:uid="{164FD2E8-3F6F-3A4E-AD41-5B426C5B302F}" keepAlive="1" name="Query - GreenBondsTable (2)" description="Connection to the 'GreenBondsTable (2)' query in the workbook." type="5" refreshedVersion="0" background="1">
    <dbPr connection="Provider=Microsoft.Mashup.OleDb.1;Data Source=$Workbook$;Location=&quot;GreenBondsTable (2)&quot;;Extended Properties=&quot;&quot;" command="SELECT * FROM [GreenBondsTable (2)]"/>
  </connection>
  <connection id="6" xr16:uid="{7ED2EB9D-CE87-A34A-8F15-778A8C1881C8}" keepAlive="1" name="Query - MERGED" description="Connection to the 'MERGED' query in the workbook." type="5" refreshedVersion="8" background="1" saveData="1">
    <dbPr connection="Provider=Microsoft.Mashup.OleDb.1;Data Source=$Workbook$;Location=MERGED;Extended Properties=&quot;&quot;" command="SELECT * FROM [MERGED]"/>
  </connection>
  <connection id="7" xr16:uid="{8B834EB3-7E25-9E46-9B6E-C0E26D4194E9}" keepAlive="1" name="Query - MERGED (2)(1)" description="Connection to the 'MERGED (2)' query in the workbook." type="5" refreshedVersion="0" background="1">
    <dbPr connection="Provider=Microsoft.Mashup.OleDb.1;Data Source=$Workbook$;Location=&quot;MERGED (2)&quot;;Extended Properties=&quot;&quot;" command="SELECT * FROM [MERGED (2)]"/>
  </connection>
  <connection id="8" xr16:uid="{A050BD37-9C86-A741-99A3-ADA947330ECF}" keepAlive="1" name="Query - Merged (3)" description="Connection to the 'Merged (3)' query in the workbook." type="5" refreshedVersion="0" background="1">
    <dbPr connection="Provider=Microsoft.Mashup.OleDb.1;Data Source=$Workbook$;Location=&quot;Merged (3)&quot;;Extended Properties=&quot;&quot;" command="SELECT * FROM [Merged (3)]"/>
  </connection>
  <connection id="9" xr16:uid="{6BA00D51-FC8F-B44C-AE75-3FE5E3598A0A}" keepAlive="1" name="Query - Merged (4)" description="Connection to the 'Merged (4)' query in the workbook." type="5" refreshedVersion="8" background="1" saveData="1">
    <dbPr connection="Provider=Microsoft.Mashup.OleDb.1;Data Source=$Workbook$;Location=&quot;Merged (4)&quot;;Extended Properties=&quot;&quot;" command="SELECT * FROM [Merged (4)]"/>
  </connection>
  <connection id="10" xr16:uid="{1C4296A4-3B8C-E545-B6E7-B18980576223}" keepAlive="1" name="Query - Merged (5)" description="Connection to the 'Merged (5)' query in the workbook." type="5" refreshedVersion="8" background="1" saveData="1">
    <dbPr connection="Provider=Microsoft.Mashup.OleDb.1;Data Source=$Workbook$;Location=&quot;Merged (5)&quot;;Extended Properties=&quot;&quot;" command="SELECT * FROM [Merged (5)]"/>
  </connection>
  <connection id="11" xr16:uid="{67DF6621-13A3-474F-BA91-35D89ED4106A}" keepAlive="1" name="Query - Merged (6)" description="Connection to the 'Merged (6)' query in the workbook." type="5" refreshedVersion="0" background="1">
    <dbPr connection="Provider=Microsoft.Mashup.OleDb.1;Data Source=$Workbook$;Location=&quot;Merged (6)&quot;;Extended Properties=&quot;&quot;" command="SELECT * FROM [Merged (6)]"/>
  </connection>
  <connection id="12" xr16:uid="{6790D620-4D13-944C-8DE3-8FC4B9D5F5F3}" keepAlive="1" name="Query - Merged (7)" description="Connection to the 'Merged (7)' query in the workbook." type="5" refreshedVersion="8" background="1" saveData="1">
    <dbPr connection="Provider=Microsoft.Mashup.OleDb.1;Data Source=$Workbook$;Location=&quot;Merged (7)&quot;;Extended Properties=&quot;&quot;" command="SELECT * FROM [Merged (7)]"/>
  </connection>
  <connection id="13" xr16:uid="{26F4D734-FC36-6E4A-97BE-9504FBA8836D}"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14" xr16:uid="{07F01BA4-DD36-4B4D-80DF-5B64391514DD}"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<sst xmlns="http://schemas.openxmlformats.org/spreadsheetml/2006/main" count="4177" uniqueCount="561">
  <si>
    <t>Name</t>
  </si>
  <si>
    <t>Issuer</t>
  </si>
  <si>
    <t>Year</t>
  </si>
  <si>
    <t>Amount (USD mn)</t>
  </si>
  <si>
    <t>Type of Instrument</t>
  </si>
  <si>
    <t>Description / Use of Proceeds Summary</t>
  </si>
  <si>
    <t>WORLD BANK (IBRD) SUSTAINABLE DEVELOPMENT BOND</t>
  </si>
  <si>
    <t>SEYCHELLES BLUE BOND</t>
  </si>
  <si>
    <t>SEYCHELLES DEBT-FOR-NATURE SWAP</t>
  </si>
  <si>
    <t>NIB NORDIC-BALTIC BLUE BOND 1</t>
  </si>
  <si>
    <t>WORLD BANK &amp; MORGAN STANLEY SUSTAINABILITY BOND</t>
  </si>
  <si>
    <t>WORLD BANK (IBRD) &amp; CREDIT SUISSE SUSTAINABLE DEVELOPMENT BOND</t>
  </si>
  <si>
    <t>MOWI GREEN BOND</t>
  </si>
  <si>
    <t>World Bank (IBRD)</t>
  </si>
  <si>
    <t>Government of Seychelles</t>
  </si>
  <si>
    <t>Nordic Investment Bank</t>
  </si>
  <si>
    <t>Mowi ASA</t>
  </si>
  <si>
    <t>UOP bond</t>
  </si>
  <si>
    <t>Debt-for-nature swap</t>
  </si>
  <si>
    <t>Sustainable use of water in order to increase access to safe and reliable water sources and sustainable use of ocean resources and marine life.</t>
  </si>
  <si>
    <t>Expansion of sustainable-use marine protected areas, improved governance of priority fisheries, project management and coordination, promotion of sustainable practices, fisheries management planning, education awareness programs, stock rebuilding, refitting fishing vessels, aquaculture development.</t>
  </si>
  <si>
    <t>Financing for adaptation to climate change through management of coasts, coral reefs and mangroves; Promoting implementation of a Marine Spatial Plan (MSP) for the entire Seychelles EEZ; Approximately 400,000 km2 managed for conservation as MPAs within five years; Implementing the MSP, setting ground rules for what is permitted and where within Seychelles.</t>
  </si>
  <si>
    <t>Wastewater treatment, prevention of water pollution and water-related climate change adaptation.</t>
  </si>
  <si>
    <t>Plastic waste reduction efforts in oceans; Promotion of the sustainable use of marine resources in developing countries including scientific research, policy and regulatory reform and cross-sector collaboration.</t>
  </si>
  <si>
    <t>Sustainable use of water in order to increase access to safe and reliable water sources; sustainable use of ocean resources and marine life.</t>
  </si>
  <si>
    <t>Promote strong governance of marine and coastal resources to support sustainable fisheries and aquaculture; Make coastlines more resilient; Establish coastal and marine protected areas; Improve solid waste management to reduce pollution in waterways and oceans; Sustainable fisheries; Ocean waste upcycling.</t>
  </si>
  <si>
    <t>Environmentally sustainable aquaculture; Energy efficiency; Water &amp; wastewater management; Waste management; Eco-efficient and/or circular economy adapted products, production technologies &amp; processes.</t>
  </si>
  <si>
    <t>NIB NORDIC-BALTIC BLUE BOND 2</t>
  </si>
  <si>
    <t>Same use of proceeds as 1st NIB bond.</t>
  </si>
  <si>
    <t>GRIEG SEAFOOD - JUN &amp; NOV 2020 TRANCHE</t>
  </si>
  <si>
    <t>Grieg Seafood</t>
  </si>
  <si>
    <t>Environmentally sustainable aquaculture; Pollution prevention and control; Water and water waste management; Waste management.</t>
  </si>
  <si>
    <t>BANK OF CHINA BLUE BOND - CNH AND USD TRANCHE</t>
  </si>
  <si>
    <t>Bank of China</t>
  </si>
  <si>
    <t>Renewable energy (solar energy, onshore and offshore wind energy and biomass energy); Sustainable water and wastewater management: including sustainable infrastructure for clean and/or drinking water, wastewater treatment, sustainable urban drainage systems and river training and other forms of flooding mitigation.</t>
  </si>
  <si>
    <t>CHINA INDUSTRIAL BANK BLUE BOND</t>
  </si>
  <si>
    <t>China Industrial Bank (CIB) Co. Ltd</t>
  </si>
  <si>
    <t>Marine renewable energy, sewage pipelines and sewage treatment in coastal areas, shipping and port pollution prevention facilities, and urban flood control facilities in coastal areas.</t>
  </si>
  <si>
    <t>WORLD BANK &amp; JP MORGAN SUSTAINABLE BLUE DEVELOPMENT BOND</t>
  </si>
  <si>
    <t>World Bank</t>
  </si>
  <si>
    <t>Access to clean water and the sustainable use of ocean and marine resources (SDG 6 and SDG 14).</t>
  </si>
  <si>
    <t>SEASPAN CORP BLUE TRANSITION BOND</t>
  </si>
  <si>
    <t>Seaspan Corp</t>
  </si>
  <si>
    <t>Building of new containers targeting decarbonizing by utilizing an alternative emission fuel source; Investment in R&amp;D, retrofitting, vessel modifications.</t>
  </si>
  <si>
    <t>THAI UNION SUSTAINABILITY-LINKED BOND</t>
  </si>
  <si>
    <t>Thai Union Group PCL.</t>
  </si>
  <si>
    <t>SLB</t>
  </si>
  <si>
    <t>Targets include remaining in the Dow Jones Sustainability Index Emerging Markets and ranking in the top 10 companies for the Dow Jones Sustainability Index Food Products Industry Index, reducing Thai Union’s Scope 1 and Scope 2 carbon emissions from manufacturing operations by 4% annually (carbon intensity) and increasing the monitoring and surveillance of Thai Union’s wild-caught tuna supply chains, whether electronically and/or through the use of human observers at sea. Investors in the bond will be entitled to a lower or higher coupon should the company achieve or fail to achieve these SPTs in 2023 and 2026.</t>
  </si>
  <si>
    <t>ADB DUAL-TRANCHE AUSTRALIA / NZ BLUE BOND</t>
  </si>
  <si>
    <t>Asian Development Bank</t>
  </si>
  <si>
    <t>Ecosystem and natural resources management projects: Ecosystem management and natural resources restoration, Sustainable fisheries management, Sustainable aquaculture; Pollution control projects: Solid waste management, Resource efficiency and circular economy, Non-point source pollution, Wastewater management; Sustainable Coastal and Marine Development Projects: Ports and shipping, Marine renewable energy.</t>
  </si>
  <si>
    <t>IDB INVEST BLUE BOND</t>
  </si>
  <si>
    <t>IDB Invest</t>
  </si>
  <si>
    <t>Energy (offshore renewables); Agribusiness; Tourism; Shipping sector, decarbonization of port operations; Water and sanitation.</t>
  </si>
  <si>
    <t>BELIZE BLUE BOND</t>
  </si>
  <si>
    <t>Government of Belize</t>
  </si>
  <si>
    <t>Increasing Biodiversity Protection Zones, designating mangrove reserves and implementing governance and regulatory frameworks.</t>
  </si>
  <si>
    <t>TMBTHANACHART BANK BLUE BOND</t>
  </si>
  <si>
    <t>TMBThanachart Bank, Thailand</t>
  </si>
  <si>
    <t>Renewable energy, sustainable water and wastewater management, pollution prevention, fisheries, aquaculture, seafood.</t>
  </si>
  <si>
    <t>BAHAMAS BLUE BOND</t>
  </si>
  <si>
    <t>The Commonwealth of the Bahamas</t>
  </si>
  <si>
    <t>Debt repayment and supporting the blue economy.</t>
  </si>
  <si>
    <t>BDO UNIBANK PHILIPPINES BLUE BOND</t>
  </si>
  <si>
    <t>BDO Unibank Philippines</t>
  </si>
  <si>
    <t>Water conservation, wastewater treatment, plastic recycling, sustainable tourism, fisheries, and sustainable seafood processing.</t>
  </si>
  <si>
    <t>BARBADOS DEBT-FOR-NATURE SWAP</t>
  </si>
  <si>
    <t>Government of Barbados</t>
  </si>
  <si>
    <t>1. Expansion of the country’s MPAs from zero to ~30%. 2. Improve management for all marine waters within its jurisdiction.</t>
  </si>
  <si>
    <t>IDB INVEST BLUE BOND (II)</t>
  </si>
  <si>
    <t>Finance private sector projects that contribute to the UN Sustainable Development Goal 6, Clean Water and Sanitation, and will promote the sustainable use of water resources for economic growth, improved livelihoods, and jobs, as well as ocean conservancy.</t>
  </si>
  <si>
    <t>HAINAN PROVINCE BLUE BOND</t>
  </si>
  <si>
    <t>People’s Government of Hainan Province</t>
  </si>
  <si>
    <t>Maritime economy and marine protection projects; Water sanitation, sustainable shipping and port logistics, fisheries and seafood value chain, and marine ecosystem restoration.</t>
  </si>
  <si>
    <t>MARUHA NICHIRO CORPORATION BLUE BOND</t>
  </si>
  <si>
    <t>Maruha Nichiro Corporation</t>
  </si>
  <si>
    <t>Environmentally sustainable fisheries and aquaculture operations; Prevention of ocean pollution.</t>
  </si>
  <si>
    <t>IDB INVEST BLUE BOND (III)</t>
  </si>
  <si>
    <t>BANCO INTERNACIONAL BLUE BOND</t>
  </si>
  <si>
    <t>Banco Internacional Ecuador</t>
  </si>
  <si>
    <t>Sustainable fishing and aquatic farming, water supply and treatment, chemicals and plastics treatment, water and waste management in vessels and shipping yards, licensed sustainable tourism operators, and the manufacturing of ocean-friendly products and offshore renewable energy.</t>
  </si>
  <si>
    <t>BRK AMBIENTAL BLUE BOND</t>
  </si>
  <si>
    <t>BRK Ambiental</t>
  </si>
  <si>
    <t>Business solutions for oceanic health, freshwater and to improve access to water and sanitation in Metropolitana de Maceió, Brazil.</t>
  </si>
  <si>
    <t>CABEI BLUE BOND (AUD &amp; JPY TRANCHE)</t>
  </si>
  <si>
    <t>CABEI (Central American Bank for Economic Integration)</t>
  </si>
  <si>
    <t>Water resources protection, sustainable water management, offshore renewables, blue economy, MPAs, restoration.</t>
  </si>
  <si>
    <t>CABEI - 2ND BLUE BOND (JPY)</t>
  </si>
  <si>
    <t>CABEI</t>
  </si>
  <si>
    <t>EXPORT-IMPORT BANK OF KOREA BLUE BOND</t>
  </si>
  <si>
    <t>Export-Import Bank of Korea</t>
  </si>
  <si>
    <t>Eco-friendly shipbuilding and marine renewable energy development.</t>
  </si>
  <si>
    <t>DESARROLLOS HIDRÁULICOS DE CANCUN</t>
  </si>
  <si>
    <t>Desarrollos Hidráulicos de Cancun</t>
  </si>
  <si>
    <t>Supplying drinking water to the people living in the municipalities where DHC operates.</t>
  </si>
  <si>
    <t>CABO VERDE MARINE AND OCEAN-BASED BLUE BOND</t>
  </si>
  <si>
    <t>International Investment Bank</t>
  </si>
  <si>
    <t>Affordable loans to microentrepreneurs and startups in coastal communities, investing in small and medium-sized enterprises operating in the maritime and fisheries sectors in Cabo Verde.</t>
  </si>
  <si>
    <t>ECUADOR GALAPAGOS DEBT-FOR-NATURE SWAP</t>
  </si>
  <si>
    <t>Government of Ecuador</t>
  </si>
  <si>
    <t>The deal is expected to provide $450m for Galapagos marine protection by 2041, with that money tied to conservation priorities.</t>
  </si>
  <si>
    <t>REPUBLIC OF INDONESIA BLUE BOND</t>
  </si>
  <si>
    <t>Republic of Indonesia</t>
  </si>
  <si>
    <t>Ocean conservation and climate change mitigation programs.</t>
  </si>
  <si>
    <t>ØRSTED BLUE BONDS</t>
  </si>
  <si>
    <t>Ørsted</t>
  </si>
  <si>
    <t>Offshore biodiversity and sustainable shipping.</t>
  </si>
  <si>
    <t>BANK OF AYUDHYA BLUE BOND</t>
  </si>
  <si>
    <t>Bank of Ayudhya, Thailand</t>
  </si>
  <si>
    <t>Water supply, fisheries and aquaculture.</t>
  </si>
  <si>
    <t>BBVA COLOMBIA BLUE BOND</t>
  </si>
  <si>
    <t>BBVA Colombia</t>
  </si>
  <si>
    <t>Water and sewage treatment plants, ocean preservation, protection of lakes, moorlands and mangroves.</t>
  </si>
  <si>
    <t>IDB INVEST / BANCO BOLIVARIANO BLUE BOND</t>
  </si>
  <si>
    <t>Banco Bolivariano</t>
  </si>
  <si>
    <t>Adoption of sustainable practices by companies that operate in sectors related to water ecosystems and the sustainable conservation of the oceans in Ecuador and the region.</t>
  </si>
  <si>
    <t>CABEI - 3RD BLUE BOND (AUD)</t>
  </si>
  <si>
    <t>GABON DEBT-FOR-NATURE SWAP</t>
  </si>
  <si>
    <t>Government of Gabon</t>
  </si>
  <si>
    <t>Develop marine spatial plan to increase the area of ocean under protection, improve management in currently protected areas and all new protected areas, and support Gabon’s sustainable blue economy.</t>
  </si>
  <si>
    <t>Source for Coupon Rate</t>
  </si>
  <si>
    <t>Jackson, O. (2019, December/January). Deal: Seychelles' sovereign blue bond. International Financial Law Review, 1–2. Retrieved from https://www.lw.com/admin/upload/SiteAttachments/Seychelles%20blue%20bond.pdf</t>
  </si>
  <si>
    <t>IMF Country Report 24/191 https://www.elibrary.imf.org/downloadpdf/view/journals/002/2024/191/002.2024.issue-191-en.pdf</t>
  </si>
  <si>
    <t>Bank of China 2020 943 2,04% is aggregate</t>
  </si>
  <si>
    <t>Coupon/Discount Rate</t>
  </si>
  <si>
    <t>Government of Belize 2021 364 4,89% is aggregate</t>
  </si>
  <si>
    <t>Green Finance Institute, https://hive.greenfinanceinstitute.com/gfihive/revenues-for-nature/case-studies/government-of-belize-debt-conversion-for-marine-conservation/?utm_source=chatgpt.com</t>
  </si>
  <si>
    <t>The Government of Bahamas, https://www.bahamas.gov.bs/wps/portal/public/gov/government/news/the%20commonwealth%20of%20the%20bahamas%20successfully%20prices%20us385%20million%20notes/!ut/p/b1/zZbbkqo4FIafpR_ATUIIh8sIiHKUQwS9oTgoioAHRJSnH3rXTE11d_XeNzPOkCsqf-qvfH-ttcJsmIjZNMn9UCS3w6lJqvf_DR8joFmEcKIlzngCFhTNEDYI0lw4CtYfBLwugQU0HMOUDKTx-ON5x2DRuG0i0xZlCHSOCZlovsZm2lq9ovr3_vAUc4NydrLotv2jUQcCNknjPgZynppQqoyhLlBDar3DNJ_lBTxqNd_F9IkMz83S7sHPOtGhp-U0WCvSekqwU1qGArMpsbd50pweOoHuUpjwUxJYhi8vL4UmnuMoY6Viaps1r81njnGj8vlZm_z-AVBUNYdVyetcfQp3YqLjorNj89BxcQ5uW2s5lJ7ja5kgbi95NpEgQM-ILfChhVOColTir7mVNxMx1rFjxn2xOh_f_uQGvvkI-MSNDd6xypA3KAaiwn_m_lXwm9xCZvNJ8jE5yP1G8B7tT8Gv7vDrW3DMehQI3wsEJmAiwMV--TwvhuPglYMLrGC1sIP1AAfat8chtAMV2bcEBsoagpT2Fm2BNVjoNnh2kM-X-cqjU6IsleLZ_drQN7nXGooB_2pD9GJDBF5tyL7aEL_a8MVlIer_fFnozOaQ1j_6rP4BfmAAIYugiFkk8ALLrMyswMqJFKqqeGMXtZ5guPm5oi0M2W0JbUgY39XLPRahshf05jq2crrF-d6XDDpVPH-QczfNqBxmbHKdXMZG37RWt3wO4ZS6RtPyE4lwYWOWVcxqRNynlRCmkfrG2PNTvf1MQwtWYKQBiOdDF4jCT_xKdp4qgBQaUdwIj4OrvXqDqdo1PHbVJZZPebSIJ9t8zj9784ySx7Xe2U6B9hNWFzjg2OM4mT-PkUaWojGZVW50qx17XanXzPSfp87QKqtcu-lGdwWeD6lK0tWuzWqp5d5-08W0rzUO-iFQPMMuVw48Qts6xmMm6tOW5DEuz4blyhhjA5Z6tv3U6Vtb-SuuMHSPmy9EsCOO40QIlgSzY6fnX22I_y8RaI7lyu8RBNP3CNB8TngTOSr8t4h8Z4j-cyIfS5qDGEuQlXhWYAUoMKsr5YSksB6qiQxbPpcyNUmn3u-EH_L9rMKzotK0i7Ypt0Pq9RwuFjcq9Ms798hjP0xveLEw19xDidp27zfzfXQ9XGQemcOaptrtUh7dm3epVLiLQZXHjimDkL0O8W4fPB8rfLLqZO5T7ZCvDDVQJ5e2Vd1e567UzQ6hq2y47aGtTeNQbLl-aB1klbixqSh3gpgtDf2IfY5evO686wZ8gpvkNEzUGm1IIxzuDWtOSxpJt8Q53sbnnyhW8XKyvIsT1x5QOmDmXNO7YfKeurO_Li6Z_L3Wb38AfiMm_g!!/dl4/d5/L2dBISEvZ0FBIS9nQSEh/?utm_source=chatgpt.com</t>
  </si>
  <si>
    <t>The Commonwealth of the Bahamas 2022 385 7,19% is aggregate</t>
  </si>
  <si>
    <t>Nature.org, https://www.nature.org/content/dam/tnc/nature/en/documents/TNC-Barbados-Debt-Conversion-Case-Study.pdf?utm_source=chatgpt.com</t>
  </si>
  <si>
    <t>Reuters, 2023, https://www.reuters.com/world/americas/ecuador-seals-record-debt-for-nature-swap-with-galapagos-bond-2023-05-09/?utm_source=chatgpt.com</t>
  </si>
  <si>
    <t>UNSDG 2023, https://unsdg.un.org/latest/stories/indonesia-launches-world%E2%80%99s-first-publicly-offered-sovereign-blue-bond?utm_source=chatgpt.com</t>
  </si>
  <si>
    <t>Republic of Indonesia	2023	150	1,27%</t>
  </si>
  <si>
    <t>Reuters, 2023, https://www.reuters.com/sustainability/gabon-blue-bond-swap-raises-hopes-wave-african-debt-for-nature-deals-2023-08-15/?utm_source=chatgpt.com</t>
  </si>
  <si>
    <t>Description</t>
  </si>
  <si>
    <t>Maturity Date</t>
  </si>
  <si>
    <t>Issued Amount (USD)</t>
  </si>
  <si>
    <t>Coupon</t>
  </si>
  <si>
    <t>Coupon Class</t>
  </si>
  <si>
    <t>Amount Outstanding (USD)</t>
  </si>
  <si>
    <t>Currency</t>
  </si>
  <si>
    <t>ESG Bond Type</t>
  </si>
  <si>
    <t>Instrument Type</t>
  </si>
  <si>
    <t>Last Price</t>
  </si>
  <si>
    <t>Modified Duration</t>
  </si>
  <si>
    <t>Principal Index Link Flag</t>
  </si>
  <si>
    <t>TRBC Sector</t>
  </si>
  <si>
    <t>Yield</t>
  </si>
  <si>
    <t>Yield Date</t>
  </si>
  <si>
    <t>PLGV   0.500 12/20/21 MTN MATd</t>
  </si>
  <si>
    <t>Fixed Coupon</t>
  </si>
  <si>
    <t>Euro</t>
  </si>
  <si>
    <t>CBI Aligned Green bond</t>
  </si>
  <si>
    <t>Note</t>
  </si>
  <si>
    <t>--</t>
  </si>
  <si>
    <t>N</t>
  </si>
  <si>
    <t>Government &amp; Government Finance (NEC)</t>
  </si>
  <si>
    <t>FJGV   4.000 11/01/22 MATd</t>
  </si>
  <si>
    <t>Fijian Dollar</t>
  </si>
  <si>
    <t>Bond</t>
  </si>
  <si>
    <t>NGGV  13.480 12/22/22 MATd</t>
  </si>
  <si>
    <t>Nigerian Naira</t>
  </si>
  <si>
    <t>CBI Certified Green Bond</t>
  </si>
  <si>
    <t>FJGV   6.300 11/01/30</t>
  </si>
  <si>
    <t>FRGV   1.750 06/25/39</t>
  </si>
  <si>
    <t>Obligation Assimilable du Tresor</t>
  </si>
  <si>
    <t>Public Finance Activities</t>
  </si>
  <si>
    <t>BEGV         04/22/25</t>
  </si>
  <si>
    <t>Stripped Coupon</t>
  </si>
  <si>
    <t>Self-Labeled Green Bond</t>
  </si>
  <si>
    <t>Strip - Fungible - Interest and/or Principal</t>
  </si>
  <si>
    <t>BEGV         04/22/26</t>
  </si>
  <si>
    <t>PLGV   1.125 08/07/26 MTN</t>
  </si>
  <si>
    <t>BEGV         04/22/27</t>
  </si>
  <si>
    <t>BEGV         04/22/28</t>
  </si>
  <si>
    <t>LTGV   1.200 05/03/28</t>
  </si>
  <si>
    <t>SCGV   6.500 10/11/28</t>
  </si>
  <si>
    <t>US Dollar</t>
  </si>
  <si>
    <t>BEGV         04/22/29</t>
  </si>
  <si>
    <t>BEGV         04/22/30</t>
  </si>
  <si>
    <t>IEGV   1.350 03/18/31</t>
  </si>
  <si>
    <t>Irish Government Bond</t>
  </si>
  <si>
    <t>BEGV         04/22/31</t>
  </si>
  <si>
    <t>BEGV         04/22/32</t>
  </si>
  <si>
    <t>BEGV         04/22/33</t>
  </si>
  <si>
    <t>BEGV   1.250 04/22/33</t>
  </si>
  <si>
    <t>CNGV         10/21/19 MATd</t>
  </si>
  <si>
    <t>Discount/Zero Coupon</t>
  </si>
  <si>
    <t>Chinese Yuan</t>
  </si>
  <si>
    <t>Bill</t>
  </si>
  <si>
    <t>Government Administration Activities</t>
  </si>
  <si>
    <t>CNGV         11/04/19 MATd</t>
  </si>
  <si>
    <t>HKGV   2.500 05/28/24 MATd</t>
  </si>
  <si>
    <t>NGGV  14.500 06/13/26</t>
  </si>
  <si>
    <t>PLGV   1.000 03/07/29 MTN</t>
  </si>
  <si>
    <t>CLGV   0.830 07/02/31 '31</t>
  </si>
  <si>
    <t>NLGV   0.500 01/15/40</t>
  </si>
  <si>
    <t>Dutch State Loan</t>
  </si>
  <si>
    <t>PLGV   2.000 03/08/49 MTN</t>
  </si>
  <si>
    <t>CLGV   3.500 01/25/50 '49</t>
  </si>
  <si>
    <t>EGGV   5.250 10/06/25</t>
  </si>
  <si>
    <t>DEGV         10/10/25</t>
  </si>
  <si>
    <t>HUGV   1.030 09/17/27</t>
  </si>
  <si>
    <t>Japanese Yen</t>
  </si>
  <si>
    <t>DEGV         08/15/30</t>
  </si>
  <si>
    <t>Bundesanleihe</t>
  </si>
  <si>
    <t>SEGV   0.125 09/09/30 MTN</t>
  </si>
  <si>
    <t>Swedish Krona</t>
  </si>
  <si>
    <t>HUGV   1.290 09/18/30</t>
  </si>
  <si>
    <t>CLGV   2.550 01/27/32 '31</t>
  </si>
  <si>
    <t>HUGV   1.750 06/05/35</t>
  </si>
  <si>
    <t>CLGV   1.250 01/29/40 '39</t>
  </si>
  <si>
    <t>HKGV   2.800 11/30/24 MTN MATd</t>
  </si>
  <si>
    <t>HUGV   3.280 12/16/24 MATd</t>
  </si>
  <si>
    <t>China Enterprise Bond</t>
  </si>
  <si>
    <t>HKGV   0.625 02/02/26 MTN</t>
  </si>
  <si>
    <t>KRGV         10/15/26</t>
  </si>
  <si>
    <t>HKGV         11/24/26 MTN</t>
  </si>
  <si>
    <t>HKGV   3.000 11/30/26 MTN</t>
  </si>
  <si>
    <t>RSGV   1.000 09/23/28 MTN</t>
  </si>
  <si>
    <t>HKGV   1.375 02/02/31 MTN</t>
  </si>
  <si>
    <t>COGV   7.000 03/26/31</t>
  </si>
  <si>
    <t>Colombian Peso</t>
  </si>
  <si>
    <t>DEGV         08/15/31</t>
  </si>
  <si>
    <t>HKGV   1.750 11/24/31 MTN</t>
  </si>
  <si>
    <t>GBGV   0.875 07/31/33</t>
  </si>
  <si>
    <t>British Pound</t>
  </si>
  <si>
    <t>Gilt Treasury Stock</t>
  </si>
  <si>
    <t>HKGV   1.000 11/24/41 MTN</t>
  </si>
  <si>
    <t>ESGV   1.000 07/30/42</t>
  </si>
  <si>
    <t>Bono del Estado</t>
  </si>
  <si>
    <t>FRGV   0.500 06/25/44</t>
  </si>
  <si>
    <t>ITGV   1.500 04/30/45</t>
  </si>
  <si>
    <t>DEGV         08/15/50</t>
  </si>
  <si>
    <t>HKGV   2.375 02/02/51 MTN</t>
  </si>
  <si>
    <t>HUGV   4.000 04/28/51</t>
  </si>
  <si>
    <t>Hungarian Forint</t>
  </si>
  <si>
    <t>GBGV   1.500 07/31/53</t>
  </si>
  <si>
    <t>ATGV         02/23/23 MATd</t>
  </si>
  <si>
    <t>HKGV   2.500 05/19/25 FRN</t>
  </si>
  <si>
    <t>Floating Coupon</t>
  </si>
  <si>
    <t>Hong Kong Dollar</t>
  </si>
  <si>
    <t>HUGV   3.750 11/17/25</t>
  </si>
  <si>
    <t>BYGV  12.500 12/12/25</t>
  </si>
  <si>
    <t>Russian Ruble</t>
  </si>
  <si>
    <t>HUGV   5.000 02/22/27</t>
  </si>
  <si>
    <t>HUGV   0.730 02/25/27</t>
  </si>
  <si>
    <t>DEGV   1.300 10/15/27</t>
  </si>
  <si>
    <t>HUGV   0.910 02/22/29</t>
  </si>
  <si>
    <t>CAGV   2.250 12/01/29</t>
  </si>
  <si>
    <t>Canadian Dollar</t>
  </si>
  <si>
    <t>Debenture</t>
  </si>
  <si>
    <t>DKGV         11/15/31</t>
  </si>
  <si>
    <t>Danish Krone</t>
  </si>
  <si>
    <t>Danish Government Bond</t>
  </si>
  <si>
    <t>HUGV   1.150 02/25/32</t>
  </si>
  <si>
    <t>HUGV   4.500 05/27/32</t>
  </si>
  <si>
    <t>NZGV   4.250 05/15/34</t>
  </si>
  <si>
    <t>New Zealand Dollar</t>
  </si>
  <si>
    <t>ITGV   4.000 04/30/35</t>
  </si>
  <si>
    <t>FRGV   0.100 07/25/38</t>
  </si>
  <si>
    <t>Y</t>
  </si>
  <si>
    <t>CHGV   1.500 10/26/38</t>
  </si>
  <si>
    <t>Swiss Franc</t>
  </si>
  <si>
    <t>BEGV   2.750 04/22/39</t>
  </si>
  <si>
    <t>ATGV   1.850 05/23/49</t>
  </si>
  <si>
    <t>SGGV   3.000 08/01/72</t>
  </si>
  <si>
    <t>Singapore Dollar</t>
  </si>
  <si>
    <t>ATGV         04/17/23 MATd</t>
  </si>
  <si>
    <t>ATGV         05/25/23 MATd</t>
  </si>
  <si>
    <t>ATGV         08/24/23 MATd</t>
  </si>
  <si>
    <t>ATGV         11/30/23 MATd</t>
  </si>
  <si>
    <t>HKGV   4.050 02/16/24 MATd</t>
  </si>
  <si>
    <t>ATGV         02/29/24 MATd</t>
  </si>
  <si>
    <t>ATGV         06/28/24 MATd</t>
  </si>
  <si>
    <t>HKGV   3.875 01/11/25 MTN MATd</t>
  </si>
  <si>
    <t>HKGV   3.000 01/11/25 MTN MATd</t>
  </si>
  <si>
    <t>HKGV   2.700 06/07/25 MTN</t>
  </si>
  <si>
    <t>HKGV   4.375 01/11/26 MTN</t>
  </si>
  <si>
    <t>HKGV   4.250 06/07/26 MTN</t>
  </si>
  <si>
    <t>HKGV   4.750 10/12/26 FRN</t>
  </si>
  <si>
    <t>UZGV  16.250 10/12/26 MTN</t>
  </si>
  <si>
    <t>Uzbekistani Sum</t>
  </si>
  <si>
    <t>FJGV   1.000 11/08/26</t>
  </si>
  <si>
    <t>HKGV   3.375 06/07/27 MTN</t>
  </si>
  <si>
    <t>HKGV   4.500 01/11/28 MTN</t>
  </si>
  <si>
    <t>HKGV   3.300 01/11/28 MTN</t>
  </si>
  <si>
    <t>INGV   7.100 01/27/28</t>
  </si>
  <si>
    <t>Indian Rupee</t>
  </si>
  <si>
    <t>HKGV   4.000 06/07/28 MTN</t>
  </si>
  <si>
    <t>HKGV   2.950 06/07/28 MTN</t>
  </si>
  <si>
    <t>INGV   7.250 11/13/28</t>
  </si>
  <si>
    <t>ATGV   2.900 05/23/29</t>
  </si>
  <si>
    <t>HKGV   3.875 01/11/30 MTN</t>
  </si>
  <si>
    <t>IDGV   1.200 05/24/30</t>
  </si>
  <si>
    <t>TRGV   9.125 07/13/30</t>
  </si>
  <si>
    <t>ITGV   4.000 10/30/31</t>
  </si>
  <si>
    <t>HKGV   3.750 06/07/32 MTN</t>
  </si>
  <si>
    <t>HKGV   4.625 01/11/33 MTN</t>
  </si>
  <si>
    <t>ILGV   4.500 01/17/33</t>
  </si>
  <si>
    <t>INGV   7.290 01/27/33</t>
  </si>
  <si>
    <t>DEGV   2.300 02/15/33</t>
  </si>
  <si>
    <t>IDGV   1.430 05/26/33</t>
  </si>
  <si>
    <t>HKGV   3.300 06/07/33 MTN</t>
  </si>
  <si>
    <t>HKGV   4.000 06/07/33 MTN</t>
  </si>
  <si>
    <t>DKGV   2.250 11/15/33</t>
  </si>
  <si>
    <t>INGV   7.240 12/11/33</t>
  </si>
  <si>
    <t>FJGV   4.200 11/08/38</t>
  </si>
  <si>
    <t>IEGV   3.000 10/18/43</t>
  </si>
  <si>
    <t>NLGV   3.250 01/15/44</t>
  </si>
  <si>
    <t>HKGV   5.250 01/11/53 MTN</t>
  </si>
  <si>
    <t>DEGV   1.800 08/15/53</t>
  </si>
  <si>
    <t>IRELAND</t>
  </si>
  <si>
    <t>HUNGARY</t>
  </si>
  <si>
    <t>CANADA</t>
  </si>
  <si>
    <t>POLAND</t>
  </si>
  <si>
    <t>FIJI</t>
  </si>
  <si>
    <t>NIGERIA</t>
  </si>
  <si>
    <t>FRANCE</t>
  </si>
  <si>
    <t>BELGIUM</t>
  </si>
  <si>
    <t>LITHUANIA</t>
  </si>
  <si>
    <t>SEYCHELLES</t>
  </si>
  <si>
    <t>CHINA</t>
  </si>
  <si>
    <t>CHILE</t>
  </si>
  <si>
    <t>NETHERLANDS</t>
  </si>
  <si>
    <t>EGYPT</t>
  </si>
  <si>
    <t>GERMANY</t>
  </si>
  <si>
    <t>SWEDEN</t>
  </si>
  <si>
    <t>KOREA</t>
  </si>
  <si>
    <t>SERBIA</t>
  </si>
  <si>
    <t>COLOMBIA</t>
  </si>
  <si>
    <t>SPAIN</t>
  </si>
  <si>
    <t>ITALY</t>
  </si>
  <si>
    <t>AUSTRIA</t>
  </si>
  <si>
    <t>BELARUS</t>
  </si>
  <si>
    <t>DENMARK</t>
  </si>
  <si>
    <t>SWITZERLAND</t>
  </si>
  <si>
    <t>SINGAPORE</t>
  </si>
  <si>
    <t>UZBEKISTAN</t>
  </si>
  <si>
    <t>INDIA</t>
  </si>
  <si>
    <t>INDONESIA</t>
  </si>
  <si>
    <t>TURKIYE</t>
  </si>
  <si>
    <t>ISRAEL</t>
  </si>
  <si>
    <t>HONG KONG</t>
  </si>
  <si>
    <t>NEW ZEALAND</t>
  </si>
  <si>
    <t>Issue Year</t>
  </si>
  <si>
    <t>Seychelles</t>
  </si>
  <si>
    <t>Belize</t>
  </si>
  <si>
    <t>Barbados</t>
  </si>
  <si>
    <t>Ecuador</t>
  </si>
  <si>
    <t>Indonesia</t>
  </si>
  <si>
    <t>Gabon</t>
  </si>
  <si>
    <t>Type</t>
  </si>
  <si>
    <t>Blue Bond</t>
  </si>
  <si>
    <t>Green Bond</t>
  </si>
  <si>
    <t>Poland</t>
  </si>
  <si>
    <t>Fiji</t>
  </si>
  <si>
    <t>Nigeria</t>
  </si>
  <si>
    <t>France</t>
  </si>
  <si>
    <t>Belgium</t>
  </si>
  <si>
    <t>Lithuania</t>
  </si>
  <si>
    <t>Ireland</t>
  </si>
  <si>
    <t>China</t>
  </si>
  <si>
    <t>Hong Kong</t>
  </si>
  <si>
    <t>Chile</t>
  </si>
  <si>
    <t>Netherlands</t>
  </si>
  <si>
    <t>Egypt</t>
  </si>
  <si>
    <t>Germany</t>
  </si>
  <si>
    <t>Hungary</t>
  </si>
  <si>
    <t>Sweden</t>
  </si>
  <si>
    <t>Serbia</t>
  </si>
  <si>
    <t>Colombia</t>
  </si>
  <si>
    <t>Spain</t>
  </si>
  <si>
    <t>Italy</t>
  </si>
  <si>
    <t>Austria</t>
  </si>
  <si>
    <t>Belarus</t>
  </si>
  <si>
    <t>Canada</t>
  </si>
  <si>
    <t>Denmark</t>
  </si>
  <si>
    <t>New Zealand</t>
  </si>
  <si>
    <t>Switzerland</t>
  </si>
  <si>
    <t>Singapore</t>
  </si>
  <si>
    <t>Uzbekistan</t>
  </si>
  <si>
    <t>India</t>
  </si>
  <si>
    <t>Turkiye</t>
  </si>
  <si>
    <t>Israel</t>
  </si>
  <si>
    <t>Bahamas</t>
  </si>
  <si>
    <t>#</t>
  </si>
  <si>
    <t>Region</t>
  </si>
  <si>
    <t>Country</t>
  </si>
  <si>
    <t>Creditor</t>
  </si>
  <si>
    <t>Face value of treated debt (USD million)</t>
  </si>
  <si>
    <t>Environmental funds allocated (USD million)</t>
  </si>
  <si>
    <t>Source</t>
  </si>
  <si>
    <t>LATAM and Caribbean</t>
  </si>
  <si>
    <t>Bolivia</t>
  </si>
  <si>
    <t>Tripartite</t>
  </si>
  <si>
    <t>CI, Frank Weeden Foundation</t>
  </si>
  <si>
    <t>ANRC 2022</t>
  </si>
  <si>
    <t>WWF, Frank Weeden Foundation</t>
  </si>
  <si>
    <t>Costa Rica</t>
  </si>
  <si>
    <t>National Parks Foundation and others</t>
  </si>
  <si>
    <t>Asia</t>
  </si>
  <si>
    <t>Philippines</t>
  </si>
  <si>
    <t>WWF</t>
  </si>
  <si>
    <t>TNC</t>
  </si>
  <si>
    <t>TNC, Missouri Botanical Garden</t>
  </si>
  <si>
    <t>Africa</t>
  </si>
  <si>
    <t>Madagascar</t>
  </si>
  <si>
    <t>WWF, USAID</t>
  </si>
  <si>
    <t>Zambia</t>
  </si>
  <si>
    <t>WWF, Anonymous Swiss donor</t>
  </si>
  <si>
    <t>Sweden, TNC, WWF</t>
  </si>
  <si>
    <t>Dominican Republic</t>
  </si>
  <si>
    <t>TNC, Puerto Rico Conservation Trust</t>
  </si>
  <si>
    <t>Europe</t>
  </si>
  <si>
    <t>Bilateral</t>
  </si>
  <si>
    <t>Finland</t>
  </si>
  <si>
    <t>USA</t>
  </si>
  <si>
    <t>TNC, Rainforest Alliance</t>
  </si>
  <si>
    <t>Guatemala</t>
  </si>
  <si>
    <t>Jamaica</t>
  </si>
  <si>
    <t>Puerto Rico Conservation Trust, TNC, USAID and others</t>
  </si>
  <si>
    <t>CI, UNDP</t>
  </si>
  <si>
    <t>Mexico</t>
  </si>
  <si>
    <t>CI, Sequoia Foundation, MacArthur Foundation</t>
  </si>
  <si>
    <t>CI</t>
  </si>
  <si>
    <t>Nigeria Conservation Foundation</t>
  </si>
  <si>
    <t>Paraguay</t>
  </si>
  <si>
    <t>TNC, USAID, Applied Energy Services</t>
  </si>
  <si>
    <t>Brazil</t>
  </si>
  <si>
    <t>TNC, American Express Foundation, Second Nature Software</t>
  </si>
  <si>
    <t>MENA</t>
  </si>
  <si>
    <t>NA</t>
  </si>
  <si>
    <t>El Salvador</t>
  </si>
  <si>
    <t>Ghana</t>
  </si>
  <si>
    <t>CI, USAID</t>
  </si>
  <si>
    <t>Tunisia</t>
  </si>
  <si>
    <t>Uruguay</t>
  </si>
  <si>
    <t>Argentina</t>
  </si>
  <si>
    <t>TNC, WWF, Morgan Guaranty Trust Co.</t>
  </si>
  <si>
    <t>Norway</t>
  </si>
  <si>
    <t>Honduras</t>
  </si>
  <si>
    <t>Missouri Botanical Garden</t>
  </si>
  <si>
    <t>Nicaragua</t>
  </si>
  <si>
    <t>UK</t>
  </si>
  <si>
    <t>Peru</t>
  </si>
  <si>
    <t>Sheikh 2018</t>
  </si>
  <si>
    <t>Tanzania</t>
  </si>
  <si>
    <t>WWF, Deutschebank</t>
  </si>
  <si>
    <t>IUCN - World Conservation Union</t>
  </si>
  <si>
    <t>Bulgaria</t>
  </si>
  <si>
    <t>Guinea-Bissau</t>
  </si>
  <si>
    <t>Jordan</t>
  </si>
  <si>
    <t>WWF, DGIS (Netherlands Development Cooperation)</t>
  </si>
  <si>
    <t>Vietnam</t>
  </si>
  <si>
    <t>Bangladesh</t>
  </si>
  <si>
    <t>Syria</t>
  </si>
  <si>
    <t>WWF, CI, TNC, USA</t>
  </si>
  <si>
    <t>Panama</t>
  </si>
  <si>
    <t>Botswana</t>
  </si>
  <si>
    <t>Cameroon</t>
  </si>
  <si>
    <t>Mozambique</t>
  </si>
  <si>
    <t>TNC and others</t>
  </si>
  <si>
    <t>TNC 2021</t>
  </si>
  <si>
    <t>TNC, Bank of America</t>
  </si>
  <si>
    <t>Bank of America 2023</t>
  </si>
  <si>
    <t>USA, TNC, CI, WCS, WWF</t>
  </si>
  <si>
    <t>U.S. Department of Treasury 2023</t>
  </si>
  <si>
    <t>Cabo Verde</t>
  </si>
  <si>
    <t>Portugal</t>
  </si>
  <si>
    <t>Gallagher 2022</t>
  </si>
  <si>
    <t>Pew Charitable Trusts, Inter-American Development Bank</t>
  </si>
  <si>
    <t>.</t>
  </si>
  <si>
    <t>United Kingdom</t>
  </si>
  <si>
    <t>DNS</t>
  </si>
  <si>
    <t>World Bank Region name</t>
  </si>
  <si>
    <t>Latin America &amp; Caribbean</t>
  </si>
  <si>
    <t>South Asia</t>
  </si>
  <si>
    <t>Sub-Saharan Africa</t>
  </si>
  <si>
    <t>Europe &amp; Central Asia</t>
  </si>
  <si>
    <t>Middle East &amp; North Africa</t>
  </si>
  <si>
    <t>ARG</t>
  </si>
  <si>
    <t>East Asia &amp; Pacific</t>
  </si>
  <si>
    <t>AUT</t>
  </si>
  <si>
    <t>BEL</t>
  </si>
  <si>
    <t>BGD</t>
  </si>
  <si>
    <t>BGR</t>
  </si>
  <si>
    <t>BHS</t>
  </si>
  <si>
    <t>BLR</t>
  </si>
  <si>
    <t>BLZ</t>
  </si>
  <si>
    <t>North America</t>
  </si>
  <si>
    <t>BOL</t>
  </si>
  <si>
    <t>BRA</t>
  </si>
  <si>
    <t>BRB</t>
  </si>
  <si>
    <t>BWA</t>
  </si>
  <si>
    <t>CAN</t>
  </si>
  <si>
    <t>CHE</t>
  </si>
  <si>
    <t>CHL</t>
  </si>
  <si>
    <t>CHN</t>
  </si>
  <si>
    <t>CMR</t>
  </si>
  <si>
    <t>COL</t>
  </si>
  <si>
    <t>CPV</t>
  </si>
  <si>
    <t>CRI</t>
  </si>
  <si>
    <t>DEU</t>
  </si>
  <si>
    <t>DNK</t>
  </si>
  <si>
    <t>DOM</t>
  </si>
  <si>
    <t>ECU</t>
  </si>
  <si>
    <t>EGY</t>
  </si>
  <si>
    <t>ESP</t>
  </si>
  <si>
    <t>FJI</t>
  </si>
  <si>
    <t>FRA</t>
  </si>
  <si>
    <t>GAB</t>
  </si>
  <si>
    <t>GBR</t>
  </si>
  <si>
    <t>United Kingdom of Great Britain and Northern Ireland</t>
  </si>
  <si>
    <t>GHA</t>
  </si>
  <si>
    <t>GNB</t>
  </si>
  <si>
    <t>GTM</t>
  </si>
  <si>
    <t>HND</t>
  </si>
  <si>
    <t>HUN</t>
  </si>
  <si>
    <t>IDN</t>
  </si>
  <si>
    <t>IND</t>
  </si>
  <si>
    <t>IRL</t>
  </si>
  <si>
    <t>ISR</t>
  </si>
  <si>
    <t>ITA</t>
  </si>
  <si>
    <t>JAM</t>
  </si>
  <si>
    <t>JOR</t>
  </si>
  <si>
    <t>KOR</t>
  </si>
  <si>
    <t>Republic of Korea</t>
  </si>
  <si>
    <t>LTU</t>
  </si>
  <si>
    <t>MDG</t>
  </si>
  <si>
    <t>MEX</t>
  </si>
  <si>
    <t>MOZ</t>
  </si>
  <si>
    <t>NGA</t>
  </si>
  <si>
    <t>NIC</t>
  </si>
  <si>
    <t>NLD</t>
  </si>
  <si>
    <t>NZL</t>
  </si>
  <si>
    <t>PAN</t>
  </si>
  <si>
    <t>PER</t>
  </si>
  <si>
    <t>PHL</t>
  </si>
  <si>
    <t>POL</t>
  </si>
  <si>
    <t>PRY</t>
  </si>
  <si>
    <t>SGP</t>
  </si>
  <si>
    <t>SLV</t>
  </si>
  <si>
    <t>SRB</t>
  </si>
  <si>
    <t>SWE</t>
  </si>
  <si>
    <t>SYC</t>
  </si>
  <si>
    <t>SYR</t>
  </si>
  <si>
    <t>TUN</t>
  </si>
  <si>
    <t>TUR</t>
  </si>
  <si>
    <t>TZA</t>
  </si>
  <si>
    <t>URY</t>
  </si>
  <si>
    <t>UZB</t>
  </si>
  <si>
    <t>VNM</t>
  </si>
  <si>
    <t>Viet Nam</t>
  </si>
  <si>
    <t>ZMB</t>
  </si>
  <si>
    <t>HKG</t>
  </si>
  <si>
    <t>ISO3</t>
  </si>
  <si>
    <t>Developing</t>
  </si>
  <si>
    <t>Developed</t>
  </si>
  <si>
    <t>Developed / Developing regions</t>
  </si>
  <si>
    <t>DNS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</si>
</sst>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0;#,##0;&quot;--&quot;"/>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font>
    <font>
      <sz val="11"/>
      <color theme="0"/>
      <name val="Calibri"/>
      <family val="2"/>
    </font>
  </fonts>
  <fills count="3">
    <fill>
      <patternFill patternType="none"/>
    </fill>
    <fill>
      <patternFill patternType="gray125"/>
    </fill>
    <fill>
      <patternFill patternType="solid">
        <fgColor theme="3"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4">
    <xf numFmtId="0" fontId="0" fillId="0" borderId="0"/>
    <xf numFmtId="9" fontId="2" fillId="0" borderId="0" applyFont="0" applyFill="0" applyBorder="0" applyAlignment="0" applyProtection="0"/>
    <xf numFmtId="0" fontId="3" fillId="0" borderId="0" applyNumberFormat="0" applyBorder="0" applyAlignment="0"/>
    <xf numFmtId="41" fontId="2" fillId="0" borderId="0" applyFont="0" applyFill="0" applyBorder="0" applyAlignment="0" applyProtection="0"/>
  </cellStyleXfs>
  <cellXfs count="27">
    <xf numFmtId="0" fontId="0" fillId="0" borderId="0" xfId="0"/>
    <xf numFmtId="0" fontId="1" fillId="0" borderId="1" xfId="0" applyFont="1" applyBorder="1" applyAlignment="1">
      <alignment horizontal="center" vertical="top"/>
    </xf>
    <xf numFmtId="0" fontId="0" fillId="0" borderId="1" xfId="0" applyBorder="1"/>
    <xf numFmtId="10" fontId="0" fillId="0" borderId="1" xfId="1" applyNumberFormat="1" applyFont="1" applyBorder="1"/>
    <xf numFmtId="0" fontId="1" fillId="0" borderId="1" xfId="0" applyFont="1" applyBorder="1"/>
    <xf numFmtId="0" fontId="3" fillId="0" borderId="0" xfId="2"/>
    <xf numFmtId="0" fontId="3" fillId="0" borderId="2" xfId="2" applyBorder="1"/>
    <xf numFmtId="14" fontId="3" fillId="0" borderId="2" xfId="2" applyNumberFormat="1" applyBorder="1"/>
    <xf numFmtId="164" fontId="3" fillId="0" borderId="2" xfId="2" applyNumberFormat="1" applyBorder="1" applyAlignment="1">
      <alignment horizontal="right"/>
    </xf>
    <xf numFmtId="0" fontId="3" fillId="0" borderId="3" xfId="2" applyBorder="1"/>
    <xf numFmtId="14" fontId="3" fillId="0" borderId="3" xfId="2" applyNumberFormat="1" applyBorder="1"/>
    <xf numFmtId="164" fontId="3" fillId="0" borderId="3" xfId="2" applyNumberFormat="1" applyBorder="1" applyAlignment="1">
      <alignment horizontal="right"/>
    </xf>
    <xf numFmtId="14" fontId="3" fillId="0" borderId="4" xfId="2" applyNumberFormat="1" applyBorder="1"/>
    <xf numFmtId="14" fontId="3" fillId="0" borderId="5" xfId="2" applyNumberFormat="1" applyBorder="1"/>
    <xf numFmtId="41" fontId="0" fillId="0" borderId="1" xfId="3" applyFont="1" applyBorder="1"/>
    <xf numFmtId="0" fontId="3" fillId="0" borderId="6" xfId="2" applyBorder="1"/>
    <xf numFmtId="0" fontId="3" fillId="0" borderId="7" xfId="2" applyBorder="1"/>
    <xf numFmtId="10" fontId="3" fillId="0" borderId="1" xfId="1" applyNumberFormat="1" applyFont="1" applyBorder="1"/>
    <xf numFmtId="0" fontId="4" fillId="0" borderId="1" xfId="2" applyFont="1" applyBorder="1"/>
    <xf numFmtId="0" fontId="4" fillId="0" borderId="0" xfId="2" applyFont="1"/>
    <xf numFmtId="10" fontId="4" fillId="0" borderId="1" xfId="1" applyNumberFormat="1" applyFont="1" applyBorder="1"/>
    <xf numFmtId="164" fontId="3" fillId="0" borderId="8" xfId="2" applyNumberFormat="1" applyBorder="1" applyAlignment="1">
      <alignment horizontal="right"/>
    </xf>
    <xf numFmtId="10" fontId="3" fillId="0" borderId="1" xfId="1" applyNumberFormat="1" applyFont="1" applyFill="1" applyBorder="1"/>
    <xf numFmtId="164" fontId="3" fillId="0" borderId="9" xfId="2" applyNumberFormat="1" applyBorder="1" applyAlignment="1">
      <alignment horizontal="right"/>
    </xf>
    <xf numFmtId="41" fontId="1" fillId="0" borderId="1" xfId="3" applyFont="1" applyBorder="1" applyAlignment="1">
      <alignment horizontal="center" vertical="top"/>
    </xf>
    <xf numFmtId="41" fontId="0" fillId="0" borderId="0" xfId="3" applyFont="1"/>
    <xf numFmtId="0" fontId="0" fillId="2" borderId="1" xfId="0" applyFill="1" applyBorder="1"/>
  </cellXfs>
  <cellStyles count="4">
    <cellStyle name="Comma [0]" xfId="3" builtinId="6"/>
    <cellStyle name="Normal" xfId="0" builtinId="0"/>
    <cellStyle name="Normal 2" xfId="2" xr:uid="{634C656A-040A-2645-94E7-0011965BD478}"/>
    <cellStyle name="Percent" xfId="1" builtinId="5"/>
  </cellStyles>
  <dxfs count="4">
    <dxf>
      <numFmt numFmtId="14"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48535</xdr:colOff>
      <xdr:row>11</xdr:row>
      <xdr:rowOff>88900</xdr:rowOff>
    </xdr:to>
    <xdr:pic>
      <xdr:nvPicPr>
        <xdr:cNvPr id="2" name="Picture 1">
          <a:extLst>
            <a:ext uri="{FF2B5EF4-FFF2-40B4-BE49-F238E27FC236}">
              <a16:creationId xmlns:a16="http://schemas.microsoft.com/office/drawing/2014/main" id="{466ED868-FC5B-AE11-DC80-0AEB243B98FA}"/>
            </a:ext>
          </a:extLst>
        </xdr:cNvPr>
        <xdr:cNvPicPr>
          <a:picLocks noChangeAspect="1"/>
        </xdr:cNvPicPr>
      </xdr:nvPicPr>
      <xdr:blipFill>
        <a:blip xmlns:r="http://schemas.openxmlformats.org/officeDocument/2006/relationships" r:embed="rId1"/>
        <a:stretch>
          <a:fillRect/>
        </a:stretch>
      </xdr:blipFill>
      <xdr:spPr>
        <a:xfrm>
          <a:off x="0" y="190500"/>
          <a:ext cx="4176035" cy="1993900"/>
        </a:xfrm>
        <a:prstGeom prst="rect">
          <a:avLst/>
        </a:prstGeom>
      </xdr:spPr>
    </xdr:pic>
    <xdr:clientData/>
  </xdr:twoCellAnchor>
  <xdr:twoCellAnchor editAs="oneCell">
    <xdr:from>
      <xdr:col>0</xdr:col>
      <xdr:colOff>0</xdr:colOff>
      <xdr:row>13</xdr:row>
      <xdr:rowOff>0</xdr:rowOff>
    </xdr:from>
    <xdr:to>
      <xdr:col>5</xdr:col>
      <xdr:colOff>76200</xdr:colOff>
      <xdr:row>29</xdr:row>
      <xdr:rowOff>38438</xdr:rowOff>
    </xdr:to>
    <xdr:pic>
      <xdr:nvPicPr>
        <xdr:cNvPr id="3" name="Picture 2">
          <a:extLst>
            <a:ext uri="{FF2B5EF4-FFF2-40B4-BE49-F238E27FC236}">
              <a16:creationId xmlns:a16="http://schemas.microsoft.com/office/drawing/2014/main" id="{36292F0E-20F2-7831-7770-EFEF5205562F}"/>
            </a:ext>
          </a:extLst>
        </xdr:cNvPr>
        <xdr:cNvPicPr>
          <a:picLocks noChangeAspect="1"/>
        </xdr:cNvPicPr>
      </xdr:nvPicPr>
      <xdr:blipFill>
        <a:blip xmlns:r="http://schemas.openxmlformats.org/officeDocument/2006/relationships" r:embed="rId2"/>
        <a:stretch>
          <a:fillRect/>
        </a:stretch>
      </xdr:blipFill>
      <xdr:spPr>
        <a:xfrm>
          <a:off x="0" y="2476500"/>
          <a:ext cx="4203700" cy="3086438"/>
        </a:xfrm>
        <a:prstGeom prst="rect">
          <a:avLst/>
        </a:prstGeom>
      </xdr:spPr>
    </xdr:pic>
    <xdr:clientData/>
  </xdr:twoCellAnchor>
  <xdr:twoCellAnchor editAs="oneCell">
    <xdr:from>
      <xdr:col>0</xdr:col>
      <xdr:colOff>0</xdr:colOff>
      <xdr:row>31</xdr:row>
      <xdr:rowOff>0</xdr:rowOff>
    </xdr:from>
    <xdr:to>
      <xdr:col>6</xdr:col>
      <xdr:colOff>11948</xdr:colOff>
      <xdr:row>42</xdr:row>
      <xdr:rowOff>63500</xdr:rowOff>
    </xdr:to>
    <xdr:pic>
      <xdr:nvPicPr>
        <xdr:cNvPr id="4" name="Picture 3">
          <a:extLst>
            <a:ext uri="{FF2B5EF4-FFF2-40B4-BE49-F238E27FC236}">
              <a16:creationId xmlns:a16="http://schemas.microsoft.com/office/drawing/2014/main" id="{2C5CEC87-FA27-B659-7624-79B3CE18F2B0}"/>
            </a:ext>
          </a:extLst>
        </xdr:cNvPr>
        <xdr:cNvPicPr>
          <a:picLocks noChangeAspect="1"/>
        </xdr:cNvPicPr>
      </xdr:nvPicPr>
      <xdr:blipFill>
        <a:blip xmlns:r="http://schemas.openxmlformats.org/officeDocument/2006/relationships" r:embed="rId3"/>
        <a:stretch>
          <a:fillRect/>
        </a:stretch>
      </xdr:blipFill>
      <xdr:spPr>
        <a:xfrm>
          <a:off x="0" y="5905500"/>
          <a:ext cx="4964948" cy="2159000"/>
        </a:xfrm>
        <a:prstGeom prst="rect">
          <a:avLst/>
        </a:prstGeom>
      </xdr:spPr>
    </xdr:pic>
    <xdr:clientData/>
  </xdr:twoCellAnchor>
  <xdr:twoCellAnchor editAs="oneCell">
    <xdr:from>
      <xdr:col>0</xdr:col>
      <xdr:colOff>0</xdr:colOff>
      <xdr:row>44</xdr:row>
      <xdr:rowOff>63500</xdr:rowOff>
    </xdr:from>
    <xdr:to>
      <xdr:col>9</xdr:col>
      <xdr:colOff>342900</xdr:colOff>
      <xdr:row>77</xdr:row>
      <xdr:rowOff>75522</xdr:rowOff>
    </xdr:to>
    <xdr:pic>
      <xdr:nvPicPr>
        <xdr:cNvPr id="5" name="Picture 4">
          <a:extLst>
            <a:ext uri="{FF2B5EF4-FFF2-40B4-BE49-F238E27FC236}">
              <a16:creationId xmlns:a16="http://schemas.microsoft.com/office/drawing/2014/main" id="{817BDEC5-0041-D5A2-21AA-F8AB977CCF64}"/>
            </a:ext>
          </a:extLst>
        </xdr:cNvPr>
        <xdr:cNvPicPr>
          <a:picLocks noChangeAspect="1"/>
        </xdr:cNvPicPr>
      </xdr:nvPicPr>
      <xdr:blipFill>
        <a:blip xmlns:r="http://schemas.openxmlformats.org/officeDocument/2006/relationships" r:embed="rId4"/>
        <a:stretch>
          <a:fillRect/>
        </a:stretch>
      </xdr:blipFill>
      <xdr:spPr>
        <a:xfrm>
          <a:off x="0" y="8445500"/>
          <a:ext cx="7772400" cy="629852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7EACD1-5A81-0642-8E01-288E02EDD79E}" name="GreenBondsTable" displayName="GreenBondsTable" ref="A1:Q136" totalsRowShown="0">
  <autoFilter ref="A1:Q136" xr:uid="{00000000-0009-0000-0100-000001000000}"/>
  <tableColumns count="17">
    <tableColumn id="1" xr3:uid="{1EA9106A-7506-C748-956E-E7DEE5D7BCA5}" name="Description"/>
    <tableColumn id="2" xr3:uid="{CC94E9B1-39F3-3C4A-8B4B-C15994F2237C}" name="Maturity Date"/>
    <tableColumn id="3" xr3:uid="{58015056-1B6C-A549-813B-63085F8AD2AF}" name="Issuer" dataDxfId="3"/>
    <tableColumn id="4" xr3:uid="{3D288ADB-172F-7549-885F-0797F1C7D77E}" name="Issue Year" dataDxfId="2"/>
    <tableColumn id="5" xr3:uid="{0FEDC37A-1FCD-9C4A-903E-FDFADF8EA75F}" name="Issued Amount (USD)" dataDxfId="1"/>
    <tableColumn id="6" xr3:uid="{E8E01151-AE7B-674B-89A1-4096F4543664}" name="Coupon" dataDxfId="0" dataCellStyle="Percent">
      <calculatedColumnFormula>GreenBondsTable[[#This Row],[Coupon]]/100</calculatedColumnFormula>
    </tableColumn>
    <tableColumn id="7" xr3:uid="{22344DD3-9420-BD47-83D3-2F951408E53B}" name="Coupon Class"/>
    <tableColumn id="8" xr3:uid="{97030551-40BC-774A-8192-E4ED8E8CF948}" name="Amount Outstanding (USD)"/>
    <tableColumn id="9" xr3:uid="{93E3CE99-5AE4-7C4C-98E1-B17A4CDC5614}" name="Currency"/>
    <tableColumn id="10" xr3:uid="{BD6C0944-3EF9-8843-BA97-F7697AF5926D}" name="ESG Bond Type"/>
    <tableColumn id="11" xr3:uid="{2142F1FB-A71A-844F-9DEC-501E33C29307}" name="Instrument Type"/>
    <tableColumn id="12" xr3:uid="{F416B627-A7B6-EE40-90FB-B1569F954B82}" name="Last Price"/>
    <tableColumn id="13" xr3:uid="{3774B1C7-0CBB-F547-9430-EC43D4177061}" name="Modified Duration"/>
    <tableColumn id="14" xr3:uid="{7FAEDE8F-4579-D14B-BC6E-30FD2E6A9EEE}" name="Principal Index Link Flag"/>
    <tableColumn id="15" xr3:uid="{2146422B-8A88-7440-BC97-829AC1D471B2}" name="TRBC Sector"/>
    <tableColumn id="16" xr3:uid="{6E9EE275-4D07-624A-9E2A-E46D15817688}" name="Yield"/>
    <tableColumn id="17" xr3:uid="{41E89203-6DA5-AD41-B409-BBE041903E8E}" name="Yield Date"/>
  </tableColumns>
  <tableStyleInfo name="TableStyleMedium1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FC41-4EEC-5B44-9A8F-5DFEA18D1951}">
  <sheetPr filterMode="1"/>
  <dimension ref="A1:I299"/>
  <sheetViews>
    <sheetView tabSelected="1" workbookViewId="0">
      <selection activeCell="H1" sqref="H1"/>
    </sheetView>
  </sheetViews>
  <sheetFormatPr baseColWidth="10" defaultRowHeight="15" x14ac:dyDescent="0.2"/>
  <cols>
    <col min="1" max="1" width="18.6640625" customWidth="1"/>
    <col min="2" max="2" width="5" bestFit="1" customWidth="1"/>
    <col min="3" max="3" width="21.5" bestFit="1" customWidth="1"/>
    <col min="4" max="4" width="10" bestFit="1" customWidth="1"/>
    <col min="5" max="5" width="8.33203125" bestFit="1" customWidth="1"/>
    <col min="6" max="6" width="17" bestFit="1" customWidth="1"/>
    <col min="7" max="7" width="18.5" bestFit="1" customWidth="1"/>
    <col min="8" max="8" width="25.1640625" bestFit="1" customWidth="1"/>
  </cols>
  <sheetData>
    <row r="1" spans="1:9" x14ac:dyDescent="0.2">
      <c r="A1" s="26" t="s">
        <v>1</v>
      </c>
      <c r="B1" s="26" t="s">
        <v>556</v>
      </c>
      <c r="C1" s="26" t="s">
        <v>475</v>
      </c>
      <c r="D1" s="26" t="s">
        <v>352</v>
      </c>
      <c r="E1" s="26" t="s">
        <v>345</v>
      </c>
      <c r="F1" s="26" t="s">
        <v>136</v>
      </c>
      <c r="G1" s="26" t="s">
        <v>124</v>
      </c>
      <c r="H1" s="26" t="s">
        <v>559</v>
      </c>
      <c r="I1" s="26" t="s">
        <v>560</v>
      </c>
    </row>
    <row r="2" spans="1:9" hidden="1" x14ac:dyDescent="0.2">
      <c r="A2" s="2" t="s">
        <v>346</v>
      </c>
      <c r="B2" s="2" t="s">
        <v>545</v>
      </c>
      <c r="C2" s="2" t="s">
        <v>478</v>
      </c>
      <c r="D2" s="2" t="s">
        <v>353</v>
      </c>
      <c r="E2" s="2">
        <v>2018</v>
      </c>
      <c r="F2" s="2">
        <v>15000000</v>
      </c>
      <c r="G2" s="2">
        <v>6.5</v>
      </c>
      <c r="H2" s="2" t="s">
        <v>557</v>
      </c>
      <c r="I2" s="2" t="s">
        <v>472</v>
      </c>
    </row>
    <row r="3" spans="1:9" hidden="1" x14ac:dyDescent="0.2">
      <c r="A3" s="2" t="s">
        <v>346</v>
      </c>
      <c r="B3" s="2" t="s">
        <v>545</v>
      </c>
      <c r="C3" s="2" t="s">
        <v>478</v>
      </c>
      <c r="D3" s="2" t="s">
        <v>353</v>
      </c>
      <c r="E3" s="2">
        <v>2018</v>
      </c>
      <c r="F3" s="2">
        <v>21000000</v>
      </c>
      <c r="G3" s="2">
        <v>6.5</v>
      </c>
      <c r="H3" s="2" t="s">
        <v>557</v>
      </c>
      <c r="I3" s="2" t="s">
        <v>472</v>
      </c>
    </row>
    <row r="4" spans="1:9" hidden="1" x14ac:dyDescent="0.2">
      <c r="A4" s="2" t="s">
        <v>347</v>
      </c>
      <c r="B4" s="2" t="s">
        <v>489</v>
      </c>
      <c r="C4" s="2" t="s">
        <v>476</v>
      </c>
      <c r="D4" s="2" t="s">
        <v>353</v>
      </c>
      <c r="E4" s="2">
        <v>2021</v>
      </c>
      <c r="F4" s="2">
        <v>364000000</v>
      </c>
      <c r="G4" s="2">
        <v>4.8899999999999997</v>
      </c>
      <c r="H4" s="2" t="s">
        <v>557</v>
      </c>
      <c r="I4" s="2" t="s">
        <v>472</v>
      </c>
    </row>
    <row r="5" spans="1:9" hidden="1" x14ac:dyDescent="0.2">
      <c r="A5" s="2" t="s">
        <v>385</v>
      </c>
      <c r="B5" s="2" t="s">
        <v>487</v>
      </c>
      <c r="C5" s="2" t="s">
        <v>476</v>
      </c>
      <c r="D5" s="2" t="s">
        <v>353</v>
      </c>
      <c r="E5" s="2">
        <v>2022</v>
      </c>
      <c r="F5" s="2">
        <v>385000000</v>
      </c>
      <c r="G5" s="2">
        <v>7.19</v>
      </c>
      <c r="H5" s="2" t="s">
        <v>557</v>
      </c>
      <c r="I5" s="2" t="s">
        <v>472</v>
      </c>
    </row>
    <row r="6" spans="1:9" hidden="1" x14ac:dyDescent="0.2">
      <c r="A6" s="2" t="s">
        <v>348</v>
      </c>
      <c r="B6" s="2" t="s">
        <v>493</v>
      </c>
      <c r="C6" s="2" t="s">
        <v>476</v>
      </c>
      <c r="D6" s="2" t="s">
        <v>353</v>
      </c>
      <c r="E6" s="2">
        <v>2022</v>
      </c>
      <c r="F6" s="2">
        <v>147000000</v>
      </c>
      <c r="G6" s="2">
        <v>3.8</v>
      </c>
      <c r="H6" s="2" t="s">
        <v>557</v>
      </c>
      <c r="I6" s="2" t="s">
        <v>472</v>
      </c>
    </row>
    <row r="7" spans="1:9" hidden="1" x14ac:dyDescent="0.2">
      <c r="A7" s="2" t="s">
        <v>349</v>
      </c>
      <c r="B7" s="2" t="s">
        <v>506</v>
      </c>
      <c r="C7" s="2" t="s">
        <v>476</v>
      </c>
      <c r="D7" s="2" t="s">
        <v>353</v>
      </c>
      <c r="E7" s="2">
        <v>2023</v>
      </c>
      <c r="F7" s="2">
        <v>656000000</v>
      </c>
      <c r="G7" s="2">
        <v>5.6449999999999996</v>
      </c>
      <c r="H7" s="2" t="s">
        <v>557</v>
      </c>
      <c r="I7" s="2" t="s">
        <v>472</v>
      </c>
    </row>
    <row r="8" spans="1:9" hidden="1" x14ac:dyDescent="0.2">
      <c r="A8" s="2" t="s">
        <v>350</v>
      </c>
      <c r="B8" s="2" t="s">
        <v>519</v>
      </c>
      <c r="C8" s="2" t="s">
        <v>482</v>
      </c>
      <c r="D8" s="2" t="s">
        <v>353</v>
      </c>
      <c r="E8" s="2">
        <v>2023</v>
      </c>
      <c r="F8" s="2">
        <v>150000000</v>
      </c>
      <c r="G8" s="2">
        <v>1.27</v>
      </c>
      <c r="H8" s="2" t="s">
        <v>557</v>
      </c>
      <c r="I8" s="2" t="s">
        <v>472</v>
      </c>
    </row>
    <row r="9" spans="1:9" hidden="1" x14ac:dyDescent="0.2">
      <c r="A9" s="2" t="s">
        <v>351</v>
      </c>
      <c r="B9" s="2" t="s">
        <v>511</v>
      </c>
      <c r="C9" s="2" t="s">
        <v>478</v>
      </c>
      <c r="D9" s="2" t="s">
        <v>353</v>
      </c>
      <c r="E9" s="2">
        <v>2023</v>
      </c>
      <c r="F9" s="2">
        <v>500000000</v>
      </c>
      <c r="G9" s="2">
        <v>6.0970000000000004</v>
      </c>
      <c r="H9" s="2" t="s">
        <v>557</v>
      </c>
      <c r="I9" s="2" t="s">
        <v>472</v>
      </c>
    </row>
    <row r="10" spans="1:9" x14ac:dyDescent="0.2">
      <c r="A10" s="2" t="s">
        <v>394</v>
      </c>
      <c r="B10" s="2" t="s">
        <v>491</v>
      </c>
      <c r="C10" s="2" t="s">
        <v>476</v>
      </c>
      <c r="D10" s="2" t="s">
        <v>474</v>
      </c>
      <c r="E10" s="2">
        <v>1987</v>
      </c>
      <c r="F10" s="2">
        <v>700000</v>
      </c>
      <c r="G10" s="2" t="s">
        <v>472</v>
      </c>
      <c r="H10" s="2" t="s">
        <v>557</v>
      </c>
      <c r="I10" s="2" t="s">
        <v>395</v>
      </c>
    </row>
    <row r="11" spans="1:9" x14ac:dyDescent="0.2">
      <c r="A11" s="2" t="s">
        <v>349</v>
      </c>
      <c r="B11" s="2" t="s">
        <v>506</v>
      </c>
      <c r="C11" s="2" t="s">
        <v>476</v>
      </c>
      <c r="D11" s="2" t="s">
        <v>474</v>
      </c>
      <c r="E11" s="2">
        <v>1987</v>
      </c>
      <c r="F11" s="2">
        <v>1000000</v>
      </c>
      <c r="G11" s="2" t="s">
        <v>472</v>
      </c>
      <c r="H11" s="2" t="s">
        <v>557</v>
      </c>
      <c r="I11" s="2" t="s">
        <v>395</v>
      </c>
    </row>
    <row r="12" spans="1:9" x14ac:dyDescent="0.2">
      <c r="A12" s="2" t="s">
        <v>399</v>
      </c>
      <c r="B12" s="2" t="s">
        <v>502</v>
      </c>
      <c r="C12" s="2" t="s">
        <v>476</v>
      </c>
      <c r="D12" s="2" t="s">
        <v>474</v>
      </c>
      <c r="E12" s="2">
        <v>1988</v>
      </c>
      <c r="F12" s="2">
        <v>5400000</v>
      </c>
      <c r="G12" s="2" t="s">
        <v>472</v>
      </c>
      <c r="H12" s="2" t="s">
        <v>557</v>
      </c>
      <c r="I12" s="2" t="s">
        <v>395</v>
      </c>
    </row>
    <row r="13" spans="1:9" x14ac:dyDescent="0.2">
      <c r="A13" s="2" t="s">
        <v>399</v>
      </c>
      <c r="B13" s="2" t="s">
        <v>502</v>
      </c>
      <c r="C13" s="2" t="s">
        <v>476</v>
      </c>
      <c r="D13" s="2" t="s">
        <v>474</v>
      </c>
      <c r="E13" s="2">
        <v>1988</v>
      </c>
      <c r="F13" s="2">
        <v>33000000</v>
      </c>
      <c r="G13" s="2" t="s">
        <v>472</v>
      </c>
      <c r="H13" s="2" t="s">
        <v>557</v>
      </c>
      <c r="I13" s="2" t="s">
        <v>395</v>
      </c>
    </row>
    <row r="14" spans="1:9" x14ac:dyDescent="0.2">
      <c r="A14" s="2" t="s">
        <v>402</v>
      </c>
      <c r="B14" s="2" t="s">
        <v>538</v>
      </c>
      <c r="C14" s="2" t="s">
        <v>482</v>
      </c>
      <c r="D14" s="2" t="s">
        <v>474</v>
      </c>
      <c r="E14" s="2">
        <v>1988</v>
      </c>
      <c r="F14" s="2">
        <v>400000</v>
      </c>
      <c r="G14" s="2" t="s">
        <v>472</v>
      </c>
      <c r="H14" s="2" t="s">
        <v>557</v>
      </c>
      <c r="I14" s="2" t="s">
        <v>395</v>
      </c>
    </row>
    <row r="15" spans="1:9" x14ac:dyDescent="0.2">
      <c r="A15" s="2" t="s">
        <v>399</v>
      </c>
      <c r="B15" s="2" t="s">
        <v>502</v>
      </c>
      <c r="C15" s="2" t="s">
        <v>476</v>
      </c>
      <c r="D15" s="2" t="s">
        <v>474</v>
      </c>
      <c r="E15" s="2">
        <v>1989</v>
      </c>
      <c r="F15" s="2">
        <v>5600000</v>
      </c>
      <c r="G15" s="2" t="s">
        <v>472</v>
      </c>
      <c r="H15" s="2" t="s">
        <v>557</v>
      </c>
      <c r="I15" s="2" t="s">
        <v>395</v>
      </c>
    </row>
    <row r="16" spans="1:9" x14ac:dyDescent="0.2">
      <c r="A16" s="2" t="s">
        <v>399</v>
      </c>
      <c r="B16" s="2" t="s">
        <v>502</v>
      </c>
      <c r="C16" s="2" t="s">
        <v>476</v>
      </c>
      <c r="D16" s="2" t="s">
        <v>474</v>
      </c>
      <c r="E16" s="2">
        <v>1989</v>
      </c>
      <c r="F16" s="2">
        <v>24500000</v>
      </c>
      <c r="G16" s="2" t="s">
        <v>472</v>
      </c>
      <c r="H16" s="2" t="s">
        <v>557</v>
      </c>
      <c r="I16" s="2" t="s">
        <v>395</v>
      </c>
    </row>
    <row r="17" spans="1:9" x14ac:dyDescent="0.2">
      <c r="A17" s="2" t="s">
        <v>349</v>
      </c>
      <c r="B17" s="2" t="s">
        <v>506</v>
      </c>
      <c r="C17" s="2" t="s">
        <v>476</v>
      </c>
      <c r="D17" s="2" t="s">
        <v>474</v>
      </c>
      <c r="E17" s="2">
        <v>1989</v>
      </c>
      <c r="F17" s="2">
        <v>3600000</v>
      </c>
      <c r="G17" s="2" t="s">
        <v>472</v>
      </c>
      <c r="H17" s="2" t="s">
        <v>557</v>
      </c>
      <c r="I17" s="2" t="s">
        <v>395</v>
      </c>
    </row>
    <row r="18" spans="1:9" x14ac:dyDescent="0.2">
      <c r="A18" s="2" t="s">
        <v>349</v>
      </c>
      <c r="B18" s="2" t="s">
        <v>506</v>
      </c>
      <c r="C18" s="2" t="s">
        <v>476</v>
      </c>
      <c r="D18" s="2" t="s">
        <v>474</v>
      </c>
      <c r="E18" s="2">
        <v>1989</v>
      </c>
      <c r="F18" s="2">
        <v>5400000</v>
      </c>
      <c r="G18" s="2" t="s">
        <v>472</v>
      </c>
      <c r="H18" s="2" t="s">
        <v>557</v>
      </c>
      <c r="I18" s="2" t="s">
        <v>395</v>
      </c>
    </row>
    <row r="19" spans="1:9" x14ac:dyDescent="0.2">
      <c r="A19" s="2" t="s">
        <v>407</v>
      </c>
      <c r="B19" s="2" t="s">
        <v>529</v>
      </c>
      <c r="C19" s="2" t="s">
        <v>478</v>
      </c>
      <c r="D19" s="2" t="s">
        <v>474</v>
      </c>
      <c r="E19" s="2">
        <v>1989</v>
      </c>
      <c r="F19" s="2">
        <v>2100000</v>
      </c>
      <c r="G19" s="2" t="s">
        <v>472</v>
      </c>
      <c r="H19" s="2" t="s">
        <v>557</v>
      </c>
      <c r="I19" s="2" t="s">
        <v>395</v>
      </c>
    </row>
    <row r="20" spans="1:9" x14ac:dyDescent="0.2">
      <c r="A20" s="2" t="s">
        <v>409</v>
      </c>
      <c r="B20" s="2" t="s">
        <v>554</v>
      </c>
      <c r="C20" s="2" t="s">
        <v>478</v>
      </c>
      <c r="D20" s="2" t="s">
        <v>474</v>
      </c>
      <c r="E20" s="2">
        <v>1989</v>
      </c>
      <c r="F20" s="2">
        <v>2300000</v>
      </c>
      <c r="G20" s="2" t="s">
        <v>472</v>
      </c>
      <c r="H20" s="2" t="s">
        <v>557</v>
      </c>
      <c r="I20" s="2" t="s">
        <v>395</v>
      </c>
    </row>
    <row r="21" spans="1:9" x14ac:dyDescent="0.2">
      <c r="A21" s="2" t="s">
        <v>399</v>
      </c>
      <c r="B21" s="2" t="s">
        <v>502</v>
      </c>
      <c r="C21" s="2" t="s">
        <v>476</v>
      </c>
      <c r="D21" s="2" t="s">
        <v>474</v>
      </c>
      <c r="E21" s="2">
        <v>1990</v>
      </c>
      <c r="F21" s="2">
        <v>10800000</v>
      </c>
      <c r="G21" s="2" t="s">
        <v>472</v>
      </c>
      <c r="H21" s="2" t="s">
        <v>557</v>
      </c>
      <c r="I21" s="2" t="s">
        <v>395</v>
      </c>
    </row>
    <row r="22" spans="1:9" x14ac:dyDescent="0.2">
      <c r="A22" s="2" t="s">
        <v>412</v>
      </c>
      <c r="B22" s="2" t="s">
        <v>505</v>
      </c>
      <c r="C22" s="2" t="s">
        <v>476</v>
      </c>
      <c r="D22" s="2" t="s">
        <v>474</v>
      </c>
      <c r="E22" s="2">
        <v>1990</v>
      </c>
      <c r="F22" s="2">
        <v>600000</v>
      </c>
      <c r="G22" s="2" t="s">
        <v>472</v>
      </c>
      <c r="H22" s="2" t="s">
        <v>557</v>
      </c>
      <c r="I22" s="2" t="s">
        <v>395</v>
      </c>
    </row>
    <row r="23" spans="1:9" x14ac:dyDescent="0.2">
      <c r="A23" s="2" t="s">
        <v>407</v>
      </c>
      <c r="B23" s="2" t="s">
        <v>529</v>
      </c>
      <c r="C23" s="2" t="s">
        <v>478</v>
      </c>
      <c r="D23" s="2" t="s">
        <v>474</v>
      </c>
      <c r="E23" s="2">
        <v>1990</v>
      </c>
      <c r="F23" s="2">
        <v>900000</v>
      </c>
      <c r="G23" s="2" t="s">
        <v>472</v>
      </c>
      <c r="H23" s="2" t="s">
        <v>557</v>
      </c>
      <c r="I23" s="2" t="s">
        <v>395</v>
      </c>
    </row>
    <row r="24" spans="1:9" x14ac:dyDescent="0.2">
      <c r="A24" s="2" t="s">
        <v>402</v>
      </c>
      <c r="B24" s="2" t="s">
        <v>538</v>
      </c>
      <c r="C24" s="2" t="s">
        <v>482</v>
      </c>
      <c r="D24" s="2" t="s">
        <v>474</v>
      </c>
      <c r="E24" s="2">
        <v>1990</v>
      </c>
      <c r="F24" s="2">
        <v>900000</v>
      </c>
      <c r="G24" s="2" t="s">
        <v>472</v>
      </c>
      <c r="H24" s="2" t="s">
        <v>557</v>
      </c>
      <c r="I24" s="2" t="s">
        <v>395</v>
      </c>
    </row>
    <row r="25" spans="1:9" x14ac:dyDescent="0.2">
      <c r="A25" s="2" t="s">
        <v>355</v>
      </c>
      <c r="B25" s="2" t="s">
        <v>539</v>
      </c>
      <c r="C25" s="2" t="s">
        <v>479</v>
      </c>
      <c r="D25" s="2" t="s">
        <v>474</v>
      </c>
      <c r="E25" s="2">
        <v>1990</v>
      </c>
      <c r="F25" s="2">
        <v>100000</v>
      </c>
      <c r="G25" s="2" t="s">
        <v>472</v>
      </c>
      <c r="H25" s="2" t="s">
        <v>558</v>
      </c>
      <c r="I25" s="2" t="s">
        <v>395</v>
      </c>
    </row>
    <row r="26" spans="1:9" x14ac:dyDescent="0.2">
      <c r="A26" s="2" t="s">
        <v>355</v>
      </c>
      <c r="B26" s="2" t="s">
        <v>539</v>
      </c>
      <c r="C26" s="2" t="s">
        <v>479</v>
      </c>
      <c r="D26" s="2" t="s">
        <v>474</v>
      </c>
      <c r="E26" s="2">
        <v>1990</v>
      </c>
      <c r="F26" s="2">
        <v>17000000</v>
      </c>
      <c r="G26" s="2" t="s">
        <v>472</v>
      </c>
      <c r="H26" s="2" t="s">
        <v>558</v>
      </c>
      <c r="I26" s="2" t="s">
        <v>415</v>
      </c>
    </row>
    <row r="27" spans="1:9" x14ac:dyDescent="0.2">
      <c r="A27" s="2" t="s">
        <v>394</v>
      </c>
      <c r="B27" s="2" t="s">
        <v>491</v>
      </c>
      <c r="C27" s="2" t="s">
        <v>476</v>
      </c>
      <c r="D27" s="2" t="s">
        <v>474</v>
      </c>
      <c r="E27" s="2">
        <v>1991</v>
      </c>
      <c r="F27" s="2">
        <v>30700000</v>
      </c>
      <c r="G27" s="2" t="s">
        <v>472</v>
      </c>
      <c r="H27" s="2" t="s">
        <v>557</v>
      </c>
      <c r="I27" s="2" t="s">
        <v>415</v>
      </c>
    </row>
    <row r="28" spans="1:9" x14ac:dyDescent="0.2">
      <c r="A28" s="2" t="s">
        <v>429</v>
      </c>
      <c r="B28" s="2" t="s">
        <v>492</v>
      </c>
      <c r="C28" s="2" t="s">
        <v>476</v>
      </c>
      <c r="D28" s="2" t="s">
        <v>474</v>
      </c>
      <c r="E28" s="2">
        <v>1991</v>
      </c>
      <c r="F28" s="2">
        <v>2200000</v>
      </c>
      <c r="G28" s="2" t="s">
        <v>472</v>
      </c>
      <c r="H28" s="2" t="s">
        <v>557</v>
      </c>
      <c r="I28" s="2" t="s">
        <v>395</v>
      </c>
    </row>
    <row r="29" spans="1:9" x14ac:dyDescent="0.2">
      <c r="A29" s="2" t="s">
        <v>364</v>
      </c>
      <c r="B29" s="2" t="s">
        <v>497</v>
      </c>
      <c r="C29" s="2" t="s">
        <v>476</v>
      </c>
      <c r="D29" s="2" t="s">
        <v>474</v>
      </c>
      <c r="E29" s="2">
        <v>1991</v>
      </c>
      <c r="F29" s="2">
        <v>15900000</v>
      </c>
      <c r="G29" s="2" t="s">
        <v>472</v>
      </c>
      <c r="H29" s="2" t="s">
        <v>557</v>
      </c>
      <c r="I29" s="2" t="s">
        <v>415</v>
      </c>
    </row>
    <row r="30" spans="1:9" x14ac:dyDescent="0.2">
      <c r="A30" s="2" t="s">
        <v>399</v>
      </c>
      <c r="B30" s="2" t="s">
        <v>502</v>
      </c>
      <c r="C30" s="2" t="s">
        <v>476</v>
      </c>
      <c r="D30" s="2" t="s">
        <v>474</v>
      </c>
      <c r="E30" s="2">
        <v>1991</v>
      </c>
      <c r="F30" s="2">
        <v>600000</v>
      </c>
      <c r="G30" s="2" t="s">
        <v>472</v>
      </c>
      <c r="H30" s="2" t="s">
        <v>557</v>
      </c>
      <c r="I30" s="2" t="s">
        <v>395</v>
      </c>
    </row>
    <row r="31" spans="1:9" x14ac:dyDescent="0.2">
      <c r="A31" s="2" t="s">
        <v>419</v>
      </c>
      <c r="B31" s="2" t="s">
        <v>516</v>
      </c>
      <c r="C31" s="2" t="s">
        <v>476</v>
      </c>
      <c r="D31" s="2" t="s">
        <v>474</v>
      </c>
      <c r="E31" s="2">
        <v>1991</v>
      </c>
      <c r="F31" s="2">
        <v>100000</v>
      </c>
      <c r="G31" s="2" t="s">
        <v>472</v>
      </c>
      <c r="H31" s="2" t="s">
        <v>557</v>
      </c>
      <c r="I31" s="2" t="s">
        <v>395</v>
      </c>
    </row>
    <row r="32" spans="1:9" x14ac:dyDescent="0.2">
      <c r="A32" s="2" t="s">
        <v>420</v>
      </c>
      <c r="B32" s="2" t="s">
        <v>524</v>
      </c>
      <c r="C32" s="2" t="s">
        <v>476</v>
      </c>
      <c r="D32" s="2" t="s">
        <v>474</v>
      </c>
      <c r="E32" s="2">
        <v>1991</v>
      </c>
      <c r="F32" s="2">
        <v>400000</v>
      </c>
      <c r="G32" s="2" t="s">
        <v>472</v>
      </c>
      <c r="H32" s="2" t="s">
        <v>557</v>
      </c>
      <c r="I32" s="2" t="s">
        <v>395</v>
      </c>
    </row>
    <row r="33" spans="1:9" x14ac:dyDescent="0.2">
      <c r="A33" s="2" t="s">
        <v>420</v>
      </c>
      <c r="B33" s="2" t="s">
        <v>524</v>
      </c>
      <c r="C33" s="2" t="s">
        <v>476</v>
      </c>
      <c r="D33" s="2" t="s">
        <v>474</v>
      </c>
      <c r="E33" s="2">
        <v>1991</v>
      </c>
      <c r="F33" s="2">
        <v>216700000</v>
      </c>
      <c r="G33" s="2" t="s">
        <v>472</v>
      </c>
      <c r="H33" s="2" t="s">
        <v>557</v>
      </c>
      <c r="I33" s="2" t="s">
        <v>415</v>
      </c>
    </row>
    <row r="34" spans="1:9" x14ac:dyDescent="0.2">
      <c r="A34" s="2" t="s">
        <v>407</v>
      </c>
      <c r="B34" s="2" t="s">
        <v>529</v>
      </c>
      <c r="C34" s="2" t="s">
        <v>478</v>
      </c>
      <c r="D34" s="2" t="s">
        <v>474</v>
      </c>
      <c r="E34" s="2">
        <v>1991</v>
      </c>
      <c r="F34" s="2">
        <v>100000</v>
      </c>
      <c r="G34" s="2" t="s">
        <v>472</v>
      </c>
      <c r="H34" s="2" t="s">
        <v>557</v>
      </c>
      <c r="I34" s="2" t="s">
        <v>395</v>
      </c>
    </row>
    <row r="35" spans="1:9" x14ac:dyDescent="0.2">
      <c r="A35" s="2" t="s">
        <v>423</v>
      </c>
      <c r="B35" s="2" t="s">
        <v>530</v>
      </c>
      <c r="C35" s="2" t="s">
        <v>476</v>
      </c>
      <c r="D35" s="2" t="s">
        <v>474</v>
      </c>
      <c r="E35" s="2">
        <v>1991</v>
      </c>
      <c r="F35" s="2">
        <v>300000</v>
      </c>
      <c r="G35" s="2" t="s">
        <v>472</v>
      </c>
      <c r="H35" s="2" t="s">
        <v>557</v>
      </c>
      <c r="I35" s="2" t="s">
        <v>395</v>
      </c>
    </row>
    <row r="36" spans="1:9" x14ac:dyDescent="0.2">
      <c r="A36" s="2" t="s">
        <v>423</v>
      </c>
      <c r="B36" s="2" t="s">
        <v>530</v>
      </c>
      <c r="C36" s="2" t="s">
        <v>476</v>
      </c>
      <c r="D36" s="2" t="s">
        <v>474</v>
      </c>
      <c r="E36" s="2">
        <v>1991</v>
      </c>
      <c r="F36" s="2">
        <v>300000</v>
      </c>
      <c r="G36" s="2" t="s">
        <v>472</v>
      </c>
      <c r="H36" s="2" t="s">
        <v>557</v>
      </c>
      <c r="I36" s="2" t="s">
        <v>395</v>
      </c>
    </row>
    <row r="37" spans="1:9" x14ac:dyDescent="0.2">
      <c r="A37" s="2" t="s">
        <v>357</v>
      </c>
      <c r="B37" s="2" t="s">
        <v>532</v>
      </c>
      <c r="C37" s="2" t="s">
        <v>478</v>
      </c>
      <c r="D37" s="2" t="s">
        <v>474</v>
      </c>
      <c r="E37" s="2">
        <v>1991</v>
      </c>
      <c r="F37" s="2">
        <v>100000</v>
      </c>
      <c r="G37" s="2" t="s">
        <v>472</v>
      </c>
      <c r="H37" s="2" t="s">
        <v>557</v>
      </c>
      <c r="I37" s="2" t="s">
        <v>395</v>
      </c>
    </row>
    <row r="38" spans="1:9" x14ac:dyDescent="0.2">
      <c r="A38" s="2" t="s">
        <v>427</v>
      </c>
      <c r="B38" s="2" t="s">
        <v>540</v>
      </c>
      <c r="C38" s="2" t="s">
        <v>476</v>
      </c>
      <c r="D38" s="2" t="s">
        <v>474</v>
      </c>
      <c r="E38" s="2">
        <v>1991</v>
      </c>
      <c r="F38" s="2">
        <v>9000000</v>
      </c>
      <c r="G38" s="2" t="s">
        <v>472</v>
      </c>
      <c r="H38" s="2" t="s">
        <v>557</v>
      </c>
      <c r="I38" s="2" t="s">
        <v>395</v>
      </c>
    </row>
    <row r="39" spans="1:9" x14ac:dyDescent="0.2">
      <c r="A39" s="2" t="s">
        <v>355</v>
      </c>
      <c r="B39" s="2" t="s">
        <v>539</v>
      </c>
      <c r="C39" s="2" t="s">
        <v>479</v>
      </c>
      <c r="D39" s="2" t="s">
        <v>474</v>
      </c>
      <c r="E39" s="2">
        <v>1991</v>
      </c>
      <c r="F39" s="2">
        <v>370000000</v>
      </c>
      <c r="G39" s="2" t="s">
        <v>472</v>
      </c>
      <c r="H39" s="2" t="s">
        <v>558</v>
      </c>
      <c r="I39" s="2" t="s">
        <v>415</v>
      </c>
    </row>
    <row r="40" spans="1:9" x14ac:dyDescent="0.2">
      <c r="A40" s="2" t="s">
        <v>364</v>
      </c>
      <c r="B40" s="2" t="s">
        <v>497</v>
      </c>
      <c r="C40" s="2" t="s">
        <v>476</v>
      </c>
      <c r="D40" s="2" t="s">
        <v>474</v>
      </c>
      <c r="E40" s="2">
        <v>1992</v>
      </c>
      <c r="F40" s="2">
        <v>14700000</v>
      </c>
      <c r="G40" s="2" t="s">
        <v>472</v>
      </c>
      <c r="H40" s="2" t="s">
        <v>557</v>
      </c>
      <c r="I40" s="2" t="s">
        <v>415</v>
      </c>
    </row>
    <row r="41" spans="1:9" x14ac:dyDescent="0.2">
      <c r="A41" s="2" t="s">
        <v>371</v>
      </c>
      <c r="B41" s="2" t="s">
        <v>500</v>
      </c>
      <c r="C41" s="2" t="s">
        <v>476</v>
      </c>
      <c r="D41" s="2" t="s">
        <v>474</v>
      </c>
      <c r="E41" s="2">
        <v>1992</v>
      </c>
      <c r="F41" s="2">
        <v>31000000</v>
      </c>
      <c r="G41" s="2" t="s">
        <v>472</v>
      </c>
      <c r="H41" s="2" t="s">
        <v>557</v>
      </c>
      <c r="I41" s="2" t="s">
        <v>415</v>
      </c>
    </row>
    <row r="42" spans="1:9" x14ac:dyDescent="0.2">
      <c r="A42" s="2" t="s">
        <v>366</v>
      </c>
      <c r="B42" s="2" t="s">
        <v>507</v>
      </c>
      <c r="C42" s="2" t="s">
        <v>480</v>
      </c>
      <c r="D42" s="2" t="s">
        <v>474</v>
      </c>
      <c r="E42" s="2">
        <v>1992</v>
      </c>
      <c r="F42" s="2" t="s">
        <v>472</v>
      </c>
      <c r="G42" s="2" t="s">
        <v>472</v>
      </c>
      <c r="H42" s="2" t="s">
        <v>557</v>
      </c>
      <c r="I42" s="2" t="s">
        <v>415</v>
      </c>
    </row>
    <row r="43" spans="1:9" x14ac:dyDescent="0.2">
      <c r="A43" s="2" t="s">
        <v>433</v>
      </c>
      <c r="B43" s="2" t="s">
        <v>542</v>
      </c>
      <c r="C43" s="2" t="s">
        <v>476</v>
      </c>
      <c r="D43" s="2" t="s">
        <v>474</v>
      </c>
      <c r="E43" s="2">
        <v>1992</v>
      </c>
      <c r="F43" s="2">
        <v>268399999.99999997</v>
      </c>
      <c r="G43" s="2" t="s">
        <v>472</v>
      </c>
      <c r="H43" s="2" t="s">
        <v>557</v>
      </c>
      <c r="I43" s="2" t="s">
        <v>415</v>
      </c>
    </row>
    <row r="44" spans="1:9" x14ac:dyDescent="0.2">
      <c r="A44" s="2" t="s">
        <v>433</v>
      </c>
      <c r="B44" s="2" t="s">
        <v>542</v>
      </c>
      <c r="C44" s="2" t="s">
        <v>476</v>
      </c>
      <c r="D44" s="2" t="s">
        <v>474</v>
      </c>
      <c r="E44" s="2">
        <v>1992</v>
      </c>
      <c r="F44" s="2">
        <v>195500000</v>
      </c>
      <c r="G44" s="2" t="s">
        <v>472</v>
      </c>
      <c r="H44" s="2" t="s">
        <v>557</v>
      </c>
      <c r="I44" s="2" t="s">
        <v>415</v>
      </c>
    </row>
    <row r="45" spans="1:9" x14ac:dyDescent="0.2">
      <c r="A45" s="2" t="s">
        <v>434</v>
      </c>
      <c r="B45" s="2" t="s">
        <v>514</v>
      </c>
      <c r="C45" s="2" t="s">
        <v>478</v>
      </c>
      <c r="D45" s="2" t="s">
        <v>474</v>
      </c>
      <c r="E45" s="2">
        <v>1992</v>
      </c>
      <c r="F45" s="2">
        <v>1000000</v>
      </c>
      <c r="G45" s="2" t="s">
        <v>472</v>
      </c>
      <c r="H45" s="2" t="s">
        <v>557</v>
      </c>
      <c r="I45" s="2" t="s">
        <v>395</v>
      </c>
    </row>
    <row r="46" spans="1:9" x14ac:dyDescent="0.2">
      <c r="A46" s="2" t="s">
        <v>419</v>
      </c>
      <c r="B46" s="2" t="s">
        <v>516</v>
      </c>
      <c r="C46" s="2" t="s">
        <v>476</v>
      </c>
      <c r="D46" s="2" t="s">
        <v>474</v>
      </c>
      <c r="E46" s="2">
        <v>1992</v>
      </c>
      <c r="F46" s="2">
        <v>1300000</v>
      </c>
      <c r="G46" s="2" t="s">
        <v>472</v>
      </c>
      <c r="H46" s="2" t="s">
        <v>557</v>
      </c>
      <c r="I46" s="2" t="s">
        <v>395</v>
      </c>
    </row>
    <row r="47" spans="1:9" x14ac:dyDescent="0.2">
      <c r="A47" s="2" t="s">
        <v>423</v>
      </c>
      <c r="B47" s="2" t="s">
        <v>530</v>
      </c>
      <c r="C47" s="2" t="s">
        <v>476</v>
      </c>
      <c r="D47" s="2" t="s">
        <v>474</v>
      </c>
      <c r="E47" s="2">
        <v>1992</v>
      </c>
      <c r="F47" s="2">
        <v>400000</v>
      </c>
      <c r="G47" s="2" t="s">
        <v>472</v>
      </c>
      <c r="H47" s="2" t="s">
        <v>557</v>
      </c>
      <c r="I47" s="2" t="s">
        <v>395</v>
      </c>
    </row>
    <row r="48" spans="1:9" x14ac:dyDescent="0.2">
      <c r="A48" s="2" t="s">
        <v>402</v>
      </c>
      <c r="B48" s="2" t="s">
        <v>538</v>
      </c>
      <c r="C48" s="2" t="s">
        <v>482</v>
      </c>
      <c r="D48" s="2" t="s">
        <v>474</v>
      </c>
      <c r="E48" s="2">
        <v>1992</v>
      </c>
      <c r="F48" s="2">
        <v>9600000</v>
      </c>
      <c r="G48" s="2" t="s">
        <v>472</v>
      </c>
      <c r="H48" s="2" t="s">
        <v>557</v>
      </c>
      <c r="I48" s="2" t="s">
        <v>395</v>
      </c>
    </row>
    <row r="49" spans="1:9" x14ac:dyDescent="0.2">
      <c r="A49" s="2" t="s">
        <v>402</v>
      </c>
      <c r="B49" s="2" t="s">
        <v>538</v>
      </c>
      <c r="C49" s="2" t="s">
        <v>482</v>
      </c>
      <c r="D49" s="2" t="s">
        <v>474</v>
      </c>
      <c r="E49" s="2">
        <v>1992</v>
      </c>
      <c r="F49" s="2" t="s">
        <v>472</v>
      </c>
      <c r="G49" s="2" t="s">
        <v>472</v>
      </c>
      <c r="H49" s="2" t="s">
        <v>557</v>
      </c>
      <c r="I49" s="2" t="s">
        <v>415</v>
      </c>
    </row>
    <row r="50" spans="1:9" x14ac:dyDescent="0.2">
      <c r="A50" s="2" t="s">
        <v>436</v>
      </c>
      <c r="B50" s="2" t="s">
        <v>547</v>
      </c>
      <c r="C50" s="2" t="s">
        <v>480</v>
      </c>
      <c r="D50" s="2" t="s">
        <v>474</v>
      </c>
      <c r="E50" s="2">
        <v>1992</v>
      </c>
      <c r="F50" s="2">
        <v>1300000</v>
      </c>
      <c r="G50" s="2" t="s">
        <v>472</v>
      </c>
      <c r="H50" s="2" t="s">
        <v>557</v>
      </c>
      <c r="I50" s="2" t="s">
        <v>415</v>
      </c>
    </row>
    <row r="51" spans="1:9" x14ac:dyDescent="0.2">
      <c r="A51" s="2" t="s">
        <v>437</v>
      </c>
      <c r="B51" s="2" t="s">
        <v>550</v>
      </c>
      <c r="C51" s="2" t="s">
        <v>476</v>
      </c>
      <c r="D51" s="2" t="s">
        <v>474</v>
      </c>
      <c r="E51" s="2">
        <v>1992</v>
      </c>
      <c r="F51" s="2">
        <v>400000</v>
      </c>
      <c r="G51" s="2" t="s">
        <v>472</v>
      </c>
      <c r="H51" s="2" t="s">
        <v>557</v>
      </c>
      <c r="I51" s="2" t="s">
        <v>415</v>
      </c>
    </row>
    <row r="52" spans="1:9" x14ac:dyDescent="0.2">
      <c r="A52" s="2" t="s">
        <v>438</v>
      </c>
      <c r="B52" s="2" t="s">
        <v>481</v>
      </c>
      <c r="C52" s="2" t="s">
        <v>476</v>
      </c>
      <c r="D52" s="2" t="s">
        <v>474</v>
      </c>
      <c r="E52" s="2">
        <v>1993</v>
      </c>
      <c r="F52" s="2">
        <v>3800000</v>
      </c>
      <c r="G52" s="2" t="s">
        <v>472</v>
      </c>
      <c r="H52" s="2" t="s">
        <v>557</v>
      </c>
      <c r="I52" s="2" t="s">
        <v>415</v>
      </c>
    </row>
    <row r="53" spans="1:9" x14ac:dyDescent="0.2">
      <c r="A53" s="2" t="s">
        <v>394</v>
      </c>
      <c r="B53" s="2" t="s">
        <v>491</v>
      </c>
      <c r="C53" s="2" t="s">
        <v>476</v>
      </c>
      <c r="D53" s="2" t="s">
        <v>474</v>
      </c>
      <c r="E53" s="2">
        <v>1993</v>
      </c>
      <c r="F53" s="2">
        <v>13000000</v>
      </c>
      <c r="G53" s="2" t="s">
        <v>472</v>
      </c>
      <c r="H53" s="2" t="s">
        <v>557</v>
      </c>
      <c r="I53" s="2" t="s">
        <v>415</v>
      </c>
    </row>
    <row r="54" spans="1:9" x14ac:dyDescent="0.2">
      <c r="A54" s="2" t="s">
        <v>394</v>
      </c>
      <c r="B54" s="2" t="s">
        <v>491</v>
      </c>
      <c r="C54" s="2" t="s">
        <v>476</v>
      </c>
      <c r="D54" s="2" t="s">
        <v>474</v>
      </c>
      <c r="E54" s="2">
        <v>1993</v>
      </c>
      <c r="F54" s="2">
        <v>11500000</v>
      </c>
      <c r="G54" s="2" t="s">
        <v>472</v>
      </c>
      <c r="H54" s="2" t="s">
        <v>557</v>
      </c>
      <c r="I54" s="2" t="s">
        <v>395</v>
      </c>
    </row>
    <row r="55" spans="1:9" x14ac:dyDescent="0.2">
      <c r="A55" s="2" t="s">
        <v>394</v>
      </c>
      <c r="B55" s="2" t="s">
        <v>491</v>
      </c>
      <c r="C55" s="2" t="s">
        <v>476</v>
      </c>
      <c r="D55" s="2" t="s">
        <v>474</v>
      </c>
      <c r="E55" s="2">
        <v>1993</v>
      </c>
      <c r="F55" s="2">
        <v>35400000</v>
      </c>
      <c r="G55" s="2" t="s">
        <v>472</v>
      </c>
      <c r="H55" s="2" t="s">
        <v>557</v>
      </c>
      <c r="I55" s="2" t="s">
        <v>415</v>
      </c>
    </row>
    <row r="56" spans="1:9" x14ac:dyDescent="0.2">
      <c r="A56" s="2" t="s">
        <v>394</v>
      </c>
      <c r="B56" s="2" t="s">
        <v>491</v>
      </c>
      <c r="C56" s="2" t="s">
        <v>476</v>
      </c>
      <c r="D56" s="2" t="s">
        <v>474</v>
      </c>
      <c r="E56" s="2">
        <v>1993</v>
      </c>
      <c r="F56" s="2">
        <v>35400000</v>
      </c>
      <c r="G56" s="2" t="s">
        <v>472</v>
      </c>
      <c r="H56" s="2" t="s">
        <v>557</v>
      </c>
      <c r="I56" s="2" t="s">
        <v>415</v>
      </c>
    </row>
    <row r="57" spans="1:9" x14ac:dyDescent="0.2">
      <c r="A57" s="2" t="s">
        <v>371</v>
      </c>
      <c r="B57" s="2" t="s">
        <v>500</v>
      </c>
      <c r="C57" s="2" t="s">
        <v>476</v>
      </c>
      <c r="D57" s="2" t="s">
        <v>474</v>
      </c>
      <c r="E57" s="2">
        <v>1993</v>
      </c>
      <c r="F57" s="2">
        <v>12000000</v>
      </c>
      <c r="G57" s="2" t="s">
        <v>472</v>
      </c>
      <c r="H57" s="2" t="s">
        <v>557</v>
      </c>
      <c r="I57" s="2" t="s">
        <v>415</v>
      </c>
    </row>
    <row r="58" spans="1:9" x14ac:dyDescent="0.2">
      <c r="A58" s="2" t="s">
        <v>366</v>
      </c>
      <c r="B58" s="2" t="s">
        <v>507</v>
      </c>
      <c r="C58" s="2" t="s">
        <v>480</v>
      </c>
      <c r="D58" s="2" t="s">
        <v>474</v>
      </c>
      <c r="E58" s="2">
        <v>1993</v>
      </c>
      <c r="F58" s="2">
        <v>17300000</v>
      </c>
      <c r="G58" s="2" t="s">
        <v>472</v>
      </c>
      <c r="H58" s="2" t="s">
        <v>557</v>
      </c>
      <c r="I58" s="2" t="s">
        <v>415</v>
      </c>
    </row>
    <row r="59" spans="1:9" x14ac:dyDescent="0.2">
      <c r="A59" s="2" t="s">
        <v>366</v>
      </c>
      <c r="B59" s="2" t="s">
        <v>507</v>
      </c>
      <c r="C59" s="2" t="s">
        <v>480</v>
      </c>
      <c r="D59" s="2" t="s">
        <v>474</v>
      </c>
      <c r="E59" s="2">
        <v>1993</v>
      </c>
      <c r="F59" s="2">
        <v>6200000</v>
      </c>
      <c r="G59" s="2" t="s">
        <v>472</v>
      </c>
      <c r="H59" s="2" t="s">
        <v>557</v>
      </c>
      <c r="I59" s="2" t="s">
        <v>415</v>
      </c>
    </row>
    <row r="60" spans="1:9" x14ac:dyDescent="0.2">
      <c r="A60" s="2" t="s">
        <v>433</v>
      </c>
      <c r="B60" s="2" t="s">
        <v>542</v>
      </c>
      <c r="C60" s="2" t="s">
        <v>476</v>
      </c>
      <c r="D60" s="2" t="s">
        <v>474</v>
      </c>
      <c r="E60" s="2">
        <v>1993</v>
      </c>
      <c r="F60" s="2">
        <v>7500000</v>
      </c>
      <c r="G60" s="2" t="s">
        <v>472</v>
      </c>
      <c r="H60" s="2" t="s">
        <v>557</v>
      </c>
      <c r="I60" s="2" t="s">
        <v>415</v>
      </c>
    </row>
    <row r="61" spans="1:9" x14ac:dyDescent="0.2">
      <c r="A61" s="2" t="s">
        <v>441</v>
      </c>
      <c r="B61" s="2" t="s">
        <v>517</v>
      </c>
      <c r="C61" s="2" t="s">
        <v>476</v>
      </c>
      <c r="D61" s="2" t="s">
        <v>474</v>
      </c>
      <c r="E61" s="2">
        <v>1993</v>
      </c>
      <c r="F61" s="2">
        <v>24900000</v>
      </c>
      <c r="G61" s="2" t="s">
        <v>472</v>
      </c>
      <c r="H61" s="2" t="s">
        <v>557</v>
      </c>
      <c r="I61" s="2" t="s">
        <v>415</v>
      </c>
    </row>
    <row r="62" spans="1:9" x14ac:dyDescent="0.2">
      <c r="A62" s="2" t="s">
        <v>441</v>
      </c>
      <c r="B62" s="2" t="s">
        <v>517</v>
      </c>
      <c r="C62" s="2" t="s">
        <v>476</v>
      </c>
      <c r="D62" s="2" t="s">
        <v>474</v>
      </c>
      <c r="E62" s="2">
        <v>1993</v>
      </c>
      <c r="F62" s="2">
        <v>42000000</v>
      </c>
      <c r="G62" s="2" t="s">
        <v>472</v>
      </c>
      <c r="H62" s="2" t="s">
        <v>557</v>
      </c>
      <c r="I62" s="2" t="s">
        <v>415</v>
      </c>
    </row>
    <row r="63" spans="1:9" x14ac:dyDescent="0.2">
      <c r="A63" s="2" t="s">
        <v>420</v>
      </c>
      <c r="B63" s="2" t="s">
        <v>524</v>
      </c>
      <c r="C63" s="2" t="s">
        <v>476</v>
      </c>
      <c r="D63" s="2" t="s">
        <v>474</v>
      </c>
      <c r="E63" s="2">
        <v>1993</v>
      </c>
      <c r="F63" s="2">
        <v>94100000</v>
      </c>
      <c r="G63" s="2" t="s">
        <v>472</v>
      </c>
      <c r="H63" s="2" t="s">
        <v>557</v>
      </c>
      <c r="I63" s="2" t="s">
        <v>415</v>
      </c>
    </row>
    <row r="64" spans="1:9" x14ac:dyDescent="0.2">
      <c r="A64" s="2" t="s">
        <v>407</v>
      </c>
      <c r="B64" s="2" t="s">
        <v>529</v>
      </c>
      <c r="C64" s="2" t="s">
        <v>478</v>
      </c>
      <c r="D64" s="2" t="s">
        <v>474</v>
      </c>
      <c r="E64" s="2">
        <v>1993</v>
      </c>
      <c r="F64" s="2">
        <v>3200000</v>
      </c>
      <c r="G64" s="2" t="s">
        <v>472</v>
      </c>
      <c r="H64" s="2" t="s">
        <v>557</v>
      </c>
      <c r="I64" s="2" t="s">
        <v>395</v>
      </c>
    </row>
    <row r="65" spans="1:9" x14ac:dyDescent="0.2">
      <c r="A65" s="2" t="s">
        <v>407</v>
      </c>
      <c r="B65" s="2" t="s">
        <v>529</v>
      </c>
      <c r="C65" s="2" t="s">
        <v>478</v>
      </c>
      <c r="D65" s="2" t="s">
        <v>474</v>
      </c>
      <c r="E65" s="2">
        <v>1993</v>
      </c>
      <c r="F65" s="2">
        <v>3700000</v>
      </c>
      <c r="G65" s="2" t="s">
        <v>472</v>
      </c>
      <c r="H65" s="2" t="s">
        <v>557</v>
      </c>
      <c r="I65" s="2" t="s">
        <v>395</v>
      </c>
    </row>
    <row r="66" spans="1:9" x14ac:dyDescent="0.2">
      <c r="A66" s="2" t="s">
        <v>407</v>
      </c>
      <c r="B66" s="2" t="s">
        <v>529</v>
      </c>
      <c r="C66" s="2" t="s">
        <v>478</v>
      </c>
      <c r="D66" s="2" t="s">
        <v>474</v>
      </c>
      <c r="E66" s="2">
        <v>1993</v>
      </c>
      <c r="F66" s="2">
        <v>700000</v>
      </c>
      <c r="G66" s="2" t="s">
        <v>472</v>
      </c>
      <c r="H66" s="2" t="s">
        <v>557</v>
      </c>
      <c r="I66" s="2" t="s">
        <v>395</v>
      </c>
    </row>
    <row r="67" spans="1:9" x14ac:dyDescent="0.2">
      <c r="A67" s="2" t="s">
        <v>423</v>
      </c>
      <c r="B67" s="2" t="s">
        <v>530</v>
      </c>
      <c r="C67" s="2" t="s">
        <v>476</v>
      </c>
      <c r="D67" s="2" t="s">
        <v>474</v>
      </c>
      <c r="E67" s="2">
        <v>1993</v>
      </c>
      <c r="F67" s="2">
        <v>300000</v>
      </c>
      <c r="G67" s="2" t="s">
        <v>472</v>
      </c>
      <c r="H67" s="2" t="s">
        <v>557</v>
      </c>
      <c r="I67" s="2" t="s">
        <v>395</v>
      </c>
    </row>
    <row r="68" spans="1:9" x14ac:dyDescent="0.2">
      <c r="A68" s="2" t="s">
        <v>443</v>
      </c>
      <c r="B68" s="2" t="s">
        <v>533</v>
      </c>
      <c r="C68" s="2" t="s">
        <v>476</v>
      </c>
      <c r="D68" s="2" t="s">
        <v>474</v>
      </c>
      <c r="E68" s="2">
        <v>1993</v>
      </c>
      <c r="F68" s="2">
        <v>13600000</v>
      </c>
      <c r="G68" s="2" t="s">
        <v>472</v>
      </c>
      <c r="H68" s="2" t="s">
        <v>557</v>
      </c>
      <c r="I68" s="2" t="s">
        <v>415</v>
      </c>
    </row>
    <row r="69" spans="1:9" x14ac:dyDescent="0.2">
      <c r="A69" s="2" t="s">
        <v>357</v>
      </c>
      <c r="B69" s="2" t="s">
        <v>532</v>
      </c>
      <c r="C69" s="2" t="s">
        <v>478</v>
      </c>
      <c r="D69" s="2" t="s">
        <v>474</v>
      </c>
      <c r="E69" s="2">
        <v>1993</v>
      </c>
      <c r="F69" s="2">
        <v>7300000</v>
      </c>
      <c r="G69" s="2" t="s">
        <v>472</v>
      </c>
      <c r="H69" s="2" t="s">
        <v>557</v>
      </c>
      <c r="I69" s="2" t="s">
        <v>415</v>
      </c>
    </row>
    <row r="70" spans="1:9" x14ac:dyDescent="0.2">
      <c r="A70" s="2" t="s">
        <v>357</v>
      </c>
      <c r="B70" s="2" t="s">
        <v>532</v>
      </c>
      <c r="C70" s="2" t="s">
        <v>478</v>
      </c>
      <c r="D70" s="2" t="s">
        <v>474</v>
      </c>
      <c r="E70" s="2">
        <v>1993</v>
      </c>
      <c r="F70" s="2">
        <v>10200000</v>
      </c>
      <c r="G70" s="2" t="s">
        <v>472</v>
      </c>
      <c r="H70" s="2" t="s">
        <v>557</v>
      </c>
      <c r="I70" s="2" t="s">
        <v>415</v>
      </c>
    </row>
    <row r="71" spans="1:9" x14ac:dyDescent="0.2">
      <c r="A71" s="2" t="s">
        <v>357</v>
      </c>
      <c r="B71" s="2" t="s">
        <v>532</v>
      </c>
      <c r="C71" s="2" t="s">
        <v>478</v>
      </c>
      <c r="D71" s="2" t="s">
        <v>474</v>
      </c>
      <c r="E71" s="2">
        <v>1993</v>
      </c>
      <c r="F71" s="2">
        <v>7300000</v>
      </c>
      <c r="G71" s="2" t="s">
        <v>472</v>
      </c>
      <c r="H71" s="2" t="s">
        <v>557</v>
      </c>
      <c r="I71" s="2" t="s">
        <v>415</v>
      </c>
    </row>
    <row r="72" spans="1:9" x14ac:dyDescent="0.2">
      <c r="A72" s="2" t="s">
        <v>445</v>
      </c>
      <c r="B72" s="2" t="s">
        <v>537</v>
      </c>
      <c r="C72" s="2" t="s">
        <v>476</v>
      </c>
      <c r="D72" s="2" t="s">
        <v>474</v>
      </c>
      <c r="E72" s="2">
        <v>1993</v>
      </c>
      <c r="F72" s="2" t="s">
        <v>472</v>
      </c>
      <c r="G72" s="2" t="s">
        <v>472</v>
      </c>
      <c r="H72" s="2" t="s">
        <v>557</v>
      </c>
      <c r="I72" s="2" t="s">
        <v>395</v>
      </c>
    </row>
    <row r="73" spans="1:9" x14ac:dyDescent="0.2">
      <c r="A73" s="2" t="s">
        <v>445</v>
      </c>
      <c r="B73" s="2" t="s">
        <v>537</v>
      </c>
      <c r="C73" s="2" t="s">
        <v>476</v>
      </c>
      <c r="D73" s="2" t="s">
        <v>474</v>
      </c>
      <c r="E73" s="2">
        <v>1993</v>
      </c>
      <c r="F73" s="2">
        <v>131000000</v>
      </c>
      <c r="G73" s="2" t="s">
        <v>472</v>
      </c>
      <c r="H73" s="2" t="s">
        <v>557</v>
      </c>
      <c r="I73" s="2" t="s">
        <v>415</v>
      </c>
    </row>
    <row r="74" spans="1:9" x14ac:dyDescent="0.2">
      <c r="A74" s="2" t="s">
        <v>402</v>
      </c>
      <c r="B74" s="2" t="s">
        <v>538</v>
      </c>
      <c r="C74" s="2" t="s">
        <v>482</v>
      </c>
      <c r="D74" s="2" t="s">
        <v>474</v>
      </c>
      <c r="E74" s="2">
        <v>1993</v>
      </c>
      <c r="F74" s="2">
        <v>19000000</v>
      </c>
      <c r="G74" s="2" t="s">
        <v>472</v>
      </c>
      <c r="H74" s="2" t="s">
        <v>557</v>
      </c>
      <c r="I74" s="2" t="s">
        <v>395</v>
      </c>
    </row>
    <row r="75" spans="1:9" x14ac:dyDescent="0.2">
      <c r="A75" s="2" t="s">
        <v>355</v>
      </c>
      <c r="B75" s="2" t="s">
        <v>539</v>
      </c>
      <c r="C75" s="2" t="s">
        <v>479</v>
      </c>
      <c r="D75" s="2" t="s">
        <v>474</v>
      </c>
      <c r="E75" s="2">
        <v>1993</v>
      </c>
      <c r="F75" s="2">
        <v>66000000</v>
      </c>
      <c r="G75" s="2" t="s">
        <v>472</v>
      </c>
      <c r="H75" s="2" t="s">
        <v>558</v>
      </c>
      <c r="I75" s="2" t="s">
        <v>415</v>
      </c>
    </row>
    <row r="76" spans="1:9" x14ac:dyDescent="0.2">
      <c r="A76" s="2" t="s">
        <v>355</v>
      </c>
      <c r="B76" s="2" t="s">
        <v>539</v>
      </c>
      <c r="C76" s="2" t="s">
        <v>479</v>
      </c>
      <c r="D76" s="2" t="s">
        <v>474</v>
      </c>
      <c r="E76" s="2">
        <v>1993</v>
      </c>
      <c r="F76" s="2">
        <v>63000000</v>
      </c>
      <c r="G76" s="2" t="s">
        <v>472</v>
      </c>
      <c r="H76" s="2" t="s">
        <v>558</v>
      </c>
      <c r="I76" s="2" t="s">
        <v>415</v>
      </c>
    </row>
    <row r="77" spans="1:9" x14ac:dyDescent="0.2">
      <c r="A77" s="2" t="s">
        <v>447</v>
      </c>
      <c r="B77" s="2" t="s">
        <v>549</v>
      </c>
      <c r="C77" s="2" t="s">
        <v>478</v>
      </c>
      <c r="D77" s="2" t="s">
        <v>474</v>
      </c>
      <c r="E77" s="2">
        <v>1993</v>
      </c>
      <c r="F77" s="2">
        <v>15400000</v>
      </c>
      <c r="G77" s="2" t="s">
        <v>472</v>
      </c>
      <c r="H77" s="2" t="s">
        <v>557</v>
      </c>
      <c r="I77" s="2" t="s">
        <v>415</v>
      </c>
    </row>
    <row r="78" spans="1:9" x14ac:dyDescent="0.2">
      <c r="A78" s="2" t="s">
        <v>447</v>
      </c>
      <c r="B78" s="2" t="s">
        <v>549</v>
      </c>
      <c r="C78" s="2" t="s">
        <v>478</v>
      </c>
      <c r="D78" s="2" t="s">
        <v>474</v>
      </c>
      <c r="E78" s="2">
        <v>1993</v>
      </c>
      <c r="F78" s="2">
        <v>25600000</v>
      </c>
      <c r="G78" s="2" t="s">
        <v>472</v>
      </c>
      <c r="H78" s="2" t="s">
        <v>557</v>
      </c>
      <c r="I78" s="2" t="s">
        <v>415</v>
      </c>
    </row>
    <row r="79" spans="1:9" x14ac:dyDescent="0.2">
      <c r="A79" s="2" t="s">
        <v>447</v>
      </c>
      <c r="B79" s="2" t="s">
        <v>549</v>
      </c>
      <c r="C79" s="2" t="s">
        <v>478</v>
      </c>
      <c r="D79" s="2" t="s">
        <v>474</v>
      </c>
      <c r="E79" s="2">
        <v>1993</v>
      </c>
      <c r="F79" s="2">
        <v>15400000</v>
      </c>
      <c r="G79" s="2" t="s">
        <v>472</v>
      </c>
      <c r="H79" s="2" t="s">
        <v>557</v>
      </c>
      <c r="I79" s="2" t="s">
        <v>415</v>
      </c>
    </row>
    <row r="80" spans="1:9" x14ac:dyDescent="0.2">
      <c r="A80" s="2" t="s">
        <v>436</v>
      </c>
      <c r="B80" s="2" t="s">
        <v>547</v>
      </c>
      <c r="C80" s="2" t="s">
        <v>480</v>
      </c>
      <c r="D80" s="2" t="s">
        <v>474</v>
      </c>
      <c r="E80" s="2">
        <v>1993</v>
      </c>
      <c r="F80" s="2">
        <v>500000</v>
      </c>
      <c r="G80" s="2" t="s">
        <v>472</v>
      </c>
      <c r="H80" s="2" t="s">
        <v>557</v>
      </c>
      <c r="I80" s="2" t="s">
        <v>415</v>
      </c>
    </row>
    <row r="81" spans="1:9" x14ac:dyDescent="0.2">
      <c r="A81" s="2" t="s">
        <v>437</v>
      </c>
      <c r="B81" s="2" t="s">
        <v>550</v>
      </c>
      <c r="C81" s="2" t="s">
        <v>476</v>
      </c>
      <c r="D81" s="2" t="s">
        <v>474</v>
      </c>
      <c r="E81" s="2">
        <v>1993</v>
      </c>
      <c r="F81" s="2">
        <v>3300000</v>
      </c>
      <c r="G81" s="2" t="s">
        <v>472</v>
      </c>
      <c r="H81" s="2" t="s">
        <v>557</v>
      </c>
      <c r="I81" s="2" t="s">
        <v>415</v>
      </c>
    </row>
    <row r="82" spans="1:9" x14ac:dyDescent="0.2">
      <c r="A82" s="2" t="s">
        <v>349</v>
      </c>
      <c r="B82" s="2" t="s">
        <v>506</v>
      </c>
      <c r="C82" s="2" t="s">
        <v>476</v>
      </c>
      <c r="D82" s="2" t="s">
        <v>474</v>
      </c>
      <c r="E82" s="2">
        <v>1994</v>
      </c>
      <c r="F82" s="2">
        <v>46400000</v>
      </c>
      <c r="G82" s="2" t="s">
        <v>472</v>
      </c>
      <c r="H82" s="2" t="s">
        <v>557</v>
      </c>
      <c r="I82" s="2" t="s">
        <v>415</v>
      </c>
    </row>
    <row r="83" spans="1:9" x14ac:dyDescent="0.2">
      <c r="A83" s="2" t="s">
        <v>407</v>
      </c>
      <c r="B83" s="2" t="s">
        <v>529</v>
      </c>
      <c r="C83" s="2" t="s">
        <v>478</v>
      </c>
      <c r="D83" s="2" t="s">
        <v>474</v>
      </c>
      <c r="E83" s="2">
        <v>1994</v>
      </c>
      <c r="F83" s="2">
        <v>1300000</v>
      </c>
      <c r="G83" s="2" t="s">
        <v>472</v>
      </c>
      <c r="H83" s="2" t="s">
        <v>557</v>
      </c>
      <c r="I83" s="2" t="s">
        <v>395</v>
      </c>
    </row>
    <row r="84" spans="1:9" x14ac:dyDescent="0.2">
      <c r="A84" s="2" t="s">
        <v>407</v>
      </c>
      <c r="B84" s="2" t="s">
        <v>529</v>
      </c>
      <c r="C84" s="2" t="s">
        <v>478</v>
      </c>
      <c r="D84" s="2" t="s">
        <v>474</v>
      </c>
      <c r="E84" s="2">
        <v>1994</v>
      </c>
      <c r="F84" s="2">
        <v>200000</v>
      </c>
      <c r="G84" s="2" t="s">
        <v>472</v>
      </c>
      <c r="H84" s="2" t="s">
        <v>557</v>
      </c>
      <c r="I84" s="2" t="s">
        <v>395</v>
      </c>
    </row>
    <row r="85" spans="1:9" x14ac:dyDescent="0.2">
      <c r="A85" s="2" t="s">
        <v>423</v>
      </c>
      <c r="B85" s="2" t="s">
        <v>530</v>
      </c>
      <c r="C85" s="2" t="s">
        <v>476</v>
      </c>
      <c r="D85" s="2" t="s">
        <v>474</v>
      </c>
      <c r="E85" s="2">
        <v>1994</v>
      </c>
      <c r="F85" s="2">
        <v>300000</v>
      </c>
      <c r="G85" s="2" t="s">
        <v>472</v>
      </c>
      <c r="H85" s="2" t="s">
        <v>557</v>
      </c>
      <c r="I85" s="2" t="s">
        <v>395</v>
      </c>
    </row>
    <row r="86" spans="1:9" x14ac:dyDescent="0.2">
      <c r="A86" s="2" t="s">
        <v>423</v>
      </c>
      <c r="B86" s="2" t="s">
        <v>530</v>
      </c>
      <c r="C86" s="2" t="s">
        <v>476</v>
      </c>
      <c r="D86" s="2" t="s">
        <v>474</v>
      </c>
      <c r="E86" s="2">
        <v>1994</v>
      </c>
      <c r="F86" s="2">
        <v>500000</v>
      </c>
      <c r="G86" s="2" t="s">
        <v>472</v>
      </c>
      <c r="H86" s="2" t="s">
        <v>557</v>
      </c>
      <c r="I86" s="2" t="s">
        <v>395</v>
      </c>
    </row>
    <row r="87" spans="1:9" x14ac:dyDescent="0.2">
      <c r="A87" s="2" t="s">
        <v>423</v>
      </c>
      <c r="B87" s="2" t="s">
        <v>530</v>
      </c>
      <c r="C87" s="2" t="s">
        <v>476</v>
      </c>
      <c r="D87" s="2" t="s">
        <v>474</v>
      </c>
      <c r="E87" s="2">
        <v>1994</v>
      </c>
      <c r="F87" s="2">
        <v>300000</v>
      </c>
      <c r="G87" s="2" t="s">
        <v>472</v>
      </c>
      <c r="H87" s="2" t="s">
        <v>557</v>
      </c>
      <c r="I87" s="2" t="s">
        <v>395</v>
      </c>
    </row>
    <row r="88" spans="1:9" x14ac:dyDescent="0.2">
      <c r="A88" s="2" t="s">
        <v>445</v>
      </c>
      <c r="B88" s="2" t="s">
        <v>537</v>
      </c>
      <c r="C88" s="2" t="s">
        <v>476</v>
      </c>
      <c r="D88" s="2" t="s">
        <v>474</v>
      </c>
      <c r="E88" s="2">
        <v>1994</v>
      </c>
      <c r="F88" s="2">
        <v>16100000.000000002</v>
      </c>
      <c r="G88" s="2" t="s">
        <v>472</v>
      </c>
      <c r="H88" s="2" t="s">
        <v>557</v>
      </c>
      <c r="I88" s="2" t="s">
        <v>415</v>
      </c>
    </row>
    <row r="89" spans="1:9" x14ac:dyDescent="0.2">
      <c r="A89" s="2" t="s">
        <v>409</v>
      </c>
      <c r="B89" s="2" t="s">
        <v>554</v>
      </c>
      <c r="C89" s="2" t="s">
        <v>478</v>
      </c>
      <c r="D89" s="2" t="s">
        <v>474</v>
      </c>
      <c r="E89" s="2">
        <v>1994</v>
      </c>
      <c r="F89" s="2">
        <v>1000000</v>
      </c>
      <c r="G89" s="2" t="s">
        <v>472</v>
      </c>
      <c r="H89" s="2" t="s">
        <v>557</v>
      </c>
      <c r="I89" s="2" t="s">
        <v>395</v>
      </c>
    </row>
    <row r="90" spans="1:9" x14ac:dyDescent="0.2">
      <c r="A90" s="2" t="s">
        <v>450</v>
      </c>
      <c r="B90" s="2" t="s">
        <v>486</v>
      </c>
      <c r="C90" s="2" t="s">
        <v>479</v>
      </c>
      <c r="D90" s="2" t="s">
        <v>474</v>
      </c>
      <c r="E90" s="2">
        <v>1995</v>
      </c>
      <c r="F90" s="2">
        <v>16700000</v>
      </c>
      <c r="G90" s="2" t="s">
        <v>472</v>
      </c>
      <c r="H90" s="2" t="s">
        <v>558</v>
      </c>
      <c r="I90" s="2" t="s">
        <v>415</v>
      </c>
    </row>
    <row r="91" spans="1:9" x14ac:dyDescent="0.2">
      <c r="A91" s="2" t="s">
        <v>399</v>
      </c>
      <c r="B91" s="2" t="s">
        <v>502</v>
      </c>
      <c r="C91" s="2" t="s">
        <v>476</v>
      </c>
      <c r="D91" s="2" t="s">
        <v>474</v>
      </c>
      <c r="E91" s="2">
        <v>1995</v>
      </c>
      <c r="F91" s="2">
        <v>16600000.000000002</v>
      </c>
      <c r="G91" s="2" t="s">
        <v>472</v>
      </c>
      <c r="H91" s="2" t="s">
        <v>557</v>
      </c>
      <c r="I91" s="2" t="s">
        <v>415</v>
      </c>
    </row>
    <row r="92" spans="1:9" x14ac:dyDescent="0.2">
      <c r="A92" s="2" t="s">
        <v>366</v>
      </c>
      <c r="B92" s="2" t="s">
        <v>507</v>
      </c>
      <c r="C92" s="2" t="s">
        <v>480</v>
      </c>
      <c r="D92" s="2" t="s">
        <v>474</v>
      </c>
      <c r="E92" s="2">
        <v>1995</v>
      </c>
      <c r="F92" s="2">
        <v>121000000</v>
      </c>
      <c r="G92" s="2" t="s">
        <v>472</v>
      </c>
      <c r="H92" s="2" t="s">
        <v>557</v>
      </c>
      <c r="I92" s="2" t="s">
        <v>415</v>
      </c>
    </row>
    <row r="93" spans="1:9" x14ac:dyDescent="0.2">
      <c r="A93" s="2" t="s">
        <v>451</v>
      </c>
      <c r="B93" s="2" t="s">
        <v>515</v>
      </c>
      <c r="C93" s="2" t="s">
        <v>478</v>
      </c>
      <c r="D93" s="2" t="s">
        <v>474</v>
      </c>
      <c r="E93" s="2">
        <v>1995</v>
      </c>
      <c r="F93" s="2">
        <v>8400000</v>
      </c>
      <c r="G93" s="2" t="s">
        <v>472</v>
      </c>
      <c r="H93" s="2" t="s">
        <v>557</v>
      </c>
      <c r="I93" s="2" t="s">
        <v>415</v>
      </c>
    </row>
    <row r="94" spans="1:9" x14ac:dyDescent="0.2">
      <c r="A94" s="2" t="s">
        <v>452</v>
      </c>
      <c r="B94" s="2" t="s">
        <v>525</v>
      </c>
      <c r="C94" s="2" t="s">
        <v>480</v>
      </c>
      <c r="D94" s="2" t="s">
        <v>474</v>
      </c>
      <c r="E94" s="2">
        <v>1995</v>
      </c>
      <c r="F94" s="2">
        <v>13400000</v>
      </c>
      <c r="G94" s="2" t="s">
        <v>472</v>
      </c>
      <c r="H94" s="2" t="s">
        <v>557</v>
      </c>
      <c r="I94" s="2" t="s">
        <v>415</v>
      </c>
    </row>
    <row r="95" spans="1:9" x14ac:dyDescent="0.2">
      <c r="A95" s="2" t="s">
        <v>452</v>
      </c>
      <c r="B95" s="2" t="s">
        <v>525</v>
      </c>
      <c r="C95" s="2" t="s">
        <v>480</v>
      </c>
      <c r="D95" s="2" t="s">
        <v>474</v>
      </c>
      <c r="E95" s="2">
        <v>1995</v>
      </c>
      <c r="F95" s="2">
        <v>22700000</v>
      </c>
      <c r="G95" s="2" t="s">
        <v>472</v>
      </c>
      <c r="H95" s="2" t="s">
        <v>557</v>
      </c>
      <c r="I95" s="2" t="s">
        <v>415</v>
      </c>
    </row>
    <row r="96" spans="1:9" x14ac:dyDescent="0.2">
      <c r="A96" s="2" t="s">
        <v>423</v>
      </c>
      <c r="B96" s="2" t="s">
        <v>530</v>
      </c>
      <c r="C96" s="2" t="s">
        <v>476</v>
      </c>
      <c r="D96" s="2" t="s">
        <v>474</v>
      </c>
      <c r="E96" s="2">
        <v>1995</v>
      </c>
      <c r="F96" s="2">
        <v>500000</v>
      </c>
      <c r="G96" s="2" t="s">
        <v>472</v>
      </c>
      <c r="H96" s="2" t="s">
        <v>557</v>
      </c>
      <c r="I96" s="2" t="s">
        <v>395</v>
      </c>
    </row>
    <row r="97" spans="1:9" x14ac:dyDescent="0.2">
      <c r="A97" s="2" t="s">
        <v>445</v>
      </c>
      <c r="B97" s="2" t="s">
        <v>537</v>
      </c>
      <c r="C97" s="2" t="s">
        <v>476</v>
      </c>
      <c r="D97" s="2" t="s">
        <v>474</v>
      </c>
      <c r="E97" s="2">
        <v>1995</v>
      </c>
      <c r="F97" s="2">
        <v>17000000</v>
      </c>
      <c r="G97" s="2" t="s">
        <v>472</v>
      </c>
      <c r="H97" s="2" t="s">
        <v>557</v>
      </c>
      <c r="I97" s="2" t="s">
        <v>415</v>
      </c>
    </row>
    <row r="98" spans="1:9" x14ac:dyDescent="0.2">
      <c r="A98" s="2" t="s">
        <v>445</v>
      </c>
      <c r="B98" s="2" t="s">
        <v>537</v>
      </c>
      <c r="C98" s="2" t="s">
        <v>476</v>
      </c>
      <c r="D98" s="2" t="s">
        <v>474</v>
      </c>
      <c r="E98" s="2">
        <v>1995</v>
      </c>
      <c r="F98" s="2">
        <v>20200000</v>
      </c>
      <c r="G98" s="2" t="s">
        <v>472</v>
      </c>
      <c r="H98" s="2" t="s">
        <v>557</v>
      </c>
      <c r="I98" s="2" t="s">
        <v>415</v>
      </c>
    </row>
    <row r="99" spans="1:9" x14ac:dyDescent="0.2">
      <c r="A99" s="2" t="s">
        <v>402</v>
      </c>
      <c r="B99" s="2" t="s">
        <v>538</v>
      </c>
      <c r="C99" s="2" t="s">
        <v>482</v>
      </c>
      <c r="D99" s="2" t="s">
        <v>474</v>
      </c>
      <c r="E99" s="2">
        <v>1995</v>
      </c>
      <c r="F99" s="2">
        <v>16100000.000000002</v>
      </c>
      <c r="G99" s="2" t="s">
        <v>472</v>
      </c>
      <c r="H99" s="2" t="s">
        <v>557</v>
      </c>
      <c r="I99" s="2" t="s">
        <v>415</v>
      </c>
    </row>
    <row r="100" spans="1:9" x14ac:dyDescent="0.2">
      <c r="A100" s="2" t="s">
        <v>399</v>
      </c>
      <c r="B100" s="2" t="s">
        <v>502</v>
      </c>
      <c r="C100" s="2" t="s">
        <v>476</v>
      </c>
      <c r="D100" s="2" t="s">
        <v>474</v>
      </c>
      <c r="E100" s="2">
        <v>1996</v>
      </c>
      <c r="F100" s="2">
        <v>14100000</v>
      </c>
      <c r="G100" s="2" t="s">
        <v>472</v>
      </c>
      <c r="H100" s="2" t="s">
        <v>557</v>
      </c>
      <c r="I100" s="2" t="s">
        <v>415</v>
      </c>
    </row>
    <row r="101" spans="1:9" x14ac:dyDescent="0.2">
      <c r="A101" s="2" t="s">
        <v>407</v>
      </c>
      <c r="B101" s="2" t="s">
        <v>529</v>
      </c>
      <c r="C101" s="2" t="s">
        <v>478</v>
      </c>
      <c r="D101" s="2" t="s">
        <v>474</v>
      </c>
      <c r="E101" s="2">
        <v>1996</v>
      </c>
      <c r="F101" s="2">
        <v>2000000</v>
      </c>
      <c r="G101" s="2" t="s">
        <v>472</v>
      </c>
      <c r="H101" s="2" t="s">
        <v>557</v>
      </c>
      <c r="I101" s="2" t="s">
        <v>395</v>
      </c>
    </row>
    <row r="102" spans="1:9" x14ac:dyDescent="0.2">
      <c r="A102" s="2" t="s">
        <v>423</v>
      </c>
      <c r="B102" s="2" t="s">
        <v>530</v>
      </c>
      <c r="C102" s="2" t="s">
        <v>476</v>
      </c>
      <c r="D102" s="2" t="s">
        <v>474</v>
      </c>
      <c r="E102" s="2">
        <v>1996</v>
      </c>
      <c r="F102" s="2">
        <v>400000</v>
      </c>
      <c r="G102" s="2" t="s">
        <v>472</v>
      </c>
      <c r="H102" s="2" t="s">
        <v>557</v>
      </c>
      <c r="I102" s="2" t="s">
        <v>395</v>
      </c>
    </row>
    <row r="103" spans="1:9" x14ac:dyDescent="0.2">
      <c r="A103" s="2" t="s">
        <v>423</v>
      </c>
      <c r="B103" s="2" t="s">
        <v>530</v>
      </c>
      <c r="C103" s="2" t="s">
        <v>476</v>
      </c>
      <c r="D103" s="2" t="s">
        <v>474</v>
      </c>
      <c r="E103" s="2">
        <v>1996</v>
      </c>
      <c r="F103" s="2">
        <v>500000</v>
      </c>
      <c r="G103" s="2" t="s">
        <v>472</v>
      </c>
      <c r="H103" s="2" t="s">
        <v>557</v>
      </c>
      <c r="I103" s="2" t="s">
        <v>395</v>
      </c>
    </row>
    <row r="104" spans="1:9" x14ac:dyDescent="0.2">
      <c r="A104" s="2" t="s">
        <v>423</v>
      </c>
      <c r="B104" s="2" t="s">
        <v>530</v>
      </c>
      <c r="C104" s="2" t="s">
        <v>476</v>
      </c>
      <c r="D104" s="2" t="s">
        <v>474</v>
      </c>
      <c r="E104" s="2">
        <v>1996</v>
      </c>
      <c r="F104" s="2">
        <v>700000</v>
      </c>
      <c r="G104" s="2" t="s">
        <v>472</v>
      </c>
      <c r="H104" s="2" t="s">
        <v>557</v>
      </c>
      <c r="I104" s="2" t="s">
        <v>395</v>
      </c>
    </row>
    <row r="105" spans="1:9" x14ac:dyDescent="0.2">
      <c r="A105" s="2" t="s">
        <v>445</v>
      </c>
      <c r="B105" s="2" t="s">
        <v>537</v>
      </c>
      <c r="C105" s="2" t="s">
        <v>476</v>
      </c>
      <c r="D105" s="2" t="s">
        <v>474</v>
      </c>
      <c r="E105" s="2">
        <v>1996</v>
      </c>
      <c r="F105" s="2">
        <v>24600000</v>
      </c>
      <c r="G105" s="2" t="s">
        <v>472</v>
      </c>
      <c r="H105" s="2" t="s">
        <v>557</v>
      </c>
      <c r="I105" s="2" t="s">
        <v>415</v>
      </c>
    </row>
    <row r="106" spans="1:9" x14ac:dyDescent="0.2">
      <c r="A106" s="2" t="s">
        <v>402</v>
      </c>
      <c r="B106" s="2" t="s">
        <v>538</v>
      </c>
      <c r="C106" s="2" t="s">
        <v>482</v>
      </c>
      <c r="D106" s="2" t="s">
        <v>474</v>
      </c>
      <c r="E106" s="2">
        <v>1996</v>
      </c>
      <c r="F106" s="2">
        <v>5800000</v>
      </c>
      <c r="G106" s="2" t="s">
        <v>472</v>
      </c>
      <c r="H106" s="2" t="s">
        <v>557</v>
      </c>
      <c r="I106" s="2" t="s">
        <v>415</v>
      </c>
    </row>
    <row r="107" spans="1:9" x14ac:dyDescent="0.2">
      <c r="A107" s="2" t="s">
        <v>553</v>
      </c>
      <c r="B107" s="2" t="s">
        <v>552</v>
      </c>
      <c r="C107" s="2" t="s">
        <v>482</v>
      </c>
      <c r="D107" s="2" t="s">
        <v>474</v>
      </c>
      <c r="E107" s="2">
        <v>1996</v>
      </c>
      <c r="F107" s="2">
        <v>18200000</v>
      </c>
      <c r="G107" s="2" t="s">
        <v>472</v>
      </c>
      <c r="H107" s="2" t="s">
        <v>557</v>
      </c>
      <c r="I107" s="2" t="s">
        <v>415</v>
      </c>
    </row>
    <row r="108" spans="1:9" x14ac:dyDescent="0.2">
      <c r="A108" s="2" t="s">
        <v>394</v>
      </c>
      <c r="B108" s="2" t="s">
        <v>491</v>
      </c>
      <c r="C108" s="2" t="s">
        <v>476</v>
      </c>
      <c r="D108" s="2" t="s">
        <v>474</v>
      </c>
      <c r="E108" s="2">
        <v>1997</v>
      </c>
      <c r="F108" s="2">
        <v>3700000</v>
      </c>
      <c r="G108" s="2" t="s">
        <v>472</v>
      </c>
      <c r="H108" s="2" t="s">
        <v>557</v>
      </c>
      <c r="I108" s="2" t="s">
        <v>415</v>
      </c>
    </row>
    <row r="109" spans="1:9" x14ac:dyDescent="0.2">
      <c r="A109" s="2" t="s">
        <v>423</v>
      </c>
      <c r="B109" s="2" t="s">
        <v>530</v>
      </c>
      <c r="C109" s="2" t="s">
        <v>476</v>
      </c>
      <c r="D109" s="2" t="s">
        <v>474</v>
      </c>
      <c r="E109" s="2">
        <v>1997</v>
      </c>
      <c r="F109" s="2">
        <v>300000</v>
      </c>
      <c r="G109" s="2" t="s">
        <v>472</v>
      </c>
      <c r="H109" s="2" t="s">
        <v>557</v>
      </c>
      <c r="I109" s="2" t="s">
        <v>395</v>
      </c>
    </row>
    <row r="110" spans="1:9" x14ac:dyDescent="0.2">
      <c r="A110" s="2" t="s">
        <v>423</v>
      </c>
      <c r="B110" s="2" t="s">
        <v>530</v>
      </c>
      <c r="C110" s="2" t="s">
        <v>476</v>
      </c>
      <c r="D110" s="2" t="s">
        <v>474</v>
      </c>
      <c r="E110" s="2">
        <v>1997</v>
      </c>
      <c r="F110" s="2">
        <v>300000</v>
      </c>
      <c r="G110" s="2" t="s">
        <v>472</v>
      </c>
      <c r="H110" s="2" t="s">
        <v>557</v>
      </c>
      <c r="I110" s="2" t="s">
        <v>395</v>
      </c>
    </row>
    <row r="111" spans="1:9" x14ac:dyDescent="0.2">
      <c r="A111" s="2" t="s">
        <v>445</v>
      </c>
      <c r="B111" s="2" t="s">
        <v>537</v>
      </c>
      <c r="C111" s="2" t="s">
        <v>476</v>
      </c>
      <c r="D111" s="2" t="s">
        <v>474</v>
      </c>
      <c r="E111" s="2">
        <v>1997</v>
      </c>
      <c r="F111" s="2">
        <v>177000000</v>
      </c>
      <c r="G111" s="2" t="s">
        <v>472</v>
      </c>
      <c r="H111" s="2" t="s">
        <v>557</v>
      </c>
      <c r="I111" s="2" t="s">
        <v>415</v>
      </c>
    </row>
    <row r="112" spans="1:9" x14ac:dyDescent="0.2">
      <c r="A112" s="2" t="s">
        <v>355</v>
      </c>
      <c r="B112" s="2" t="s">
        <v>539</v>
      </c>
      <c r="C112" s="2" t="s">
        <v>479</v>
      </c>
      <c r="D112" s="2" t="s">
        <v>474</v>
      </c>
      <c r="E112" s="2">
        <v>1997</v>
      </c>
      <c r="F112" s="2">
        <v>13000000</v>
      </c>
      <c r="G112" s="2" t="s">
        <v>472</v>
      </c>
      <c r="H112" s="2" t="s">
        <v>558</v>
      </c>
      <c r="I112" s="2" t="s">
        <v>415</v>
      </c>
    </row>
    <row r="113" spans="1:9" x14ac:dyDescent="0.2">
      <c r="A113" s="2" t="s">
        <v>423</v>
      </c>
      <c r="B113" s="2" t="s">
        <v>530</v>
      </c>
      <c r="C113" s="2" t="s">
        <v>476</v>
      </c>
      <c r="D113" s="2" t="s">
        <v>474</v>
      </c>
      <c r="E113" s="2">
        <v>1998</v>
      </c>
      <c r="F113" s="2">
        <v>300000</v>
      </c>
      <c r="G113" s="2" t="s">
        <v>472</v>
      </c>
      <c r="H113" s="2" t="s">
        <v>557</v>
      </c>
      <c r="I113" s="2" t="s">
        <v>395</v>
      </c>
    </row>
    <row r="114" spans="1:9" x14ac:dyDescent="0.2">
      <c r="A114" s="2" t="s">
        <v>355</v>
      </c>
      <c r="B114" s="2" t="s">
        <v>539</v>
      </c>
      <c r="C114" s="2" t="s">
        <v>479</v>
      </c>
      <c r="D114" s="2" t="s">
        <v>474</v>
      </c>
      <c r="E114" s="2">
        <v>1998</v>
      </c>
      <c r="F114" s="2">
        <v>32000000</v>
      </c>
      <c r="G114" s="2" t="s">
        <v>472</v>
      </c>
      <c r="H114" s="2" t="s">
        <v>558</v>
      </c>
      <c r="I114" s="2" t="s">
        <v>415</v>
      </c>
    </row>
    <row r="115" spans="1:9" x14ac:dyDescent="0.2">
      <c r="A115" s="2" t="s">
        <v>399</v>
      </c>
      <c r="B115" s="2" t="s">
        <v>502</v>
      </c>
      <c r="C115" s="2" t="s">
        <v>476</v>
      </c>
      <c r="D115" s="2" t="s">
        <v>474</v>
      </c>
      <c r="E115" s="2">
        <v>1999</v>
      </c>
      <c r="F115" s="2">
        <v>5200000</v>
      </c>
      <c r="G115" s="2" t="s">
        <v>472</v>
      </c>
      <c r="H115" s="2" t="s">
        <v>557</v>
      </c>
      <c r="I115" s="2" t="s">
        <v>415</v>
      </c>
    </row>
    <row r="116" spans="1:9" x14ac:dyDescent="0.2">
      <c r="A116" s="2" t="s">
        <v>441</v>
      </c>
      <c r="B116" s="2" t="s">
        <v>517</v>
      </c>
      <c r="C116" s="2" t="s">
        <v>476</v>
      </c>
      <c r="D116" s="2" t="s">
        <v>474</v>
      </c>
      <c r="E116" s="2">
        <v>1999</v>
      </c>
      <c r="F116" s="2">
        <v>1100000</v>
      </c>
      <c r="G116" s="2" t="s">
        <v>472</v>
      </c>
      <c r="H116" s="2" t="s">
        <v>557</v>
      </c>
      <c r="I116" s="2" t="s">
        <v>415</v>
      </c>
    </row>
    <row r="117" spans="1:9" x14ac:dyDescent="0.2">
      <c r="A117" s="2" t="s">
        <v>445</v>
      </c>
      <c r="B117" s="2" t="s">
        <v>537</v>
      </c>
      <c r="C117" s="2" t="s">
        <v>476</v>
      </c>
      <c r="D117" s="2" t="s">
        <v>474</v>
      </c>
      <c r="E117" s="2">
        <v>1999</v>
      </c>
      <c r="F117" s="2">
        <v>5000000</v>
      </c>
      <c r="G117" s="2" t="s">
        <v>472</v>
      </c>
      <c r="H117" s="2" t="s">
        <v>557</v>
      </c>
      <c r="I117" s="2" t="s">
        <v>415</v>
      </c>
    </row>
    <row r="118" spans="1:9" x14ac:dyDescent="0.2">
      <c r="A118" s="2" t="s">
        <v>445</v>
      </c>
      <c r="B118" s="2" t="s">
        <v>537</v>
      </c>
      <c r="C118" s="2" t="s">
        <v>476</v>
      </c>
      <c r="D118" s="2" t="s">
        <v>474</v>
      </c>
      <c r="E118" s="2">
        <v>1999</v>
      </c>
      <c r="F118" s="2">
        <v>5000000</v>
      </c>
      <c r="G118" s="2" t="s">
        <v>472</v>
      </c>
      <c r="H118" s="2" t="s">
        <v>557</v>
      </c>
      <c r="I118" s="2" t="s">
        <v>415</v>
      </c>
    </row>
    <row r="119" spans="1:9" x14ac:dyDescent="0.2">
      <c r="A119" s="2" t="s">
        <v>553</v>
      </c>
      <c r="B119" s="2" t="s">
        <v>552</v>
      </c>
      <c r="C119" s="2" t="s">
        <v>482</v>
      </c>
      <c r="D119" s="2" t="s">
        <v>474</v>
      </c>
      <c r="E119" s="2">
        <v>1999</v>
      </c>
      <c r="F119" s="2">
        <v>16399999.999999998</v>
      </c>
      <c r="G119" s="2" t="s">
        <v>472</v>
      </c>
      <c r="H119" s="2" t="s">
        <v>557</v>
      </c>
      <c r="I119" s="2" t="s">
        <v>415</v>
      </c>
    </row>
    <row r="120" spans="1:9" x14ac:dyDescent="0.2">
      <c r="A120" s="2" t="s">
        <v>455</v>
      </c>
      <c r="B120" s="2" t="s">
        <v>485</v>
      </c>
      <c r="C120" s="2" t="s">
        <v>477</v>
      </c>
      <c r="D120" s="2" t="s">
        <v>474</v>
      </c>
      <c r="E120" s="2">
        <v>2000</v>
      </c>
      <c r="F120" s="2">
        <v>10000000</v>
      </c>
      <c r="G120" s="2" t="s">
        <v>472</v>
      </c>
      <c r="H120" s="2" t="s">
        <v>557</v>
      </c>
      <c r="I120" s="2" t="s">
        <v>415</v>
      </c>
    </row>
    <row r="121" spans="1:9" x14ac:dyDescent="0.2">
      <c r="A121" s="2" t="s">
        <v>394</v>
      </c>
      <c r="B121" s="2" t="s">
        <v>491</v>
      </c>
      <c r="C121" s="2" t="s">
        <v>476</v>
      </c>
      <c r="D121" s="2" t="s">
        <v>474</v>
      </c>
      <c r="E121" s="2">
        <v>2000</v>
      </c>
      <c r="F121" s="2">
        <v>15800000</v>
      </c>
      <c r="G121" s="2" t="s">
        <v>472</v>
      </c>
      <c r="H121" s="2" t="s">
        <v>557</v>
      </c>
      <c r="I121" s="2" t="s">
        <v>415</v>
      </c>
    </row>
    <row r="122" spans="1:9" x14ac:dyDescent="0.2">
      <c r="A122" s="2" t="s">
        <v>434</v>
      </c>
      <c r="B122" s="2" t="s">
        <v>514</v>
      </c>
      <c r="C122" s="2" t="s">
        <v>478</v>
      </c>
      <c r="D122" s="2" t="s">
        <v>474</v>
      </c>
      <c r="E122" s="2">
        <v>2000</v>
      </c>
      <c r="F122" s="2">
        <v>100000</v>
      </c>
      <c r="G122" s="2" t="s">
        <v>472</v>
      </c>
      <c r="H122" s="2" t="s">
        <v>557</v>
      </c>
      <c r="I122" s="2" t="s">
        <v>395</v>
      </c>
    </row>
    <row r="123" spans="1:9" x14ac:dyDescent="0.2">
      <c r="A123" s="2" t="s">
        <v>452</v>
      </c>
      <c r="B123" s="2" t="s">
        <v>525</v>
      </c>
      <c r="C123" s="2" t="s">
        <v>480</v>
      </c>
      <c r="D123" s="2" t="s">
        <v>474</v>
      </c>
      <c r="E123" s="2">
        <v>2000</v>
      </c>
      <c r="F123" s="2">
        <v>43600000</v>
      </c>
      <c r="G123" s="2" t="s">
        <v>472</v>
      </c>
      <c r="H123" s="2" t="s">
        <v>557</v>
      </c>
      <c r="I123" s="2" t="s">
        <v>415</v>
      </c>
    </row>
    <row r="124" spans="1:9" x14ac:dyDescent="0.2">
      <c r="A124" s="2" t="s">
        <v>355</v>
      </c>
      <c r="B124" s="2" t="s">
        <v>539</v>
      </c>
      <c r="C124" s="2" t="s">
        <v>479</v>
      </c>
      <c r="D124" s="2" t="s">
        <v>474</v>
      </c>
      <c r="E124" s="2">
        <v>2000</v>
      </c>
      <c r="F124" s="2">
        <v>27000000</v>
      </c>
      <c r="G124" s="2" t="s">
        <v>472</v>
      </c>
      <c r="H124" s="2" t="s">
        <v>558</v>
      </c>
      <c r="I124" s="2" t="s">
        <v>415</v>
      </c>
    </row>
    <row r="125" spans="1:9" x14ac:dyDescent="0.2">
      <c r="A125" s="2" t="s">
        <v>347</v>
      </c>
      <c r="B125" s="2" t="s">
        <v>489</v>
      </c>
      <c r="C125" s="2" t="s">
        <v>476</v>
      </c>
      <c r="D125" s="2" t="s">
        <v>474</v>
      </c>
      <c r="E125" s="2">
        <v>2001</v>
      </c>
      <c r="F125" s="2">
        <v>9700000</v>
      </c>
      <c r="G125" s="2" t="s">
        <v>472</v>
      </c>
      <c r="H125" s="2" t="s">
        <v>557</v>
      </c>
      <c r="I125" s="2" t="s">
        <v>415</v>
      </c>
    </row>
    <row r="126" spans="1:9" x14ac:dyDescent="0.2">
      <c r="A126" s="2" t="s">
        <v>366</v>
      </c>
      <c r="B126" s="2" t="s">
        <v>507</v>
      </c>
      <c r="C126" s="2" t="s">
        <v>480</v>
      </c>
      <c r="D126" s="2" t="s">
        <v>474</v>
      </c>
      <c r="E126" s="2">
        <v>2001</v>
      </c>
      <c r="F126" s="2">
        <v>7500000</v>
      </c>
      <c r="G126" s="2" t="s">
        <v>472</v>
      </c>
      <c r="H126" s="2" t="s">
        <v>557</v>
      </c>
      <c r="I126" s="2" t="s">
        <v>415</v>
      </c>
    </row>
    <row r="127" spans="1:9" x14ac:dyDescent="0.2">
      <c r="A127" s="2" t="s">
        <v>433</v>
      </c>
      <c r="B127" s="2" t="s">
        <v>542</v>
      </c>
      <c r="C127" s="2" t="s">
        <v>476</v>
      </c>
      <c r="D127" s="2" t="s">
        <v>474</v>
      </c>
      <c r="E127" s="2">
        <v>2001</v>
      </c>
      <c r="F127" s="2">
        <v>7700000</v>
      </c>
      <c r="G127" s="2" t="s">
        <v>472</v>
      </c>
      <c r="H127" s="2" t="s">
        <v>557</v>
      </c>
      <c r="I127" s="2" t="s">
        <v>415</v>
      </c>
    </row>
    <row r="128" spans="1:9" x14ac:dyDescent="0.2">
      <c r="A128" s="2" t="s">
        <v>452</v>
      </c>
      <c r="B128" s="2" t="s">
        <v>525</v>
      </c>
      <c r="C128" s="2" t="s">
        <v>480</v>
      </c>
      <c r="D128" s="2" t="s">
        <v>474</v>
      </c>
      <c r="E128" s="2">
        <v>2001</v>
      </c>
      <c r="F128" s="2">
        <v>11300000</v>
      </c>
      <c r="G128" s="2" t="s">
        <v>472</v>
      </c>
      <c r="H128" s="2" t="s">
        <v>557</v>
      </c>
      <c r="I128" s="2" t="s">
        <v>415</v>
      </c>
    </row>
    <row r="129" spans="1:9" x14ac:dyDescent="0.2">
      <c r="A129" s="2" t="s">
        <v>456</v>
      </c>
      <c r="B129" s="2" t="s">
        <v>546</v>
      </c>
      <c r="C129" s="2" t="s">
        <v>480</v>
      </c>
      <c r="D129" s="2" t="s">
        <v>474</v>
      </c>
      <c r="E129" s="2">
        <v>2001</v>
      </c>
      <c r="F129" s="2">
        <v>31700000</v>
      </c>
      <c r="G129" s="2" t="s">
        <v>472</v>
      </c>
      <c r="H129" s="2" t="s">
        <v>557</v>
      </c>
      <c r="I129" s="2" t="s">
        <v>415</v>
      </c>
    </row>
    <row r="130" spans="1:9" x14ac:dyDescent="0.2">
      <c r="A130" s="2" t="s">
        <v>553</v>
      </c>
      <c r="B130" s="2" t="s">
        <v>552</v>
      </c>
      <c r="C130" s="2" t="s">
        <v>482</v>
      </c>
      <c r="D130" s="2" t="s">
        <v>474</v>
      </c>
      <c r="E130" s="2">
        <v>2001</v>
      </c>
      <c r="F130" s="2">
        <v>7000000</v>
      </c>
      <c r="G130" s="2" t="s">
        <v>472</v>
      </c>
      <c r="H130" s="2" t="s">
        <v>557</v>
      </c>
      <c r="I130" s="2" t="s">
        <v>415</v>
      </c>
    </row>
    <row r="131" spans="1:9" x14ac:dyDescent="0.2">
      <c r="A131" s="2" t="s">
        <v>349</v>
      </c>
      <c r="B131" s="2" t="s">
        <v>506</v>
      </c>
      <c r="C131" s="2" t="s">
        <v>476</v>
      </c>
      <c r="D131" s="2" t="s">
        <v>474</v>
      </c>
      <c r="E131" s="2">
        <v>2002</v>
      </c>
      <c r="F131" s="2">
        <v>9500000</v>
      </c>
      <c r="G131" s="2" t="s">
        <v>472</v>
      </c>
      <c r="H131" s="2" t="s">
        <v>557</v>
      </c>
      <c r="I131" s="2" t="s">
        <v>415</v>
      </c>
    </row>
    <row r="132" spans="1:9" x14ac:dyDescent="0.2">
      <c r="A132" s="2" t="s">
        <v>349</v>
      </c>
      <c r="B132" s="2" t="s">
        <v>506</v>
      </c>
      <c r="C132" s="2" t="s">
        <v>476</v>
      </c>
      <c r="D132" s="2" t="s">
        <v>474</v>
      </c>
      <c r="E132" s="2">
        <v>2002</v>
      </c>
      <c r="F132" s="2">
        <v>10200000</v>
      </c>
      <c r="G132" s="2" t="s">
        <v>472</v>
      </c>
      <c r="H132" s="2" t="s">
        <v>557</v>
      </c>
      <c r="I132" s="2" t="s">
        <v>395</v>
      </c>
    </row>
    <row r="133" spans="1:9" x14ac:dyDescent="0.2">
      <c r="A133" s="2" t="s">
        <v>445</v>
      </c>
      <c r="B133" s="2" t="s">
        <v>537</v>
      </c>
      <c r="C133" s="2" t="s">
        <v>476</v>
      </c>
      <c r="D133" s="2" t="s">
        <v>474</v>
      </c>
      <c r="E133" s="2">
        <v>2002</v>
      </c>
      <c r="F133" s="2">
        <v>28300000</v>
      </c>
      <c r="G133" s="2" t="s">
        <v>472</v>
      </c>
      <c r="H133" s="2" t="s">
        <v>557</v>
      </c>
      <c r="I133" s="2" t="s">
        <v>415</v>
      </c>
    </row>
    <row r="134" spans="1:9" x14ac:dyDescent="0.2">
      <c r="A134" s="2" t="s">
        <v>402</v>
      </c>
      <c r="B134" s="2" t="s">
        <v>538</v>
      </c>
      <c r="C134" s="2" t="s">
        <v>482</v>
      </c>
      <c r="D134" s="2" t="s">
        <v>474</v>
      </c>
      <c r="E134" s="2">
        <v>2002</v>
      </c>
      <c r="F134" s="2">
        <v>5500000</v>
      </c>
      <c r="G134" s="2" t="s">
        <v>472</v>
      </c>
      <c r="H134" s="2" t="s">
        <v>557</v>
      </c>
      <c r="I134" s="2" t="s">
        <v>415</v>
      </c>
    </row>
    <row r="135" spans="1:9" x14ac:dyDescent="0.2">
      <c r="A135" s="2" t="s">
        <v>407</v>
      </c>
      <c r="B135" s="2" t="s">
        <v>529</v>
      </c>
      <c r="C135" s="2" t="s">
        <v>478</v>
      </c>
      <c r="D135" s="2" t="s">
        <v>474</v>
      </c>
      <c r="E135" s="2">
        <v>2003</v>
      </c>
      <c r="F135" s="2">
        <v>25100000</v>
      </c>
      <c r="G135" s="2" t="s">
        <v>472</v>
      </c>
      <c r="H135" s="2" t="s">
        <v>557</v>
      </c>
      <c r="I135" s="2" t="s">
        <v>415</v>
      </c>
    </row>
    <row r="136" spans="1:9" x14ac:dyDescent="0.2">
      <c r="A136" s="2" t="s">
        <v>458</v>
      </c>
      <c r="B136" s="2" t="s">
        <v>536</v>
      </c>
      <c r="C136" s="2" t="s">
        <v>476</v>
      </c>
      <c r="D136" s="2" t="s">
        <v>474</v>
      </c>
      <c r="E136" s="2">
        <v>2003</v>
      </c>
      <c r="F136" s="2">
        <v>10000000</v>
      </c>
      <c r="G136" s="2" t="s">
        <v>472</v>
      </c>
      <c r="H136" s="2" t="s">
        <v>557</v>
      </c>
      <c r="I136" s="2" t="s">
        <v>415</v>
      </c>
    </row>
    <row r="137" spans="1:9" x14ac:dyDescent="0.2">
      <c r="A137" s="2" t="s">
        <v>445</v>
      </c>
      <c r="B137" s="2" t="s">
        <v>537</v>
      </c>
      <c r="C137" s="2" t="s">
        <v>476</v>
      </c>
      <c r="D137" s="2" t="s">
        <v>474</v>
      </c>
      <c r="E137" s="2">
        <v>2003</v>
      </c>
      <c r="F137" s="2">
        <v>25000000</v>
      </c>
      <c r="G137" s="2" t="s">
        <v>472</v>
      </c>
      <c r="H137" s="2" t="s">
        <v>557</v>
      </c>
      <c r="I137" s="2" t="s">
        <v>415</v>
      </c>
    </row>
    <row r="138" spans="1:9" x14ac:dyDescent="0.2">
      <c r="A138" s="2" t="s">
        <v>371</v>
      </c>
      <c r="B138" s="2" t="s">
        <v>500</v>
      </c>
      <c r="C138" s="2" t="s">
        <v>476</v>
      </c>
      <c r="D138" s="2" t="s">
        <v>474</v>
      </c>
      <c r="E138" s="2">
        <v>2004</v>
      </c>
      <c r="F138" s="2">
        <v>7000000</v>
      </c>
      <c r="G138" s="2" t="s">
        <v>472</v>
      </c>
      <c r="H138" s="2" t="s">
        <v>557</v>
      </c>
      <c r="I138" s="2" t="s">
        <v>415</v>
      </c>
    </row>
    <row r="139" spans="1:9" x14ac:dyDescent="0.2">
      <c r="A139" s="2" t="s">
        <v>350</v>
      </c>
      <c r="B139" s="2" t="s">
        <v>519</v>
      </c>
      <c r="C139" s="2" t="s">
        <v>482</v>
      </c>
      <c r="D139" s="2" t="s">
        <v>474</v>
      </c>
      <c r="E139" s="2">
        <v>2004</v>
      </c>
      <c r="F139" s="2">
        <v>29300000</v>
      </c>
      <c r="G139" s="2" t="s">
        <v>472</v>
      </c>
      <c r="H139" s="2" t="s">
        <v>557</v>
      </c>
      <c r="I139" s="2" t="s">
        <v>415</v>
      </c>
    </row>
    <row r="140" spans="1:9" x14ac:dyDescent="0.2">
      <c r="A140" s="2" t="s">
        <v>420</v>
      </c>
      <c r="B140" s="2" t="s">
        <v>524</v>
      </c>
      <c r="C140" s="2" t="s">
        <v>476</v>
      </c>
      <c r="D140" s="2" t="s">
        <v>474</v>
      </c>
      <c r="E140" s="2">
        <v>2004</v>
      </c>
      <c r="F140" s="2">
        <v>6500000</v>
      </c>
      <c r="G140" s="2" t="s">
        <v>472</v>
      </c>
      <c r="H140" s="2" t="s">
        <v>557</v>
      </c>
      <c r="I140" s="2" t="s">
        <v>415</v>
      </c>
    </row>
    <row r="141" spans="1:9" x14ac:dyDescent="0.2">
      <c r="A141" s="2" t="s">
        <v>458</v>
      </c>
      <c r="B141" s="2" t="s">
        <v>536</v>
      </c>
      <c r="C141" s="2" t="s">
        <v>476</v>
      </c>
      <c r="D141" s="2" t="s">
        <v>474</v>
      </c>
      <c r="E141" s="2">
        <v>2004</v>
      </c>
      <c r="F141" s="2">
        <v>6500000</v>
      </c>
      <c r="G141" s="2" t="s">
        <v>472</v>
      </c>
      <c r="H141" s="2" t="s">
        <v>557</v>
      </c>
      <c r="I141" s="2" t="s">
        <v>415</v>
      </c>
    </row>
    <row r="142" spans="1:9" x14ac:dyDescent="0.2">
      <c r="A142" s="2" t="s">
        <v>459</v>
      </c>
      <c r="B142" s="2" t="s">
        <v>494</v>
      </c>
      <c r="C142" s="2" t="s">
        <v>478</v>
      </c>
      <c r="D142" s="2" t="s">
        <v>474</v>
      </c>
      <c r="E142" s="2">
        <v>2006</v>
      </c>
      <c r="F142" s="2">
        <v>8300000.0000000019</v>
      </c>
      <c r="G142" s="2" t="s">
        <v>472</v>
      </c>
      <c r="H142" s="2" t="s">
        <v>557</v>
      </c>
      <c r="I142" s="2" t="s">
        <v>415</v>
      </c>
    </row>
    <row r="143" spans="1:9" x14ac:dyDescent="0.2">
      <c r="A143" s="2" t="s">
        <v>460</v>
      </c>
      <c r="B143" s="2" t="s">
        <v>499</v>
      </c>
      <c r="C143" s="2" t="s">
        <v>478</v>
      </c>
      <c r="D143" s="2" t="s">
        <v>474</v>
      </c>
      <c r="E143" s="2">
        <v>2006</v>
      </c>
      <c r="F143" s="2" t="s">
        <v>472</v>
      </c>
      <c r="G143" s="2" t="s">
        <v>472</v>
      </c>
      <c r="H143" s="2" t="s">
        <v>557</v>
      </c>
      <c r="I143" s="2" t="s">
        <v>415</v>
      </c>
    </row>
    <row r="144" spans="1:9" x14ac:dyDescent="0.2">
      <c r="A144" s="2" t="s">
        <v>419</v>
      </c>
      <c r="B144" s="2" t="s">
        <v>516</v>
      </c>
      <c r="C144" s="2" t="s">
        <v>476</v>
      </c>
      <c r="D144" s="2" t="s">
        <v>474</v>
      </c>
      <c r="E144" s="2">
        <v>2006</v>
      </c>
      <c r="F144" s="2">
        <v>15000000</v>
      </c>
      <c r="G144" s="2" t="s">
        <v>472</v>
      </c>
      <c r="H144" s="2" t="s">
        <v>557</v>
      </c>
      <c r="I144" s="2" t="s">
        <v>415</v>
      </c>
    </row>
    <row r="145" spans="1:9" x14ac:dyDescent="0.2">
      <c r="A145" s="2" t="s">
        <v>350</v>
      </c>
      <c r="B145" s="2" t="s">
        <v>519</v>
      </c>
      <c r="C145" s="2" t="s">
        <v>482</v>
      </c>
      <c r="D145" s="2" t="s">
        <v>474</v>
      </c>
      <c r="E145" s="2">
        <v>2006</v>
      </c>
      <c r="F145" s="2">
        <v>10900000</v>
      </c>
      <c r="G145" s="2" t="s">
        <v>472</v>
      </c>
      <c r="H145" s="2" t="s">
        <v>557</v>
      </c>
      <c r="I145" s="2" t="s">
        <v>415</v>
      </c>
    </row>
    <row r="146" spans="1:9" x14ac:dyDescent="0.2">
      <c r="A146" s="2" t="s">
        <v>350</v>
      </c>
      <c r="B146" s="2" t="s">
        <v>519</v>
      </c>
      <c r="C146" s="2" t="s">
        <v>482</v>
      </c>
      <c r="D146" s="2" t="s">
        <v>474</v>
      </c>
      <c r="E146" s="2">
        <v>2006</v>
      </c>
      <c r="F146" s="2">
        <v>10900000</v>
      </c>
      <c r="G146" s="2" t="s">
        <v>472</v>
      </c>
      <c r="H146" s="2" t="s">
        <v>557</v>
      </c>
      <c r="I146" s="2" t="s">
        <v>415</v>
      </c>
    </row>
    <row r="147" spans="1:9" x14ac:dyDescent="0.2">
      <c r="A147" s="2" t="s">
        <v>427</v>
      </c>
      <c r="B147" s="2" t="s">
        <v>540</v>
      </c>
      <c r="C147" s="2" t="s">
        <v>476</v>
      </c>
      <c r="D147" s="2" t="s">
        <v>474</v>
      </c>
      <c r="E147" s="2">
        <v>2006</v>
      </c>
      <c r="F147" s="2">
        <v>4800000</v>
      </c>
      <c r="G147" s="2" t="s">
        <v>472</v>
      </c>
      <c r="H147" s="2" t="s">
        <v>557</v>
      </c>
      <c r="I147" s="2" t="s">
        <v>415</v>
      </c>
    </row>
    <row r="148" spans="1:9" x14ac:dyDescent="0.2">
      <c r="A148" s="2" t="s">
        <v>399</v>
      </c>
      <c r="B148" s="2" t="s">
        <v>502</v>
      </c>
      <c r="C148" s="2" t="s">
        <v>476</v>
      </c>
      <c r="D148" s="2" t="s">
        <v>474</v>
      </c>
      <c r="E148" s="2">
        <v>2007</v>
      </c>
      <c r="F148" s="2">
        <v>12600000</v>
      </c>
      <c r="G148" s="2" t="s">
        <v>472</v>
      </c>
      <c r="H148" s="2" t="s">
        <v>557</v>
      </c>
      <c r="I148" s="2" t="s">
        <v>415</v>
      </c>
    </row>
    <row r="149" spans="1:9" x14ac:dyDescent="0.2">
      <c r="A149" s="2" t="s">
        <v>445</v>
      </c>
      <c r="B149" s="2" t="s">
        <v>537</v>
      </c>
      <c r="C149" s="2" t="s">
        <v>476</v>
      </c>
      <c r="D149" s="2" t="s">
        <v>474</v>
      </c>
      <c r="E149" s="2">
        <v>2008</v>
      </c>
      <c r="F149" s="2">
        <v>19600000</v>
      </c>
      <c r="G149" s="2" t="s">
        <v>472</v>
      </c>
      <c r="H149" s="2" t="s">
        <v>557</v>
      </c>
      <c r="I149" s="2" t="s">
        <v>415</v>
      </c>
    </row>
    <row r="150" spans="1:9" x14ac:dyDescent="0.2">
      <c r="A150" s="2" t="s">
        <v>350</v>
      </c>
      <c r="B150" s="2" t="s">
        <v>519</v>
      </c>
      <c r="C150" s="2" t="s">
        <v>482</v>
      </c>
      <c r="D150" s="2" t="s">
        <v>474</v>
      </c>
      <c r="E150" s="2">
        <v>2009</v>
      </c>
      <c r="F150" s="2">
        <v>29900000</v>
      </c>
      <c r="G150" s="2" t="s">
        <v>472</v>
      </c>
      <c r="H150" s="2" t="s">
        <v>557</v>
      </c>
      <c r="I150" s="2" t="s">
        <v>415</v>
      </c>
    </row>
    <row r="151" spans="1:9" x14ac:dyDescent="0.2">
      <c r="A151" s="2" t="s">
        <v>429</v>
      </c>
      <c r="B151" s="2" t="s">
        <v>492</v>
      </c>
      <c r="C151" s="2" t="s">
        <v>476</v>
      </c>
      <c r="D151" s="2" t="s">
        <v>474</v>
      </c>
      <c r="E151" s="2">
        <v>2010</v>
      </c>
      <c r="F151" s="2">
        <v>21000000</v>
      </c>
      <c r="G151" s="2" t="s">
        <v>472</v>
      </c>
      <c r="H151" s="2" t="s">
        <v>557</v>
      </c>
      <c r="I151" s="2" t="s">
        <v>415</v>
      </c>
    </row>
    <row r="152" spans="1:9" x14ac:dyDescent="0.2">
      <c r="A152" s="2" t="s">
        <v>399</v>
      </c>
      <c r="B152" s="2" t="s">
        <v>502</v>
      </c>
      <c r="C152" s="2" t="s">
        <v>476</v>
      </c>
      <c r="D152" s="2" t="s">
        <v>474</v>
      </c>
      <c r="E152" s="2">
        <v>2010</v>
      </c>
      <c r="F152" s="2">
        <v>21000000</v>
      </c>
      <c r="G152" s="2" t="s">
        <v>472</v>
      </c>
      <c r="H152" s="2" t="s">
        <v>557</v>
      </c>
      <c r="I152" s="2" t="s">
        <v>415</v>
      </c>
    </row>
    <row r="153" spans="1:9" x14ac:dyDescent="0.2">
      <c r="A153" s="2" t="s">
        <v>350</v>
      </c>
      <c r="B153" s="2" t="s">
        <v>519</v>
      </c>
      <c r="C153" s="2" t="s">
        <v>482</v>
      </c>
      <c r="D153" s="2" t="s">
        <v>474</v>
      </c>
      <c r="E153" s="2">
        <v>2011</v>
      </c>
      <c r="F153" s="2">
        <v>28500000</v>
      </c>
      <c r="G153" s="2" t="s">
        <v>472</v>
      </c>
      <c r="H153" s="2" t="s">
        <v>557</v>
      </c>
      <c r="I153" s="2" t="s">
        <v>415</v>
      </c>
    </row>
    <row r="154" spans="1:9" x14ac:dyDescent="0.2">
      <c r="A154" s="2" t="s">
        <v>402</v>
      </c>
      <c r="B154" s="2" t="s">
        <v>538</v>
      </c>
      <c r="C154" s="2" t="s">
        <v>482</v>
      </c>
      <c r="D154" s="2" t="s">
        <v>474</v>
      </c>
      <c r="E154" s="2">
        <v>2013</v>
      </c>
      <c r="F154" s="2">
        <v>28200000</v>
      </c>
      <c r="G154" s="2" t="s">
        <v>472</v>
      </c>
      <c r="H154" s="2" t="s">
        <v>557</v>
      </c>
      <c r="I154" s="2" t="s">
        <v>415</v>
      </c>
    </row>
    <row r="155" spans="1:9" x14ac:dyDescent="0.2">
      <c r="A155" s="2" t="s">
        <v>350</v>
      </c>
      <c r="B155" s="2" t="s">
        <v>519</v>
      </c>
      <c r="C155" s="2" t="s">
        <v>482</v>
      </c>
      <c r="D155" s="2" t="s">
        <v>474</v>
      </c>
      <c r="E155" s="2">
        <v>2014</v>
      </c>
      <c r="F155" s="2">
        <v>11200000</v>
      </c>
      <c r="G155" s="2" t="s">
        <v>472</v>
      </c>
      <c r="H155" s="2" t="s">
        <v>557</v>
      </c>
      <c r="I155" s="2" t="s">
        <v>415</v>
      </c>
    </row>
    <row r="156" spans="1:9" x14ac:dyDescent="0.2">
      <c r="A156" s="2" t="s">
        <v>461</v>
      </c>
      <c r="B156" s="2" t="s">
        <v>531</v>
      </c>
      <c r="C156" s="2" t="s">
        <v>478</v>
      </c>
      <c r="D156" s="2" t="s">
        <v>474</v>
      </c>
      <c r="E156" s="2">
        <v>2014</v>
      </c>
      <c r="F156" s="2" t="s">
        <v>472</v>
      </c>
      <c r="G156" s="2" t="s">
        <v>472</v>
      </c>
      <c r="H156" s="2" t="s">
        <v>557</v>
      </c>
      <c r="I156" s="2" t="s">
        <v>415</v>
      </c>
    </row>
    <row r="157" spans="1:9" x14ac:dyDescent="0.2">
      <c r="A157" s="2" t="s">
        <v>461</v>
      </c>
      <c r="B157" s="2" t="s">
        <v>531</v>
      </c>
      <c r="C157" s="2" t="s">
        <v>478</v>
      </c>
      <c r="D157" s="2" t="s">
        <v>474</v>
      </c>
      <c r="E157" s="2">
        <v>2015</v>
      </c>
      <c r="F157" s="2">
        <v>15800000</v>
      </c>
      <c r="G157" s="2" t="s">
        <v>472</v>
      </c>
      <c r="H157" s="2" t="s">
        <v>557</v>
      </c>
      <c r="I157" s="2" t="s">
        <v>415</v>
      </c>
    </row>
    <row r="158" spans="1:9" x14ac:dyDescent="0.2">
      <c r="A158" s="2" t="s">
        <v>346</v>
      </c>
      <c r="B158" s="2" t="s">
        <v>545</v>
      </c>
      <c r="C158" s="2" t="s">
        <v>478</v>
      </c>
      <c r="D158" s="2" t="s">
        <v>474</v>
      </c>
      <c r="E158" s="2">
        <v>2015</v>
      </c>
      <c r="F158" s="2">
        <v>29600000</v>
      </c>
      <c r="G158" s="2" t="s">
        <v>472</v>
      </c>
      <c r="H158" s="2" t="s">
        <v>557</v>
      </c>
      <c r="I158" s="2" t="s">
        <v>395</v>
      </c>
    </row>
    <row r="159" spans="1:9" x14ac:dyDescent="0.2">
      <c r="A159" s="2" t="s">
        <v>347</v>
      </c>
      <c r="B159" s="2" t="s">
        <v>489</v>
      </c>
      <c r="C159" s="2" t="s">
        <v>476</v>
      </c>
      <c r="D159" s="2" t="s">
        <v>474</v>
      </c>
      <c r="E159" s="2">
        <v>2021</v>
      </c>
      <c r="F159" s="2">
        <v>552900000</v>
      </c>
      <c r="G159" s="2" t="s">
        <v>472</v>
      </c>
      <c r="H159" s="2" t="s">
        <v>557</v>
      </c>
      <c r="I159" s="2" t="s">
        <v>395</v>
      </c>
    </row>
    <row r="160" spans="1:9" x14ac:dyDescent="0.2">
      <c r="A160" s="2" t="s">
        <v>348</v>
      </c>
      <c r="B160" s="2" t="s">
        <v>493</v>
      </c>
      <c r="C160" s="2" t="s">
        <v>476</v>
      </c>
      <c r="D160" s="2" t="s">
        <v>474</v>
      </c>
      <c r="E160" s="2">
        <v>2022</v>
      </c>
      <c r="F160" s="2">
        <v>150000000</v>
      </c>
      <c r="G160" s="2" t="s">
        <v>472</v>
      </c>
      <c r="H160" s="2" t="s">
        <v>557</v>
      </c>
      <c r="I160" s="2" t="s">
        <v>395</v>
      </c>
    </row>
    <row r="161" spans="1:9" x14ac:dyDescent="0.2">
      <c r="A161" s="2" t="s">
        <v>468</v>
      </c>
      <c r="B161" s="2" t="s">
        <v>501</v>
      </c>
      <c r="C161" s="2" t="s">
        <v>478</v>
      </c>
      <c r="D161" s="2" t="s">
        <v>474</v>
      </c>
      <c r="E161" s="2">
        <v>2023</v>
      </c>
      <c r="F161" s="2">
        <v>12600000</v>
      </c>
      <c r="G161" s="2" t="s">
        <v>472</v>
      </c>
      <c r="H161" s="2" t="s">
        <v>557</v>
      </c>
      <c r="I161" s="2" t="s">
        <v>415</v>
      </c>
    </row>
    <row r="162" spans="1:9" x14ac:dyDescent="0.2">
      <c r="A162" s="2" t="s">
        <v>349</v>
      </c>
      <c r="B162" s="2" t="s">
        <v>506</v>
      </c>
      <c r="C162" s="2" t="s">
        <v>476</v>
      </c>
      <c r="D162" s="2" t="s">
        <v>474</v>
      </c>
      <c r="E162" s="2">
        <v>2023</v>
      </c>
      <c r="F162" s="2">
        <v>1600000000</v>
      </c>
      <c r="G162" s="2" t="s">
        <v>472</v>
      </c>
      <c r="H162" s="2" t="s">
        <v>557</v>
      </c>
      <c r="I162" s="2" t="s">
        <v>395</v>
      </c>
    </row>
    <row r="163" spans="1:9" x14ac:dyDescent="0.2">
      <c r="A163" s="2" t="s">
        <v>351</v>
      </c>
      <c r="B163" s="2" t="s">
        <v>511</v>
      </c>
      <c r="C163" s="2" t="s">
        <v>478</v>
      </c>
      <c r="D163" s="2" t="s">
        <v>474</v>
      </c>
      <c r="E163" s="2">
        <v>2023</v>
      </c>
      <c r="F163" s="2">
        <v>500000000</v>
      </c>
      <c r="G163" s="2" t="s">
        <v>472</v>
      </c>
      <c r="H163" s="2" t="s">
        <v>557</v>
      </c>
      <c r="I163" s="2" t="s">
        <v>395</v>
      </c>
    </row>
    <row r="164" spans="1:9" x14ac:dyDescent="0.2">
      <c r="A164" s="2" t="s">
        <v>445</v>
      </c>
      <c r="B164" s="2" t="s">
        <v>537</v>
      </c>
      <c r="C164" s="2" t="s">
        <v>476</v>
      </c>
      <c r="D164" s="2" t="s">
        <v>474</v>
      </c>
      <c r="E164" s="2">
        <v>2023</v>
      </c>
      <c r="F164" s="2">
        <v>20000000</v>
      </c>
      <c r="G164" s="2" t="s">
        <v>472</v>
      </c>
      <c r="H164" s="2" t="s">
        <v>557</v>
      </c>
      <c r="I164" s="2" t="s">
        <v>395</v>
      </c>
    </row>
    <row r="165" spans="1:9" hidden="1" x14ac:dyDescent="0.2">
      <c r="A165" s="2" t="s">
        <v>355</v>
      </c>
      <c r="B165" s="2" t="s">
        <v>539</v>
      </c>
      <c r="C165" s="2" t="s">
        <v>479</v>
      </c>
      <c r="D165" s="2" t="s">
        <v>354</v>
      </c>
      <c r="E165" s="2">
        <v>2016</v>
      </c>
      <c r="F165" s="2">
        <v>781125000</v>
      </c>
      <c r="G165" s="2">
        <v>0.5</v>
      </c>
      <c r="H165" s="2" t="s">
        <v>558</v>
      </c>
      <c r="I165" s="2" t="s">
        <v>472</v>
      </c>
    </row>
    <row r="166" spans="1:9" hidden="1" x14ac:dyDescent="0.2">
      <c r="A166" s="2" t="s">
        <v>357</v>
      </c>
      <c r="B166" s="2" t="s">
        <v>532</v>
      </c>
      <c r="C166" s="2" t="s">
        <v>478</v>
      </c>
      <c r="D166" s="2" t="s">
        <v>354</v>
      </c>
      <c r="E166" s="2">
        <v>2017</v>
      </c>
      <c r="F166" s="2">
        <v>6910148.6748545598</v>
      </c>
      <c r="G166" s="2">
        <v>13.48</v>
      </c>
      <c r="H166" s="2" t="s">
        <v>557</v>
      </c>
      <c r="I166" s="2" t="s">
        <v>472</v>
      </c>
    </row>
    <row r="167" spans="1:9" hidden="1" x14ac:dyDescent="0.2">
      <c r="A167" s="2" t="s">
        <v>356</v>
      </c>
      <c r="B167" s="2" t="s">
        <v>509</v>
      </c>
      <c r="C167" s="2" t="s">
        <v>482</v>
      </c>
      <c r="D167" s="2" t="s">
        <v>354</v>
      </c>
      <c r="E167" s="2">
        <v>2017</v>
      </c>
      <c r="F167" s="2">
        <v>8516000</v>
      </c>
      <c r="G167" s="2">
        <v>4</v>
      </c>
      <c r="H167" s="2" t="s">
        <v>557</v>
      </c>
      <c r="I167" s="2" t="s">
        <v>472</v>
      </c>
    </row>
    <row r="168" spans="1:9" hidden="1" x14ac:dyDescent="0.2">
      <c r="A168" s="2" t="s">
        <v>356</v>
      </c>
      <c r="B168" s="2" t="s">
        <v>509</v>
      </c>
      <c r="C168" s="2" t="s">
        <v>482</v>
      </c>
      <c r="D168" s="2" t="s">
        <v>354</v>
      </c>
      <c r="E168" s="2">
        <v>2017</v>
      </c>
      <c r="F168" s="2">
        <v>34064000</v>
      </c>
      <c r="G168" s="2">
        <v>6.3</v>
      </c>
      <c r="H168" s="2" t="s">
        <v>557</v>
      </c>
      <c r="I168" s="2" t="s">
        <v>472</v>
      </c>
    </row>
    <row r="169" spans="1:9" hidden="1" x14ac:dyDescent="0.2">
      <c r="A169" s="2" t="s">
        <v>358</v>
      </c>
      <c r="B169" s="2" t="s">
        <v>510</v>
      </c>
      <c r="C169" s="2" t="s">
        <v>479</v>
      </c>
      <c r="D169" s="2" t="s">
        <v>354</v>
      </c>
      <c r="E169" s="2">
        <v>2017</v>
      </c>
      <c r="F169" s="2">
        <v>36567065000</v>
      </c>
      <c r="G169" s="2">
        <v>1.7500000000000002</v>
      </c>
      <c r="H169" s="2" t="s">
        <v>558</v>
      </c>
      <c r="I169" s="2" t="s">
        <v>472</v>
      </c>
    </row>
    <row r="170" spans="1:9" hidden="1" x14ac:dyDescent="0.2">
      <c r="A170" s="2" t="s">
        <v>346</v>
      </c>
      <c r="B170" s="2" t="s">
        <v>545</v>
      </c>
      <c r="C170" s="2" t="s">
        <v>478</v>
      </c>
      <c r="D170" s="2" t="s">
        <v>354</v>
      </c>
      <c r="E170" s="2">
        <v>2018</v>
      </c>
      <c r="F170" s="2">
        <v>15000000</v>
      </c>
      <c r="G170" s="2">
        <v>6.5</v>
      </c>
      <c r="H170" s="2" t="s">
        <v>557</v>
      </c>
      <c r="I170" s="2" t="s">
        <v>472</v>
      </c>
    </row>
    <row r="171" spans="1:9" hidden="1" x14ac:dyDescent="0.2">
      <c r="A171" s="2" t="s">
        <v>355</v>
      </c>
      <c r="B171" s="2" t="s">
        <v>539</v>
      </c>
      <c r="C171" s="2" t="s">
        <v>479</v>
      </c>
      <c r="D171" s="2" t="s">
        <v>354</v>
      </c>
      <c r="E171" s="2">
        <v>2018</v>
      </c>
      <c r="F171" s="2">
        <v>1041500000</v>
      </c>
      <c r="G171" s="2">
        <v>1.125</v>
      </c>
      <c r="H171" s="2" t="s">
        <v>558</v>
      </c>
      <c r="I171" s="2" t="s">
        <v>472</v>
      </c>
    </row>
    <row r="172" spans="1:9" hidden="1" x14ac:dyDescent="0.2">
      <c r="A172" s="2" t="s">
        <v>359</v>
      </c>
      <c r="B172" s="2" t="s">
        <v>484</v>
      </c>
      <c r="C172" s="2" t="s">
        <v>479</v>
      </c>
      <c r="D172" s="2" t="s">
        <v>354</v>
      </c>
      <c r="E172" s="2">
        <v>2018</v>
      </c>
      <c r="F172" s="2" t="s">
        <v>472</v>
      </c>
      <c r="G172" s="2">
        <v>0</v>
      </c>
      <c r="H172" s="2" t="s">
        <v>558</v>
      </c>
      <c r="I172" s="2" t="s">
        <v>472</v>
      </c>
    </row>
    <row r="173" spans="1:9" hidden="1" x14ac:dyDescent="0.2">
      <c r="A173" s="2" t="s">
        <v>359</v>
      </c>
      <c r="B173" s="2" t="s">
        <v>484</v>
      </c>
      <c r="C173" s="2" t="s">
        <v>479</v>
      </c>
      <c r="D173" s="2" t="s">
        <v>354</v>
      </c>
      <c r="E173" s="2">
        <v>2018</v>
      </c>
      <c r="F173" s="2" t="s">
        <v>472</v>
      </c>
      <c r="G173" s="2">
        <v>0</v>
      </c>
      <c r="H173" s="2" t="s">
        <v>558</v>
      </c>
      <c r="I173" s="2" t="s">
        <v>472</v>
      </c>
    </row>
    <row r="174" spans="1:9" hidden="1" x14ac:dyDescent="0.2">
      <c r="A174" s="2" t="s">
        <v>359</v>
      </c>
      <c r="B174" s="2" t="s">
        <v>484</v>
      </c>
      <c r="C174" s="2" t="s">
        <v>479</v>
      </c>
      <c r="D174" s="2" t="s">
        <v>354</v>
      </c>
      <c r="E174" s="2">
        <v>2018</v>
      </c>
      <c r="F174" s="2" t="s">
        <v>472</v>
      </c>
      <c r="G174" s="2">
        <v>0</v>
      </c>
      <c r="H174" s="2" t="s">
        <v>558</v>
      </c>
      <c r="I174" s="2" t="s">
        <v>472</v>
      </c>
    </row>
    <row r="175" spans="1:9" hidden="1" x14ac:dyDescent="0.2">
      <c r="A175" s="2" t="s">
        <v>359</v>
      </c>
      <c r="B175" s="2" t="s">
        <v>484</v>
      </c>
      <c r="C175" s="2" t="s">
        <v>479</v>
      </c>
      <c r="D175" s="2" t="s">
        <v>354</v>
      </c>
      <c r="E175" s="2">
        <v>2018</v>
      </c>
      <c r="F175" s="2" t="s">
        <v>472</v>
      </c>
      <c r="G175" s="2">
        <v>0</v>
      </c>
      <c r="H175" s="2" t="s">
        <v>558</v>
      </c>
      <c r="I175" s="2" t="s">
        <v>472</v>
      </c>
    </row>
    <row r="176" spans="1:9" hidden="1" x14ac:dyDescent="0.2">
      <c r="A176" s="2" t="s">
        <v>359</v>
      </c>
      <c r="B176" s="2" t="s">
        <v>484</v>
      </c>
      <c r="C176" s="2" t="s">
        <v>479</v>
      </c>
      <c r="D176" s="2" t="s">
        <v>354</v>
      </c>
      <c r="E176" s="2">
        <v>2018</v>
      </c>
      <c r="F176" s="2" t="s">
        <v>472</v>
      </c>
      <c r="G176" s="2">
        <v>0</v>
      </c>
      <c r="H176" s="2" t="s">
        <v>558</v>
      </c>
      <c r="I176" s="2" t="s">
        <v>472</v>
      </c>
    </row>
    <row r="177" spans="1:9" hidden="1" x14ac:dyDescent="0.2">
      <c r="A177" s="2" t="s">
        <v>359</v>
      </c>
      <c r="B177" s="2" t="s">
        <v>484</v>
      </c>
      <c r="C177" s="2" t="s">
        <v>479</v>
      </c>
      <c r="D177" s="2" t="s">
        <v>354</v>
      </c>
      <c r="E177" s="2">
        <v>2018</v>
      </c>
      <c r="F177" s="2" t="s">
        <v>472</v>
      </c>
      <c r="G177" s="2">
        <v>0</v>
      </c>
      <c r="H177" s="2" t="s">
        <v>558</v>
      </c>
      <c r="I177" s="2" t="s">
        <v>472</v>
      </c>
    </row>
    <row r="178" spans="1:9" hidden="1" x14ac:dyDescent="0.2">
      <c r="A178" s="2" t="s">
        <v>359</v>
      </c>
      <c r="B178" s="2" t="s">
        <v>484</v>
      </c>
      <c r="C178" s="2" t="s">
        <v>479</v>
      </c>
      <c r="D178" s="2" t="s">
        <v>354</v>
      </c>
      <c r="E178" s="2">
        <v>2018</v>
      </c>
      <c r="F178" s="2" t="s">
        <v>472</v>
      </c>
      <c r="G178" s="2">
        <v>0</v>
      </c>
      <c r="H178" s="2" t="s">
        <v>558</v>
      </c>
      <c r="I178" s="2" t="s">
        <v>472</v>
      </c>
    </row>
    <row r="179" spans="1:9" hidden="1" x14ac:dyDescent="0.2">
      <c r="A179" s="2" t="s">
        <v>359</v>
      </c>
      <c r="B179" s="2" t="s">
        <v>484</v>
      </c>
      <c r="C179" s="2" t="s">
        <v>479</v>
      </c>
      <c r="D179" s="2" t="s">
        <v>354</v>
      </c>
      <c r="E179" s="2">
        <v>2018</v>
      </c>
      <c r="F179" s="2" t="s">
        <v>472</v>
      </c>
      <c r="G179" s="2">
        <v>0</v>
      </c>
      <c r="H179" s="2" t="s">
        <v>558</v>
      </c>
      <c r="I179" s="2" t="s">
        <v>472</v>
      </c>
    </row>
    <row r="180" spans="1:9" hidden="1" x14ac:dyDescent="0.2">
      <c r="A180" s="2" t="s">
        <v>359</v>
      </c>
      <c r="B180" s="2" t="s">
        <v>484</v>
      </c>
      <c r="C180" s="2" t="s">
        <v>479</v>
      </c>
      <c r="D180" s="2" t="s">
        <v>354</v>
      </c>
      <c r="E180" s="2">
        <v>2018</v>
      </c>
      <c r="F180" s="2" t="s">
        <v>472</v>
      </c>
      <c r="G180" s="2">
        <v>0</v>
      </c>
      <c r="H180" s="2" t="s">
        <v>558</v>
      </c>
      <c r="I180" s="2" t="s">
        <v>472</v>
      </c>
    </row>
    <row r="181" spans="1:9" hidden="1" x14ac:dyDescent="0.2">
      <c r="A181" s="2" t="s">
        <v>359</v>
      </c>
      <c r="B181" s="2" t="s">
        <v>484</v>
      </c>
      <c r="C181" s="2" t="s">
        <v>479</v>
      </c>
      <c r="D181" s="2" t="s">
        <v>354</v>
      </c>
      <c r="E181" s="2">
        <v>2018</v>
      </c>
      <c r="F181" s="2">
        <v>12341775000</v>
      </c>
      <c r="G181" s="2">
        <v>1.25</v>
      </c>
      <c r="H181" s="2" t="s">
        <v>558</v>
      </c>
      <c r="I181" s="2" t="s">
        <v>472</v>
      </c>
    </row>
    <row r="182" spans="1:9" hidden="1" x14ac:dyDescent="0.2">
      <c r="A182" s="2" t="s">
        <v>360</v>
      </c>
      <c r="B182" s="2" t="s">
        <v>528</v>
      </c>
      <c r="C182" s="2" t="s">
        <v>479</v>
      </c>
      <c r="D182" s="2" t="s">
        <v>354</v>
      </c>
      <c r="E182" s="2">
        <v>2018</v>
      </c>
      <c r="F182" s="2">
        <v>70822000</v>
      </c>
      <c r="G182" s="2">
        <v>1.2</v>
      </c>
      <c r="H182" s="2" t="s">
        <v>558</v>
      </c>
      <c r="I182" s="2" t="s">
        <v>472</v>
      </c>
    </row>
    <row r="183" spans="1:9" hidden="1" x14ac:dyDescent="0.2">
      <c r="A183" s="2" t="s">
        <v>361</v>
      </c>
      <c r="B183" s="2" t="s">
        <v>521</v>
      </c>
      <c r="C183" s="2" t="s">
        <v>479</v>
      </c>
      <c r="D183" s="2" t="s">
        <v>354</v>
      </c>
      <c r="E183" s="2">
        <v>2018</v>
      </c>
      <c r="F183" s="2">
        <v>7444735735</v>
      </c>
      <c r="G183" s="2">
        <v>1.35</v>
      </c>
      <c r="H183" s="2" t="s">
        <v>558</v>
      </c>
      <c r="I183" s="2" t="s">
        <v>472</v>
      </c>
    </row>
    <row r="184" spans="1:9" hidden="1" x14ac:dyDescent="0.2">
      <c r="A184" s="2" t="s">
        <v>355</v>
      </c>
      <c r="B184" s="2" t="s">
        <v>539</v>
      </c>
      <c r="C184" s="2" t="s">
        <v>479</v>
      </c>
      <c r="D184" s="2" t="s">
        <v>354</v>
      </c>
      <c r="E184" s="2">
        <v>2019</v>
      </c>
      <c r="F184" s="2">
        <v>1562250000</v>
      </c>
      <c r="G184" s="2">
        <v>1</v>
      </c>
      <c r="H184" s="2" t="s">
        <v>558</v>
      </c>
      <c r="I184" s="2" t="s">
        <v>472</v>
      </c>
    </row>
    <row r="185" spans="1:9" hidden="1" x14ac:dyDescent="0.2">
      <c r="A185" s="2" t="s">
        <v>355</v>
      </c>
      <c r="B185" s="2" t="s">
        <v>539</v>
      </c>
      <c r="C185" s="2" t="s">
        <v>479</v>
      </c>
      <c r="D185" s="2" t="s">
        <v>354</v>
      </c>
      <c r="E185" s="2">
        <v>2019</v>
      </c>
      <c r="F185" s="2">
        <v>520750000</v>
      </c>
      <c r="G185" s="2">
        <v>2</v>
      </c>
      <c r="H185" s="2" t="s">
        <v>558</v>
      </c>
      <c r="I185" s="2" t="s">
        <v>472</v>
      </c>
    </row>
    <row r="186" spans="1:9" hidden="1" x14ac:dyDescent="0.2">
      <c r="A186" s="2" t="s">
        <v>357</v>
      </c>
      <c r="B186" s="2" t="s">
        <v>532</v>
      </c>
      <c r="C186" s="2" t="s">
        <v>478</v>
      </c>
      <c r="D186" s="2" t="s">
        <v>354</v>
      </c>
      <c r="E186" s="2">
        <v>2019</v>
      </c>
      <c r="F186" s="2">
        <v>9696186.1667743996</v>
      </c>
      <c r="G186" s="2">
        <v>14.499999999999998</v>
      </c>
      <c r="H186" s="2" t="s">
        <v>557</v>
      </c>
      <c r="I186" s="2" t="s">
        <v>472</v>
      </c>
    </row>
    <row r="187" spans="1:9" hidden="1" x14ac:dyDescent="0.2">
      <c r="A187" s="2" t="s">
        <v>364</v>
      </c>
      <c r="B187" s="2" t="s">
        <v>497</v>
      </c>
      <c r="C187" s="2" t="s">
        <v>476</v>
      </c>
      <c r="D187" s="2" t="s">
        <v>354</v>
      </c>
      <c r="E187" s="2">
        <v>2019</v>
      </c>
      <c r="F187" s="2">
        <v>2035804427.5</v>
      </c>
      <c r="G187" s="2">
        <v>0.83</v>
      </c>
      <c r="H187" s="2" t="s">
        <v>557</v>
      </c>
      <c r="I187" s="2" t="s">
        <v>472</v>
      </c>
    </row>
    <row r="188" spans="1:9" hidden="1" x14ac:dyDescent="0.2">
      <c r="A188" s="2" t="s">
        <v>364</v>
      </c>
      <c r="B188" s="2" t="s">
        <v>497</v>
      </c>
      <c r="C188" s="2" t="s">
        <v>476</v>
      </c>
      <c r="D188" s="2" t="s">
        <v>354</v>
      </c>
      <c r="E188" s="2">
        <v>2019</v>
      </c>
      <c r="F188" s="2">
        <v>2318357000</v>
      </c>
      <c r="G188" s="2">
        <v>3.5000000000000004</v>
      </c>
      <c r="H188" s="2" t="s">
        <v>557</v>
      </c>
      <c r="I188" s="2" t="s">
        <v>472</v>
      </c>
    </row>
    <row r="189" spans="1:9" hidden="1" x14ac:dyDescent="0.2">
      <c r="A189" s="2" t="s">
        <v>362</v>
      </c>
      <c r="B189" s="2" t="s">
        <v>498</v>
      </c>
      <c r="C189" s="2" t="s">
        <v>482</v>
      </c>
      <c r="D189" s="2" t="s">
        <v>354</v>
      </c>
      <c r="E189" s="2">
        <v>2019</v>
      </c>
      <c r="F189" s="2">
        <v>1372118551.04281</v>
      </c>
      <c r="G189" s="2">
        <v>0</v>
      </c>
      <c r="H189" s="2" t="s">
        <v>557</v>
      </c>
      <c r="I189" s="2" t="s">
        <v>472</v>
      </c>
    </row>
    <row r="190" spans="1:9" hidden="1" x14ac:dyDescent="0.2">
      <c r="A190" s="2" t="s">
        <v>362</v>
      </c>
      <c r="B190" s="2" t="s">
        <v>498</v>
      </c>
      <c r="C190" s="2" t="s">
        <v>482</v>
      </c>
      <c r="D190" s="2" t="s">
        <v>354</v>
      </c>
      <c r="E190" s="2">
        <v>2019</v>
      </c>
      <c r="F190" s="2">
        <v>1403677277.71679</v>
      </c>
      <c r="G190" s="2">
        <v>0</v>
      </c>
      <c r="H190" s="2" t="s">
        <v>557</v>
      </c>
      <c r="I190" s="2" t="s">
        <v>472</v>
      </c>
    </row>
    <row r="191" spans="1:9" hidden="1" x14ac:dyDescent="0.2">
      <c r="A191" s="2" t="s">
        <v>363</v>
      </c>
      <c r="B191" s="2" t="s">
        <v>555</v>
      </c>
      <c r="C191" s="2" t="s">
        <v>482</v>
      </c>
      <c r="D191" s="2" t="s">
        <v>354</v>
      </c>
      <c r="E191" s="2">
        <v>2019</v>
      </c>
      <c r="F191" s="2">
        <v>1000000000</v>
      </c>
      <c r="G191" s="2">
        <v>2.5</v>
      </c>
      <c r="H191" s="2" t="s">
        <v>557</v>
      </c>
      <c r="I191" s="2" t="s">
        <v>472</v>
      </c>
    </row>
    <row r="192" spans="1:9" hidden="1" x14ac:dyDescent="0.2">
      <c r="A192" s="2" t="s">
        <v>363</v>
      </c>
      <c r="B192" s="2" t="s">
        <v>555</v>
      </c>
      <c r="C192" s="2" t="s">
        <v>482</v>
      </c>
      <c r="D192" s="2" t="s">
        <v>354</v>
      </c>
      <c r="E192" s="2">
        <v>2019</v>
      </c>
      <c r="F192" s="2">
        <v>1000000000</v>
      </c>
      <c r="G192" s="2">
        <v>2.5</v>
      </c>
      <c r="H192" s="2" t="s">
        <v>557</v>
      </c>
      <c r="I192" s="2" t="s">
        <v>472</v>
      </c>
    </row>
    <row r="193" spans="1:9" hidden="1" x14ac:dyDescent="0.2">
      <c r="A193" s="2" t="s">
        <v>365</v>
      </c>
      <c r="B193" s="2" t="s">
        <v>534</v>
      </c>
      <c r="C193" s="2" t="s">
        <v>479</v>
      </c>
      <c r="D193" s="2" t="s">
        <v>354</v>
      </c>
      <c r="E193" s="2">
        <v>2019</v>
      </c>
      <c r="F193" s="2">
        <v>16341520355</v>
      </c>
      <c r="G193" s="2">
        <v>0.5</v>
      </c>
      <c r="H193" s="2" t="s">
        <v>558</v>
      </c>
      <c r="I193" s="2" t="s">
        <v>472</v>
      </c>
    </row>
    <row r="194" spans="1:9" hidden="1" x14ac:dyDescent="0.2">
      <c r="A194" s="2" t="s">
        <v>366</v>
      </c>
      <c r="B194" s="2" t="s">
        <v>507</v>
      </c>
      <c r="C194" s="2" t="s">
        <v>480</v>
      </c>
      <c r="D194" s="2" t="s">
        <v>354</v>
      </c>
      <c r="E194" s="2">
        <v>2020</v>
      </c>
      <c r="F194" s="2">
        <v>750000000</v>
      </c>
      <c r="G194" s="2">
        <v>5.25</v>
      </c>
      <c r="H194" s="2" t="s">
        <v>557</v>
      </c>
      <c r="I194" s="2" t="s">
        <v>472</v>
      </c>
    </row>
    <row r="195" spans="1:9" hidden="1" x14ac:dyDescent="0.2">
      <c r="A195" s="2" t="s">
        <v>366</v>
      </c>
      <c r="B195" s="2" t="s">
        <v>507</v>
      </c>
      <c r="C195" s="2" t="s">
        <v>480</v>
      </c>
      <c r="D195" s="2" t="s">
        <v>354</v>
      </c>
      <c r="E195" s="2">
        <v>2020</v>
      </c>
      <c r="F195" s="2">
        <v>750000000</v>
      </c>
      <c r="G195" s="2">
        <v>5.25</v>
      </c>
      <c r="H195" s="2" t="s">
        <v>557</v>
      </c>
      <c r="I195" s="2" t="s">
        <v>472</v>
      </c>
    </row>
    <row r="196" spans="1:9" hidden="1" x14ac:dyDescent="0.2">
      <c r="A196" s="2" t="s">
        <v>364</v>
      </c>
      <c r="B196" s="2" t="s">
        <v>497</v>
      </c>
      <c r="C196" s="2" t="s">
        <v>476</v>
      </c>
      <c r="D196" s="2" t="s">
        <v>354</v>
      </c>
      <c r="E196" s="2">
        <v>2020</v>
      </c>
      <c r="F196" s="2">
        <v>1500000000</v>
      </c>
      <c r="G196" s="2">
        <v>2.5499999999999998</v>
      </c>
      <c r="H196" s="2" t="s">
        <v>557</v>
      </c>
      <c r="I196" s="2" t="s">
        <v>472</v>
      </c>
    </row>
    <row r="197" spans="1:9" hidden="1" x14ac:dyDescent="0.2">
      <c r="A197" s="2" t="s">
        <v>364</v>
      </c>
      <c r="B197" s="2" t="s">
        <v>497</v>
      </c>
      <c r="C197" s="2" t="s">
        <v>476</v>
      </c>
      <c r="D197" s="2" t="s">
        <v>354</v>
      </c>
      <c r="E197" s="2">
        <v>2020</v>
      </c>
      <c r="F197" s="2">
        <v>1321681205.5</v>
      </c>
      <c r="G197" s="2">
        <v>1.25</v>
      </c>
      <c r="H197" s="2" t="s">
        <v>557</v>
      </c>
      <c r="I197" s="2" t="s">
        <v>472</v>
      </c>
    </row>
    <row r="198" spans="1:9" hidden="1" x14ac:dyDescent="0.2">
      <c r="A198" s="2" t="s">
        <v>368</v>
      </c>
      <c r="B198" s="2" t="s">
        <v>518</v>
      </c>
      <c r="C198" s="2" t="s">
        <v>479</v>
      </c>
      <c r="D198" s="2" t="s">
        <v>354</v>
      </c>
      <c r="E198" s="2">
        <v>2020</v>
      </c>
      <c r="F198" s="2">
        <v>99327138.737584099</v>
      </c>
      <c r="G198" s="2">
        <v>1.03</v>
      </c>
      <c r="H198" s="2" t="s">
        <v>558</v>
      </c>
      <c r="I198" s="2" t="s">
        <v>472</v>
      </c>
    </row>
    <row r="199" spans="1:9" hidden="1" x14ac:dyDescent="0.2">
      <c r="A199" s="2" t="s">
        <v>368</v>
      </c>
      <c r="B199" s="2" t="s">
        <v>518</v>
      </c>
      <c r="C199" s="2" t="s">
        <v>479</v>
      </c>
      <c r="D199" s="2" t="s">
        <v>354</v>
      </c>
      <c r="E199" s="2">
        <v>2020</v>
      </c>
      <c r="F199" s="2">
        <v>28836911.246395402</v>
      </c>
      <c r="G199" s="2">
        <v>1.29</v>
      </c>
      <c r="H199" s="2" t="s">
        <v>558</v>
      </c>
      <c r="I199" s="2" t="s">
        <v>472</v>
      </c>
    </row>
    <row r="200" spans="1:9" hidden="1" x14ac:dyDescent="0.2">
      <c r="A200" s="2" t="s">
        <v>368</v>
      </c>
      <c r="B200" s="2" t="s">
        <v>518</v>
      </c>
      <c r="C200" s="2" t="s">
        <v>479</v>
      </c>
      <c r="D200" s="2" t="s">
        <v>354</v>
      </c>
      <c r="E200" s="2">
        <v>2020</v>
      </c>
      <c r="F200" s="2">
        <v>1562250000</v>
      </c>
      <c r="G200" s="2">
        <v>1.7500000000000002</v>
      </c>
      <c r="H200" s="2" t="s">
        <v>558</v>
      </c>
      <c r="I200" s="2" t="s">
        <v>472</v>
      </c>
    </row>
    <row r="201" spans="1:9" hidden="1" x14ac:dyDescent="0.2">
      <c r="A201" s="2" t="s">
        <v>369</v>
      </c>
      <c r="B201" s="2" t="s">
        <v>544</v>
      </c>
      <c r="C201" s="2" t="s">
        <v>479</v>
      </c>
      <c r="D201" s="2" t="s">
        <v>354</v>
      </c>
      <c r="E201" s="2">
        <v>2020</v>
      </c>
      <c r="F201" s="2">
        <v>1817075054.28512</v>
      </c>
      <c r="G201" s="2">
        <v>0.125</v>
      </c>
      <c r="H201" s="2" t="s">
        <v>558</v>
      </c>
      <c r="I201" s="2" t="s">
        <v>472</v>
      </c>
    </row>
    <row r="202" spans="1:9" hidden="1" x14ac:dyDescent="0.2">
      <c r="A202" s="2" t="s">
        <v>369</v>
      </c>
      <c r="B202" s="2" t="s">
        <v>544</v>
      </c>
      <c r="C202" s="2" t="s">
        <v>479</v>
      </c>
      <c r="D202" s="2" t="s">
        <v>354</v>
      </c>
      <c r="E202" s="2">
        <v>2020</v>
      </c>
      <c r="F202" s="2">
        <v>1817075054.28512</v>
      </c>
      <c r="G202" s="2">
        <v>0.125</v>
      </c>
      <c r="H202" s="2" t="s">
        <v>558</v>
      </c>
      <c r="I202" s="2" t="s">
        <v>472</v>
      </c>
    </row>
    <row r="203" spans="1:9" hidden="1" x14ac:dyDescent="0.2">
      <c r="A203" s="2" t="s">
        <v>367</v>
      </c>
      <c r="B203" s="2" t="s">
        <v>503</v>
      </c>
      <c r="C203" s="2" t="s">
        <v>479</v>
      </c>
      <c r="D203" s="2" t="s">
        <v>354</v>
      </c>
      <c r="E203" s="2">
        <v>2020</v>
      </c>
      <c r="F203" s="2">
        <v>8852750000</v>
      </c>
      <c r="G203" s="2">
        <v>0</v>
      </c>
      <c r="H203" s="2" t="s">
        <v>558</v>
      </c>
      <c r="I203" s="2" t="s">
        <v>472</v>
      </c>
    </row>
    <row r="204" spans="1:9" hidden="1" x14ac:dyDescent="0.2">
      <c r="A204" s="2" t="s">
        <v>367</v>
      </c>
      <c r="B204" s="2" t="s">
        <v>503</v>
      </c>
      <c r="C204" s="2" t="s">
        <v>479</v>
      </c>
      <c r="D204" s="2" t="s">
        <v>354</v>
      </c>
      <c r="E204" s="2">
        <v>2020</v>
      </c>
      <c r="F204" s="2">
        <v>10415000000</v>
      </c>
      <c r="G204" s="2">
        <v>0</v>
      </c>
      <c r="H204" s="2" t="s">
        <v>558</v>
      </c>
      <c r="I204" s="2" t="s">
        <v>472</v>
      </c>
    </row>
    <row r="205" spans="1:9" hidden="1" x14ac:dyDescent="0.2">
      <c r="A205" s="2" t="s">
        <v>371</v>
      </c>
      <c r="B205" s="2" t="s">
        <v>500</v>
      </c>
      <c r="C205" s="2" t="s">
        <v>476</v>
      </c>
      <c r="D205" s="2" t="s">
        <v>354</v>
      </c>
      <c r="E205" s="2">
        <v>2021</v>
      </c>
      <c r="F205" s="2">
        <v>1127382895.0485699</v>
      </c>
      <c r="G205" s="2">
        <v>7.0000000000000009</v>
      </c>
      <c r="H205" s="2" t="s">
        <v>557</v>
      </c>
      <c r="I205" s="2" t="s">
        <v>472</v>
      </c>
    </row>
    <row r="206" spans="1:9" hidden="1" x14ac:dyDescent="0.2">
      <c r="A206" s="2" t="s">
        <v>363</v>
      </c>
      <c r="B206" s="2" t="s">
        <v>555</v>
      </c>
      <c r="C206" s="2" t="s">
        <v>482</v>
      </c>
      <c r="D206" s="2" t="s">
        <v>354</v>
      </c>
      <c r="E206" s="2">
        <v>2021</v>
      </c>
      <c r="F206" s="2">
        <v>343029637.76070201</v>
      </c>
      <c r="G206" s="2">
        <v>2.8</v>
      </c>
      <c r="H206" s="2" t="s">
        <v>557</v>
      </c>
      <c r="I206" s="2" t="s">
        <v>472</v>
      </c>
    </row>
    <row r="207" spans="1:9" hidden="1" x14ac:dyDescent="0.2">
      <c r="A207" s="2" t="s">
        <v>363</v>
      </c>
      <c r="B207" s="2" t="s">
        <v>555</v>
      </c>
      <c r="C207" s="2" t="s">
        <v>482</v>
      </c>
      <c r="D207" s="2" t="s">
        <v>354</v>
      </c>
      <c r="E207" s="2">
        <v>2021</v>
      </c>
      <c r="F207" s="2">
        <v>1000000000</v>
      </c>
      <c r="G207" s="2">
        <v>0.625</v>
      </c>
      <c r="H207" s="2" t="s">
        <v>557</v>
      </c>
      <c r="I207" s="2" t="s">
        <v>472</v>
      </c>
    </row>
    <row r="208" spans="1:9" hidden="1" x14ac:dyDescent="0.2">
      <c r="A208" s="2" t="s">
        <v>363</v>
      </c>
      <c r="B208" s="2" t="s">
        <v>555</v>
      </c>
      <c r="C208" s="2" t="s">
        <v>482</v>
      </c>
      <c r="D208" s="2" t="s">
        <v>354</v>
      </c>
      <c r="E208" s="2">
        <v>2021</v>
      </c>
      <c r="F208" s="2">
        <v>1000000000</v>
      </c>
      <c r="G208" s="2">
        <v>0.625</v>
      </c>
      <c r="H208" s="2" t="s">
        <v>557</v>
      </c>
      <c r="I208" s="2" t="s">
        <v>472</v>
      </c>
    </row>
    <row r="209" spans="1:9" hidden="1" x14ac:dyDescent="0.2">
      <c r="A209" s="2" t="s">
        <v>363</v>
      </c>
      <c r="B209" s="2" t="s">
        <v>555</v>
      </c>
      <c r="C209" s="2" t="s">
        <v>482</v>
      </c>
      <c r="D209" s="2" t="s">
        <v>354</v>
      </c>
      <c r="E209" s="2">
        <v>2021</v>
      </c>
      <c r="F209" s="2">
        <v>1301875000</v>
      </c>
      <c r="G209" s="2">
        <v>0</v>
      </c>
      <c r="H209" s="2" t="s">
        <v>557</v>
      </c>
      <c r="I209" s="2" t="s">
        <v>472</v>
      </c>
    </row>
    <row r="210" spans="1:9" hidden="1" x14ac:dyDescent="0.2">
      <c r="A210" s="2" t="s">
        <v>363</v>
      </c>
      <c r="B210" s="2" t="s">
        <v>555</v>
      </c>
      <c r="C210" s="2" t="s">
        <v>482</v>
      </c>
      <c r="D210" s="2" t="s">
        <v>354</v>
      </c>
      <c r="E210" s="2">
        <v>2021</v>
      </c>
      <c r="F210" s="2">
        <v>343029637.76070201</v>
      </c>
      <c r="G210" s="2">
        <v>3</v>
      </c>
      <c r="H210" s="2" t="s">
        <v>557</v>
      </c>
      <c r="I210" s="2" t="s">
        <v>472</v>
      </c>
    </row>
    <row r="211" spans="1:9" hidden="1" x14ac:dyDescent="0.2">
      <c r="A211" s="2" t="s">
        <v>363</v>
      </c>
      <c r="B211" s="2" t="s">
        <v>555</v>
      </c>
      <c r="C211" s="2" t="s">
        <v>482</v>
      </c>
      <c r="D211" s="2" t="s">
        <v>354</v>
      </c>
      <c r="E211" s="2">
        <v>2021</v>
      </c>
      <c r="F211" s="2">
        <v>1000000000</v>
      </c>
      <c r="G211" s="2">
        <v>1.375</v>
      </c>
      <c r="H211" s="2" t="s">
        <v>557</v>
      </c>
      <c r="I211" s="2" t="s">
        <v>472</v>
      </c>
    </row>
    <row r="212" spans="1:9" hidden="1" x14ac:dyDescent="0.2">
      <c r="A212" s="2" t="s">
        <v>363</v>
      </c>
      <c r="B212" s="2" t="s">
        <v>555</v>
      </c>
      <c r="C212" s="2" t="s">
        <v>482</v>
      </c>
      <c r="D212" s="2" t="s">
        <v>354</v>
      </c>
      <c r="E212" s="2">
        <v>2021</v>
      </c>
      <c r="F212" s="2">
        <v>1000000000</v>
      </c>
      <c r="G212" s="2">
        <v>1.375</v>
      </c>
      <c r="H212" s="2" t="s">
        <v>557</v>
      </c>
      <c r="I212" s="2" t="s">
        <v>472</v>
      </c>
    </row>
    <row r="213" spans="1:9" hidden="1" x14ac:dyDescent="0.2">
      <c r="A213" s="2" t="s">
        <v>363</v>
      </c>
      <c r="B213" s="2" t="s">
        <v>555</v>
      </c>
      <c r="C213" s="2" t="s">
        <v>482</v>
      </c>
      <c r="D213" s="2" t="s">
        <v>354</v>
      </c>
      <c r="E213" s="2">
        <v>2021</v>
      </c>
      <c r="F213" s="2">
        <v>1000000000</v>
      </c>
      <c r="G213" s="2">
        <v>1.7500000000000002</v>
      </c>
      <c r="H213" s="2" t="s">
        <v>557</v>
      </c>
      <c r="I213" s="2" t="s">
        <v>472</v>
      </c>
    </row>
    <row r="214" spans="1:9" hidden="1" x14ac:dyDescent="0.2">
      <c r="A214" s="2" t="s">
        <v>363</v>
      </c>
      <c r="B214" s="2" t="s">
        <v>555</v>
      </c>
      <c r="C214" s="2" t="s">
        <v>482</v>
      </c>
      <c r="D214" s="2" t="s">
        <v>354</v>
      </c>
      <c r="E214" s="2">
        <v>2021</v>
      </c>
      <c r="F214" s="2">
        <v>520750000</v>
      </c>
      <c r="G214" s="2">
        <v>1</v>
      </c>
      <c r="H214" s="2" t="s">
        <v>557</v>
      </c>
      <c r="I214" s="2" t="s">
        <v>472</v>
      </c>
    </row>
    <row r="215" spans="1:9" hidden="1" x14ac:dyDescent="0.2">
      <c r="A215" s="2" t="s">
        <v>363</v>
      </c>
      <c r="B215" s="2" t="s">
        <v>555</v>
      </c>
      <c r="C215" s="2" t="s">
        <v>482</v>
      </c>
      <c r="D215" s="2" t="s">
        <v>354</v>
      </c>
      <c r="E215" s="2">
        <v>2021</v>
      </c>
      <c r="F215" s="2">
        <v>500000000</v>
      </c>
      <c r="G215" s="2">
        <v>2.375</v>
      </c>
      <c r="H215" s="2" t="s">
        <v>557</v>
      </c>
      <c r="I215" s="2" t="s">
        <v>472</v>
      </c>
    </row>
    <row r="216" spans="1:9" hidden="1" x14ac:dyDescent="0.2">
      <c r="A216" s="2" t="s">
        <v>363</v>
      </c>
      <c r="B216" s="2" t="s">
        <v>555</v>
      </c>
      <c r="C216" s="2" t="s">
        <v>482</v>
      </c>
      <c r="D216" s="2" t="s">
        <v>354</v>
      </c>
      <c r="E216" s="2">
        <v>2021</v>
      </c>
      <c r="F216" s="2">
        <v>500000000</v>
      </c>
      <c r="G216" s="2">
        <v>2.375</v>
      </c>
      <c r="H216" s="2" t="s">
        <v>557</v>
      </c>
      <c r="I216" s="2" t="s">
        <v>472</v>
      </c>
    </row>
    <row r="217" spans="1:9" hidden="1" x14ac:dyDescent="0.2">
      <c r="A217" s="2" t="s">
        <v>527</v>
      </c>
      <c r="B217" s="2" t="s">
        <v>526</v>
      </c>
      <c r="C217" s="2" t="s">
        <v>482</v>
      </c>
      <c r="D217" s="2" t="s">
        <v>354</v>
      </c>
      <c r="E217" s="2">
        <v>2021</v>
      </c>
      <c r="F217" s="2">
        <v>729050000</v>
      </c>
      <c r="G217" s="2">
        <v>0</v>
      </c>
      <c r="H217" s="2" t="s">
        <v>558</v>
      </c>
      <c r="I217" s="2" t="s">
        <v>472</v>
      </c>
    </row>
    <row r="218" spans="1:9" hidden="1" x14ac:dyDescent="0.2">
      <c r="A218" s="2" t="s">
        <v>358</v>
      </c>
      <c r="B218" s="2" t="s">
        <v>510</v>
      </c>
      <c r="C218" s="2" t="s">
        <v>479</v>
      </c>
      <c r="D218" s="2" t="s">
        <v>354</v>
      </c>
      <c r="E218" s="2">
        <v>2021</v>
      </c>
      <c r="F218" s="2">
        <v>24860605000</v>
      </c>
      <c r="G218" s="2">
        <v>0.5</v>
      </c>
      <c r="H218" s="2" t="s">
        <v>558</v>
      </c>
      <c r="I218" s="2" t="s">
        <v>472</v>
      </c>
    </row>
    <row r="219" spans="1:9" hidden="1" x14ac:dyDescent="0.2">
      <c r="A219" s="2" t="s">
        <v>368</v>
      </c>
      <c r="B219" s="2" t="s">
        <v>518</v>
      </c>
      <c r="C219" s="2" t="s">
        <v>479</v>
      </c>
      <c r="D219" s="2" t="s">
        <v>354</v>
      </c>
      <c r="E219" s="2">
        <v>2021</v>
      </c>
      <c r="F219" s="2">
        <v>137211855.10428101</v>
      </c>
      <c r="G219" s="2">
        <v>3.2799999999999994</v>
      </c>
      <c r="H219" s="2" t="s">
        <v>558</v>
      </c>
      <c r="I219" s="2" t="s">
        <v>472</v>
      </c>
    </row>
    <row r="220" spans="1:9" hidden="1" x14ac:dyDescent="0.2">
      <c r="A220" s="2" t="s">
        <v>368</v>
      </c>
      <c r="B220" s="2" t="s">
        <v>518</v>
      </c>
      <c r="C220" s="2" t="s">
        <v>479</v>
      </c>
      <c r="D220" s="2" t="s">
        <v>354</v>
      </c>
      <c r="E220" s="2">
        <v>2021</v>
      </c>
      <c r="F220" s="2">
        <v>430478498.44965202</v>
      </c>
      <c r="G220" s="2">
        <v>4</v>
      </c>
      <c r="H220" s="2" t="s">
        <v>558</v>
      </c>
      <c r="I220" s="2" t="s">
        <v>472</v>
      </c>
    </row>
    <row r="221" spans="1:9" hidden="1" x14ac:dyDescent="0.2">
      <c r="A221" s="2" t="s">
        <v>513</v>
      </c>
      <c r="B221" s="2" t="s">
        <v>512</v>
      </c>
      <c r="C221" s="2" t="s">
        <v>479</v>
      </c>
      <c r="D221" s="2" t="s">
        <v>354</v>
      </c>
      <c r="E221" s="2">
        <v>2021</v>
      </c>
      <c r="F221" s="2">
        <v>45152736000</v>
      </c>
      <c r="G221" s="2">
        <v>0.87500000000000011</v>
      </c>
      <c r="H221" s="2" t="s">
        <v>558</v>
      </c>
      <c r="I221" s="2" t="s">
        <v>472</v>
      </c>
    </row>
    <row r="222" spans="1:9" hidden="1" x14ac:dyDescent="0.2">
      <c r="A222" s="2" t="s">
        <v>513</v>
      </c>
      <c r="B222" s="2" t="s">
        <v>512</v>
      </c>
      <c r="C222" s="2" t="s">
        <v>479</v>
      </c>
      <c r="D222" s="2" t="s">
        <v>354</v>
      </c>
      <c r="E222" s="2">
        <v>2021</v>
      </c>
      <c r="F222" s="2">
        <v>30362451200</v>
      </c>
      <c r="G222" s="2">
        <v>1.5</v>
      </c>
      <c r="H222" s="2" t="s">
        <v>558</v>
      </c>
      <c r="I222" s="2" t="s">
        <v>472</v>
      </c>
    </row>
    <row r="223" spans="1:9" hidden="1" x14ac:dyDescent="0.2">
      <c r="A223" s="2" t="s">
        <v>367</v>
      </c>
      <c r="B223" s="2" t="s">
        <v>503</v>
      </c>
      <c r="C223" s="2" t="s">
        <v>479</v>
      </c>
      <c r="D223" s="2" t="s">
        <v>354</v>
      </c>
      <c r="E223" s="2">
        <v>2021</v>
      </c>
      <c r="F223" s="2">
        <v>9373500000</v>
      </c>
      <c r="G223" s="2">
        <v>0</v>
      </c>
      <c r="H223" s="2" t="s">
        <v>558</v>
      </c>
      <c r="I223" s="2" t="s">
        <v>472</v>
      </c>
    </row>
    <row r="224" spans="1:9" hidden="1" x14ac:dyDescent="0.2">
      <c r="A224" s="2" t="s">
        <v>367</v>
      </c>
      <c r="B224" s="2" t="s">
        <v>503</v>
      </c>
      <c r="C224" s="2" t="s">
        <v>479</v>
      </c>
      <c r="D224" s="2" t="s">
        <v>354</v>
      </c>
      <c r="E224" s="2">
        <v>2021</v>
      </c>
      <c r="F224" s="2">
        <v>13279125000</v>
      </c>
      <c r="G224" s="2">
        <v>0</v>
      </c>
      <c r="H224" s="2" t="s">
        <v>558</v>
      </c>
      <c r="I224" s="2" t="s">
        <v>472</v>
      </c>
    </row>
    <row r="225" spans="1:9" hidden="1" x14ac:dyDescent="0.2">
      <c r="A225" s="2" t="s">
        <v>373</v>
      </c>
      <c r="B225" s="2" t="s">
        <v>523</v>
      </c>
      <c r="C225" s="2" t="s">
        <v>479</v>
      </c>
      <c r="D225" s="2" t="s">
        <v>354</v>
      </c>
      <c r="E225" s="2">
        <v>2021</v>
      </c>
      <c r="F225" s="2">
        <v>14060250000</v>
      </c>
      <c r="G225" s="2">
        <v>1.5</v>
      </c>
      <c r="H225" s="2" t="s">
        <v>558</v>
      </c>
      <c r="I225" s="2" t="s">
        <v>472</v>
      </c>
    </row>
    <row r="226" spans="1:9" hidden="1" x14ac:dyDescent="0.2">
      <c r="A226" s="2" t="s">
        <v>370</v>
      </c>
      <c r="B226" s="2" t="s">
        <v>543</v>
      </c>
      <c r="C226" s="2" t="s">
        <v>479</v>
      </c>
      <c r="D226" s="2" t="s">
        <v>354</v>
      </c>
      <c r="E226" s="2">
        <v>2021</v>
      </c>
      <c r="F226" s="2">
        <v>1041500000</v>
      </c>
      <c r="G226" s="2">
        <v>1</v>
      </c>
      <c r="H226" s="2" t="s">
        <v>558</v>
      </c>
      <c r="I226" s="2" t="s">
        <v>472</v>
      </c>
    </row>
    <row r="227" spans="1:9" hidden="1" x14ac:dyDescent="0.2">
      <c r="A227" s="2" t="s">
        <v>370</v>
      </c>
      <c r="B227" s="2" t="s">
        <v>543</v>
      </c>
      <c r="C227" s="2" t="s">
        <v>479</v>
      </c>
      <c r="D227" s="2" t="s">
        <v>354</v>
      </c>
      <c r="E227" s="2">
        <v>2021</v>
      </c>
      <c r="F227" s="2">
        <v>1041500000</v>
      </c>
      <c r="G227" s="2">
        <v>1</v>
      </c>
      <c r="H227" s="2" t="s">
        <v>558</v>
      </c>
      <c r="I227" s="2" t="s">
        <v>472</v>
      </c>
    </row>
    <row r="228" spans="1:9" hidden="1" x14ac:dyDescent="0.2">
      <c r="A228" s="2" t="s">
        <v>372</v>
      </c>
      <c r="B228" s="2" t="s">
        <v>508</v>
      </c>
      <c r="C228" s="2" t="s">
        <v>479</v>
      </c>
      <c r="D228" s="2" t="s">
        <v>354</v>
      </c>
      <c r="E228" s="2">
        <v>2021</v>
      </c>
      <c r="F228" s="2">
        <v>15965286812</v>
      </c>
      <c r="G228" s="2">
        <v>1</v>
      </c>
      <c r="H228" s="2" t="s">
        <v>558</v>
      </c>
      <c r="I228" s="2" t="s">
        <v>472</v>
      </c>
    </row>
    <row r="229" spans="1:9" hidden="1" x14ac:dyDescent="0.2">
      <c r="A229" s="2" t="s">
        <v>376</v>
      </c>
      <c r="B229" s="2" t="s">
        <v>495</v>
      </c>
      <c r="C229" s="2" t="s">
        <v>490</v>
      </c>
      <c r="D229" s="2" t="s">
        <v>354</v>
      </c>
      <c r="E229" s="2">
        <v>2022</v>
      </c>
      <c r="F229" s="2">
        <v>3476326218.4523401</v>
      </c>
      <c r="G229" s="2">
        <v>2.25</v>
      </c>
      <c r="H229" s="2" t="s">
        <v>558</v>
      </c>
      <c r="I229" s="2" t="s">
        <v>472</v>
      </c>
    </row>
    <row r="230" spans="1:9" hidden="1" x14ac:dyDescent="0.2">
      <c r="A230" s="2" t="s">
        <v>363</v>
      </c>
      <c r="B230" s="2" t="s">
        <v>555</v>
      </c>
      <c r="C230" s="2" t="s">
        <v>482</v>
      </c>
      <c r="D230" s="2" t="s">
        <v>354</v>
      </c>
      <c r="E230" s="2">
        <v>2022</v>
      </c>
      <c r="F230" s="2">
        <v>2567657782.5707402</v>
      </c>
      <c r="G230" s="2">
        <v>2.5</v>
      </c>
      <c r="H230" s="2" t="s">
        <v>557</v>
      </c>
      <c r="I230" s="2" t="s">
        <v>472</v>
      </c>
    </row>
    <row r="231" spans="1:9" hidden="1" x14ac:dyDescent="0.2">
      <c r="A231" s="2" t="s">
        <v>380</v>
      </c>
      <c r="B231" s="2" t="s">
        <v>541</v>
      </c>
      <c r="C231" s="2" t="s">
        <v>482</v>
      </c>
      <c r="D231" s="2" t="s">
        <v>354</v>
      </c>
      <c r="E231" s="2">
        <v>2022</v>
      </c>
      <c r="F231" s="2">
        <v>4943554932.4872704</v>
      </c>
      <c r="G231" s="2">
        <v>3</v>
      </c>
      <c r="H231" s="2" t="s">
        <v>557</v>
      </c>
      <c r="I231" s="2" t="s">
        <v>472</v>
      </c>
    </row>
    <row r="232" spans="1:9" hidden="1" x14ac:dyDescent="0.2">
      <c r="A232" s="2" t="s">
        <v>358</v>
      </c>
      <c r="B232" s="2" t="s">
        <v>510</v>
      </c>
      <c r="C232" s="2" t="s">
        <v>479</v>
      </c>
      <c r="D232" s="2" t="s">
        <v>354</v>
      </c>
      <c r="E232" s="2">
        <v>2022</v>
      </c>
      <c r="F232" s="2">
        <v>7383193500</v>
      </c>
      <c r="G232" s="2">
        <v>0.1</v>
      </c>
      <c r="H232" s="2" t="s">
        <v>558</v>
      </c>
      <c r="I232" s="2" t="s">
        <v>472</v>
      </c>
    </row>
    <row r="233" spans="1:9" hidden="1" x14ac:dyDescent="0.2">
      <c r="A233" s="2" t="s">
        <v>375</v>
      </c>
      <c r="B233" s="2" t="s">
        <v>488</v>
      </c>
      <c r="C233" s="2" t="s">
        <v>479</v>
      </c>
      <c r="D233" s="2" t="s">
        <v>354</v>
      </c>
      <c r="E233" s="2">
        <v>2022</v>
      </c>
      <c r="F233" s="2">
        <v>50064833.9599782</v>
      </c>
      <c r="G233" s="2">
        <v>12.5</v>
      </c>
      <c r="H233" s="2" t="s">
        <v>558</v>
      </c>
      <c r="I233" s="2" t="s">
        <v>472</v>
      </c>
    </row>
    <row r="234" spans="1:9" hidden="1" x14ac:dyDescent="0.2">
      <c r="A234" s="2" t="s">
        <v>359</v>
      </c>
      <c r="B234" s="2" t="s">
        <v>484</v>
      </c>
      <c r="C234" s="2" t="s">
        <v>479</v>
      </c>
      <c r="D234" s="2" t="s">
        <v>354</v>
      </c>
      <c r="E234" s="2">
        <v>2022</v>
      </c>
      <c r="F234" s="2">
        <v>8128907500</v>
      </c>
      <c r="G234" s="2">
        <v>2.75</v>
      </c>
      <c r="H234" s="2" t="s">
        <v>558</v>
      </c>
      <c r="I234" s="2" t="s">
        <v>472</v>
      </c>
    </row>
    <row r="235" spans="1:9" hidden="1" x14ac:dyDescent="0.2">
      <c r="A235" s="2" t="s">
        <v>368</v>
      </c>
      <c r="B235" s="2" t="s">
        <v>518</v>
      </c>
      <c r="C235" s="2" t="s">
        <v>479</v>
      </c>
      <c r="D235" s="2" t="s">
        <v>354</v>
      </c>
      <c r="E235" s="2">
        <v>2022</v>
      </c>
      <c r="F235" s="2">
        <v>274423710.20856202</v>
      </c>
      <c r="G235" s="2">
        <v>3.75</v>
      </c>
      <c r="H235" s="2" t="s">
        <v>558</v>
      </c>
      <c r="I235" s="2" t="s">
        <v>472</v>
      </c>
    </row>
    <row r="236" spans="1:9" hidden="1" x14ac:dyDescent="0.2">
      <c r="A236" s="2" t="s">
        <v>368</v>
      </c>
      <c r="B236" s="2" t="s">
        <v>518</v>
      </c>
      <c r="C236" s="2" t="s">
        <v>479</v>
      </c>
      <c r="D236" s="2" t="s">
        <v>354</v>
      </c>
      <c r="E236" s="2">
        <v>2022</v>
      </c>
      <c r="F236" s="2">
        <v>1041500000</v>
      </c>
      <c r="G236" s="2">
        <v>5</v>
      </c>
      <c r="H236" s="2" t="s">
        <v>558</v>
      </c>
      <c r="I236" s="2" t="s">
        <v>472</v>
      </c>
    </row>
    <row r="237" spans="1:9" hidden="1" x14ac:dyDescent="0.2">
      <c r="A237" s="2" t="s">
        <v>368</v>
      </c>
      <c r="B237" s="2" t="s">
        <v>518</v>
      </c>
      <c r="C237" s="2" t="s">
        <v>479</v>
      </c>
      <c r="D237" s="2" t="s">
        <v>354</v>
      </c>
      <c r="E237" s="2">
        <v>2022</v>
      </c>
      <c r="F237" s="2">
        <v>299903876.96251202</v>
      </c>
      <c r="G237" s="2">
        <v>0.73</v>
      </c>
      <c r="H237" s="2" t="s">
        <v>558</v>
      </c>
      <c r="I237" s="2" t="s">
        <v>472</v>
      </c>
    </row>
    <row r="238" spans="1:9" hidden="1" x14ac:dyDescent="0.2">
      <c r="A238" s="2" t="s">
        <v>368</v>
      </c>
      <c r="B238" s="2" t="s">
        <v>518</v>
      </c>
      <c r="C238" s="2" t="s">
        <v>479</v>
      </c>
      <c r="D238" s="2" t="s">
        <v>354</v>
      </c>
      <c r="E238" s="2">
        <v>2022</v>
      </c>
      <c r="F238" s="2">
        <v>30118551.746235199</v>
      </c>
      <c r="G238" s="2">
        <v>0.91</v>
      </c>
      <c r="H238" s="2" t="s">
        <v>558</v>
      </c>
      <c r="I238" s="2" t="s">
        <v>472</v>
      </c>
    </row>
    <row r="239" spans="1:9" hidden="1" x14ac:dyDescent="0.2">
      <c r="A239" s="2" t="s">
        <v>368</v>
      </c>
      <c r="B239" s="2" t="s">
        <v>518</v>
      </c>
      <c r="C239" s="2" t="s">
        <v>479</v>
      </c>
      <c r="D239" s="2" t="s">
        <v>354</v>
      </c>
      <c r="E239" s="2">
        <v>2022</v>
      </c>
      <c r="F239" s="2">
        <v>49983979.493752003</v>
      </c>
      <c r="G239" s="2">
        <v>1.1499999999999999</v>
      </c>
      <c r="H239" s="2" t="s">
        <v>558</v>
      </c>
      <c r="I239" s="2" t="s">
        <v>472</v>
      </c>
    </row>
    <row r="240" spans="1:9" hidden="1" x14ac:dyDescent="0.2">
      <c r="A240" s="2" t="s">
        <v>368</v>
      </c>
      <c r="B240" s="2" t="s">
        <v>518</v>
      </c>
      <c r="C240" s="2" t="s">
        <v>479</v>
      </c>
      <c r="D240" s="2" t="s">
        <v>354</v>
      </c>
      <c r="E240" s="2">
        <v>2022</v>
      </c>
      <c r="F240" s="2">
        <v>911172546.12921298</v>
      </c>
      <c r="G240" s="2">
        <v>4.5</v>
      </c>
      <c r="H240" s="2" t="s">
        <v>558</v>
      </c>
      <c r="I240" s="2" t="s">
        <v>472</v>
      </c>
    </row>
    <row r="241" spans="1:9" hidden="1" x14ac:dyDescent="0.2">
      <c r="A241" s="2" t="s">
        <v>377</v>
      </c>
      <c r="B241" s="2" t="s">
        <v>504</v>
      </c>
      <c r="C241" s="2" t="s">
        <v>479</v>
      </c>
      <c r="D241" s="2" t="s">
        <v>354</v>
      </c>
      <c r="E241" s="2">
        <v>2022</v>
      </c>
      <c r="F241" s="2">
        <v>2267428060.81845</v>
      </c>
      <c r="G241" s="2">
        <v>0</v>
      </c>
      <c r="H241" s="2" t="s">
        <v>558</v>
      </c>
      <c r="I241" s="2" t="s">
        <v>472</v>
      </c>
    </row>
    <row r="242" spans="1:9" hidden="1" x14ac:dyDescent="0.2">
      <c r="A242" s="2" t="s">
        <v>367</v>
      </c>
      <c r="B242" s="2" t="s">
        <v>503</v>
      </c>
      <c r="C242" s="2" t="s">
        <v>479</v>
      </c>
      <c r="D242" s="2" t="s">
        <v>354</v>
      </c>
      <c r="E242" s="2">
        <v>2022</v>
      </c>
      <c r="F242" s="2">
        <v>9373500000</v>
      </c>
      <c r="G242" s="2">
        <v>1.3</v>
      </c>
      <c r="H242" s="2" t="s">
        <v>558</v>
      </c>
      <c r="I242" s="2" t="s">
        <v>472</v>
      </c>
    </row>
    <row r="243" spans="1:9" hidden="1" x14ac:dyDescent="0.2">
      <c r="A243" s="2" t="s">
        <v>373</v>
      </c>
      <c r="B243" s="2" t="s">
        <v>523</v>
      </c>
      <c r="C243" s="2" t="s">
        <v>479</v>
      </c>
      <c r="D243" s="2" t="s">
        <v>354</v>
      </c>
      <c r="E243" s="2">
        <v>2022</v>
      </c>
      <c r="F243" s="2">
        <v>14612245000</v>
      </c>
      <c r="G243" s="2">
        <v>4</v>
      </c>
      <c r="H243" s="2" t="s">
        <v>558</v>
      </c>
      <c r="I243" s="2" t="s">
        <v>472</v>
      </c>
    </row>
    <row r="244" spans="1:9" hidden="1" x14ac:dyDescent="0.2">
      <c r="A244" s="2" t="s">
        <v>374</v>
      </c>
      <c r="B244" s="2" t="s">
        <v>483</v>
      </c>
      <c r="C244" s="2" t="s">
        <v>479</v>
      </c>
      <c r="D244" s="2" t="s">
        <v>354</v>
      </c>
      <c r="E244" s="2">
        <v>2022</v>
      </c>
      <c r="F244" s="2">
        <v>1041500000</v>
      </c>
      <c r="G244" s="2">
        <v>0</v>
      </c>
      <c r="H244" s="2" t="s">
        <v>558</v>
      </c>
      <c r="I244" s="2" t="s">
        <v>472</v>
      </c>
    </row>
    <row r="245" spans="1:9" hidden="1" x14ac:dyDescent="0.2">
      <c r="A245" s="2" t="s">
        <v>374</v>
      </c>
      <c r="B245" s="2" t="s">
        <v>483</v>
      </c>
      <c r="C245" s="2" t="s">
        <v>479</v>
      </c>
      <c r="D245" s="2" t="s">
        <v>354</v>
      </c>
      <c r="E245" s="2">
        <v>2022</v>
      </c>
      <c r="F245" s="2">
        <v>6925975000</v>
      </c>
      <c r="G245" s="2">
        <v>1.8500000000000003</v>
      </c>
      <c r="H245" s="2" t="s">
        <v>558</v>
      </c>
      <c r="I245" s="2" t="s">
        <v>472</v>
      </c>
    </row>
    <row r="246" spans="1:9" hidden="1" x14ac:dyDescent="0.2">
      <c r="A246" s="2" t="s">
        <v>379</v>
      </c>
      <c r="B246" s="2" t="s">
        <v>496</v>
      </c>
      <c r="C246" s="2" t="s">
        <v>479</v>
      </c>
      <c r="D246" s="2" t="s">
        <v>354</v>
      </c>
      <c r="E246" s="2">
        <v>2022</v>
      </c>
      <c r="F246" s="2">
        <v>2931422271.2238102</v>
      </c>
      <c r="G246" s="2">
        <v>1.5</v>
      </c>
      <c r="H246" s="2" t="s">
        <v>558</v>
      </c>
      <c r="I246" s="2" t="s">
        <v>472</v>
      </c>
    </row>
    <row r="247" spans="1:9" hidden="1" x14ac:dyDescent="0.2">
      <c r="A247" s="2" t="s">
        <v>378</v>
      </c>
      <c r="B247" s="2" t="s">
        <v>535</v>
      </c>
      <c r="C247" s="2" t="s">
        <v>482</v>
      </c>
      <c r="D247" s="2" t="s">
        <v>354</v>
      </c>
      <c r="E247" s="2">
        <v>2022</v>
      </c>
      <c r="F247" s="2">
        <v>5192625000</v>
      </c>
      <c r="G247" s="2">
        <v>4.25</v>
      </c>
      <c r="H247" s="2" t="s">
        <v>558</v>
      </c>
      <c r="I247" s="2" t="s">
        <v>472</v>
      </c>
    </row>
    <row r="248" spans="1:9" hidden="1" x14ac:dyDescent="0.2">
      <c r="A248" s="2" t="s">
        <v>350</v>
      </c>
      <c r="B248" s="2" t="s">
        <v>519</v>
      </c>
      <c r="C248" s="2" t="s">
        <v>482</v>
      </c>
      <c r="D248" s="2" t="s">
        <v>354</v>
      </c>
      <c r="E248" s="2">
        <v>2023</v>
      </c>
      <c r="F248" s="2">
        <v>94200576.738224894</v>
      </c>
      <c r="G248" s="2">
        <v>1.2</v>
      </c>
      <c r="H248" s="2" t="s">
        <v>557</v>
      </c>
      <c r="I248" s="2" t="s">
        <v>472</v>
      </c>
    </row>
    <row r="249" spans="1:9" hidden="1" x14ac:dyDescent="0.2">
      <c r="A249" s="2" t="s">
        <v>350</v>
      </c>
      <c r="B249" s="2" t="s">
        <v>519</v>
      </c>
      <c r="C249" s="2" t="s">
        <v>482</v>
      </c>
      <c r="D249" s="2" t="s">
        <v>354</v>
      </c>
      <c r="E249" s="2">
        <v>2023</v>
      </c>
      <c r="F249" s="2">
        <v>38449214.995193802</v>
      </c>
      <c r="G249" s="2">
        <v>1.43</v>
      </c>
      <c r="H249" s="2" t="s">
        <v>557</v>
      </c>
      <c r="I249" s="2" t="s">
        <v>472</v>
      </c>
    </row>
    <row r="250" spans="1:9" hidden="1" x14ac:dyDescent="0.2">
      <c r="A250" s="2" t="s">
        <v>356</v>
      </c>
      <c r="B250" s="2" t="s">
        <v>509</v>
      </c>
      <c r="C250" s="2" t="s">
        <v>482</v>
      </c>
      <c r="D250" s="2" t="s">
        <v>354</v>
      </c>
      <c r="E250" s="2">
        <v>2023</v>
      </c>
      <c r="F250" s="2">
        <v>2129000</v>
      </c>
      <c r="G250" s="2">
        <v>1</v>
      </c>
      <c r="H250" s="2" t="s">
        <v>557</v>
      </c>
      <c r="I250" s="2" t="s">
        <v>472</v>
      </c>
    </row>
    <row r="251" spans="1:9" hidden="1" x14ac:dyDescent="0.2">
      <c r="A251" s="2" t="s">
        <v>356</v>
      </c>
      <c r="B251" s="2" t="s">
        <v>509</v>
      </c>
      <c r="C251" s="2" t="s">
        <v>482</v>
      </c>
      <c r="D251" s="2" t="s">
        <v>354</v>
      </c>
      <c r="E251" s="2">
        <v>2023</v>
      </c>
      <c r="F251" s="2">
        <v>6387000</v>
      </c>
      <c r="G251" s="2">
        <v>4.2</v>
      </c>
      <c r="H251" s="2" t="s">
        <v>557</v>
      </c>
      <c r="I251" s="2" t="s">
        <v>472</v>
      </c>
    </row>
    <row r="252" spans="1:9" hidden="1" x14ac:dyDescent="0.2">
      <c r="A252" s="2" t="s">
        <v>374</v>
      </c>
      <c r="B252" s="2" t="s">
        <v>483</v>
      </c>
      <c r="C252" s="2" t="s">
        <v>479</v>
      </c>
      <c r="D252" s="2" t="s">
        <v>354</v>
      </c>
      <c r="E252" s="2">
        <v>2023</v>
      </c>
      <c r="F252" s="2">
        <v>52075000</v>
      </c>
      <c r="G252" s="2">
        <v>0</v>
      </c>
      <c r="H252" s="2" t="s">
        <v>558</v>
      </c>
      <c r="I252" s="2" t="s">
        <v>472</v>
      </c>
    </row>
    <row r="253" spans="1:9" hidden="1" x14ac:dyDescent="0.2">
      <c r="A253" s="2" t="s">
        <v>374</v>
      </c>
      <c r="B253" s="2" t="s">
        <v>483</v>
      </c>
      <c r="C253" s="2" t="s">
        <v>479</v>
      </c>
      <c r="D253" s="2" t="s">
        <v>354</v>
      </c>
      <c r="E253" s="2">
        <v>2023</v>
      </c>
      <c r="F253" s="2">
        <v>1484061470.5</v>
      </c>
      <c r="G253" s="2">
        <v>0</v>
      </c>
      <c r="H253" s="2" t="s">
        <v>558</v>
      </c>
      <c r="I253" s="2" t="s">
        <v>472</v>
      </c>
    </row>
    <row r="254" spans="1:9" hidden="1" x14ac:dyDescent="0.2">
      <c r="A254" s="2" t="s">
        <v>374</v>
      </c>
      <c r="B254" s="2" t="s">
        <v>483</v>
      </c>
      <c r="C254" s="2" t="s">
        <v>479</v>
      </c>
      <c r="D254" s="2" t="s">
        <v>354</v>
      </c>
      <c r="E254" s="2">
        <v>2023</v>
      </c>
      <c r="F254" s="2">
        <v>1562250000</v>
      </c>
      <c r="G254" s="2">
        <v>0</v>
      </c>
      <c r="H254" s="2" t="s">
        <v>558</v>
      </c>
      <c r="I254" s="2" t="s">
        <v>472</v>
      </c>
    </row>
    <row r="255" spans="1:9" hidden="1" x14ac:dyDescent="0.2">
      <c r="A255" s="2" t="s">
        <v>374</v>
      </c>
      <c r="B255" s="2" t="s">
        <v>483</v>
      </c>
      <c r="C255" s="2" t="s">
        <v>479</v>
      </c>
      <c r="D255" s="2" t="s">
        <v>354</v>
      </c>
      <c r="E255" s="2">
        <v>2023</v>
      </c>
      <c r="F255" s="2">
        <v>1620910404.5</v>
      </c>
      <c r="G255" s="2">
        <v>0</v>
      </c>
      <c r="H255" s="2" t="s">
        <v>558</v>
      </c>
      <c r="I255" s="2" t="s">
        <v>472</v>
      </c>
    </row>
    <row r="256" spans="1:9" hidden="1" x14ac:dyDescent="0.2">
      <c r="A256" s="2" t="s">
        <v>374</v>
      </c>
      <c r="B256" s="2" t="s">
        <v>483</v>
      </c>
      <c r="C256" s="2" t="s">
        <v>479</v>
      </c>
      <c r="D256" s="2" t="s">
        <v>354</v>
      </c>
      <c r="E256" s="2">
        <v>2023</v>
      </c>
      <c r="F256" s="2">
        <v>1900940175.9000001</v>
      </c>
      <c r="G256" s="2">
        <v>0</v>
      </c>
      <c r="H256" s="2" t="s">
        <v>558</v>
      </c>
      <c r="I256" s="2" t="s">
        <v>472</v>
      </c>
    </row>
    <row r="257" spans="1:9" hidden="1" x14ac:dyDescent="0.2">
      <c r="A257" s="2" t="s">
        <v>374</v>
      </c>
      <c r="B257" s="2" t="s">
        <v>483</v>
      </c>
      <c r="C257" s="2" t="s">
        <v>479</v>
      </c>
      <c r="D257" s="2" t="s">
        <v>354</v>
      </c>
      <c r="E257" s="2">
        <v>2023</v>
      </c>
      <c r="F257" s="2">
        <v>116062677</v>
      </c>
      <c r="G257" s="2">
        <v>0</v>
      </c>
      <c r="H257" s="2" t="s">
        <v>558</v>
      </c>
      <c r="I257" s="2" t="s">
        <v>472</v>
      </c>
    </row>
    <row r="258" spans="1:9" hidden="1" x14ac:dyDescent="0.2">
      <c r="A258" s="2" t="s">
        <v>374</v>
      </c>
      <c r="B258" s="2" t="s">
        <v>483</v>
      </c>
      <c r="C258" s="2" t="s">
        <v>479</v>
      </c>
      <c r="D258" s="2" t="s">
        <v>354</v>
      </c>
      <c r="E258" s="2">
        <v>2023</v>
      </c>
      <c r="F258" s="2">
        <v>5522891196</v>
      </c>
      <c r="G258" s="2">
        <v>2.9000000000000004</v>
      </c>
      <c r="H258" s="2" t="s">
        <v>558</v>
      </c>
      <c r="I258" s="2" t="s">
        <v>472</v>
      </c>
    </row>
    <row r="259" spans="1:9" hidden="1" x14ac:dyDescent="0.2">
      <c r="A259" s="2" t="s">
        <v>361</v>
      </c>
      <c r="B259" s="2" t="s">
        <v>521</v>
      </c>
      <c r="C259" s="2" t="s">
        <v>479</v>
      </c>
      <c r="D259" s="2" t="s">
        <v>354</v>
      </c>
      <c r="E259" s="2">
        <v>2023</v>
      </c>
      <c r="F259" s="2">
        <v>4183861725</v>
      </c>
      <c r="G259" s="2">
        <v>3</v>
      </c>
      <c r="H259" s="2" t="s">
        <v>558</v>
      </c>
      <c r="I259" s="2" t="s">
        <v>472</v>
      </c>
    </row>
    <row r="260" spans="1:9" hidden="1" x14ac:dyDescent="0.2">
      <c r="A260" s="2" t="s">
        <v>363</v>
      </c>
      <c r="B260" s="2" t="s">
        <v>555</v>
      </c>
      <c r="C260" s="2" t="s">
        <v>482</v>
      </c>
      <c r="D260" s="2" t="s">
        <v>354</v>
      </c>
      <c r="E260" s="2">
        <v>2023</v>
      </c>
      <c r="F260" s="2">
        <v>102706311.30283</v>
      </c>
      <c r="G260" s="2">
        <v>4.05</v>
      </c>
      <c r="H260" s="2" t="s">
        <v>557</v>
      </c>
      <c r="I260" s="2" t="s">
        <v>472</v>
      </c>
    </row>
    <row r="261" spans="1:9" hidden="1" x14ac:dyDescent="0.2">
      <c r="A261" s="2" t="s">
        <v>363</v>
      </c>
      <c r="B261" s="2" t="s">
        <v>555</v>
      </c>
      <c r="C261" s="2" t="s">
        <v>482</v>
      </c>
      <c r="D261" s="2" t="s">
        <v>354</v>
      </c>
      <c r="E261" s="2">
        <v>2023</v>
      </c>
      <c r="F261" s="2">
        <v>781125000</v>
      </c>
      <c r="G261" s="2">
        <v>3.875</v>
      </c>
      <c r="H261" s="2" t="s">
        <v>557</v>
      </c>
      <c r="I261" s="2" t="s">
        <v>472</v>
      </c>
    </row>
    <row r="262" spans="1:9" hidden="1" x14ac:dyDescent="0.2">
      <c r="A262" s="2" t="s">
        <v>363</v>
      </c>
      <c r="B262" s="2" t="s">
        <v>555</v>
      </c>
      <c r="C262" s="2" t="s">
        <v>482</v>
      </c>
      <c r="D262" s="2" t="s">
        <v>354</v>
      </c>
      <c r="E262" s="2">
        <v>2023</v>
      </c>
      <c r="F262" s="2">
        <v>686059275.52140498</v>
      </c>
      <c r="G262" s="2">
        <v>3</v>
      </c>
      <c r="H262" s="2" t="s">
        <v>557</v>
      </c>
      <c r="I262" s="2" t="s">
        <v>472</v>
      </c>
    </row>
    <row r="263" spans="1:9" hidden="1" x14ac:dyDescent="0.2">
      <c r="A263" s="2" t="s">
        <v>363</v>
      </c>
      <c r="B263" s="2" t="s">
        <v>555</v>
      </c>
      <c r="C263" s="2" t="s">
        <v>482</v>
      </c>
      <c r="D263" s="2" t="s">
        <v>354</v>
      </c>
      <c r="E263" s="2">
        <v>2023</v>
      </c>
      <c r="F263" s="2">
        <v>823271130.62568605</v>
      </c>
      <c r="G263" s="2">
        <v>2.7</v>
      </c>
      <c r="H263" s="2" t="s">
        <v>557</v>
      </c>
      <c r="I263" s="2" t="s">
        <v>472</v>
      </c>
    </row>
    <row r="264" spans="1:9" hidden="1" x14ac:dyDescent="0.2">
      <c r="A264" s="2" t="s">
        <v>363</v>
      </c>
      <c r="B264" s="2" t="s">
        <v>555</v>
      </c>
      <c r="C264" s="2" t="s">
        <v>482</v>
      </c>
      <c r="D264" s="2" t="s">
        <v>354</v>
      </c>
      <c r="E264" s="2">
        <v>2023</v>
      </c>
      <c r="F264" s="2">
        <v>500000000</v>
      </c>
      <c r="G264" s="2">
        <v>4.375</v>
      </c>
      <c r="H264" s="2" t="s">
        <v>557</v>
      </c>
      <c r="I264" s="2" t="s">
        <v>472</v>
      </c>
    </row>
    <row r="265" spans="1:9" hidden="1" x14ac:dyDescent="0.2">
      <c r="A265" s="2" t="s">
        <v>363</v>
      </c>
      <c r="B265" s="2" t="s">
        <v>555</v>
      </c>
      <c r="C265" s="2" t="s">
        <v>482</v>
      </c>
      <c r="D265" s="2" t="s">
        <v>354</v>
      </c>
      <c r="E265" s="2">
        <v>2023</v>
      </c>
      <c r="F265" s="2">
        <v>500000000</v>
      </c>
      <c r="G265" s="2">
        <v>4.375</v>
      </c>
      <c r="H265" s="2" t="s">
        <v>557</v>
      </c>
      <c r="I265" s="2" t="s">
        <v>472</v>
      </c>
    </row>
    <row r="266" spans="1:9" hidden="1" x14ac:dyDescent="0.2">
      <c r="A266" s="2" t="s">
        <v>363</v>
      </c>
      <c r="B266" s="2" t="s">
        <v>555</v>
      </c>
      <c r="C266" s="2" t="s">
        <v>482</v>
      </c>
      <c r="D266" s="2" t="s">
        <v>354</v>
      </c>
      <c r="E266" s="2">
        <v>2023</v>
      </c>
      <c r="F266" s="2">
        <v>500000000</v>
      </c>
      <c r="G266" s="2">
        <v>4.25</v>
      </c>
      <c r="H266" s="2" t="s">
        <v>557</v>
      </c>
      <c r="I266" s="2" t="s">
        <v>472</v>
      </c>
    </row>
    <row r="267" spans="1:9" hidden="1" x14ac:dyDescent="0.2">
      <c r="A267" s="2" t="s">
        <v>363</v>
      </c>
      <c r="B267" s="2" t="s">
        <v>555</v>
      </c>
      <c r="C267" s="2" t="s">
        <v>482</v>
      </c>
      <c r="D267" s="2" t="s">
        <v>354</v>
      </c>
      <c r="E267" s="2">
        <v>2023</v>
      </c>
      <c r="F267" s="2">
        <v>500000000</v>
      </c>
      <c r="G267" s="2">
        <v>4.25</v>
      </c>
      <c r="H267" s="2" t="s">
        <v>557</v>
      </c>
      <c r="I267" s="2" t="s">
        <v>472</v>
      </c>
    </row>
    <row r="268" spans="1:9" hidden="1" x14ac:dyDescent="0.2">
      <c r="A268" s="2" t="s">
        <v>363</v>
      </c>
      <c r="B268" s="2" t="s">
        <v>555</v>
      </c>
      <c r="C268" s="2" t="s">
        <v>482</v>
      </c>
      <c r="D268" s="2" t="s">
        <v>354</v>
      </c>
      <c r="E268" s="2">
        <v>2023</v>
      </c>
      <c r="F268" s="2">
        <v>2567657782.5707402</v>
      </c>
      <c r="G268" s="2">
        <v>4.75</v>
      </c>
      <c r="H268" s="2" t="s">
        <v>557</v>
      </c>
      <c r="I268" s="2" t="s">
        <v>472</v>
      </c>
    </row>
    <row r="269" spans="1:9" hidden="1" x14ac:dyDescent="0.2">
      <c r="A269" s="2" t="s">
        <v>363</v>
      </c>
      <c r="B269" s="2" t="s">
        <v>555</v>
      </c>
      <c r="C269" s="2" t="s">
        <v>482</v>
      </c>
      <c r="D269" s="2" t="s">
        <v>354</v>
      </c>
      <c r="E269" s="2">
        <v>2023</v>
      </c>
      <c r="F269" s="2">
        <v>781125000</v>
      </c>
      <c r="G269" s="2">
        <v>3.375</v>
      </c>
      <c r="H269" s="2" t="s">
        <v>557</v>
      </c>
      <c r="I269" s="2" t="s">
        <v>472</v>
      </c>
    </row>
    <row r="270" spans="1:9" hidden="1" x14ac:dyDescent="0.2">
      <c r="A270" s="2" t="s">
        <v>363</v>
      </c>
      <c r="B270" s="2" t="s">
        <v>555</v>
      </c>
      <c r="C270" s="2" t="s">
        <v>482</v>
      </c>
      <c r="D270" s="2" t="s">
        <v>354</v>
      </c>
      <c r="E270" s="2">
        <v>2023</v>
      </c>
      <c r="F270" s="2">
        <v>1000000000</v>
      </c>
      <c r="G270" s="2">
        <v>4.5</v>
      </c>
      <c r="H270" s="2" t="s">
        <v>557</v>
      </c>
      <c r="I270" s="2" t="s">
        <v>472</v>
      </c>
    </row>
    <row r="271" spans="1:9" hidden="1" x14ac:dyDescent="0.2">
      <c r="A271" s="2" t="s">
        <v>363</v>
      </c>
      <c r="B271" s="2" t="s">
        <v>555</v>
      </c>
      <c r="C271" s="2" t="s">
        <v>482</v>
      </c>
      <c r="D271" s="2" t="s">
        <v>354</v>
      </c>
      <c r="E271" s="2">
        <v>2023</v>
      </c>
      <c r="F271" s="2">
        <v>686059275.52140498</v>
      </c>
      <c r="G271" s="2">
        <v>3.3000000000000003</v>
      </c>
      <c r="H271" s="2" t="s">
        <v>557</v>
      </c>
      <c r="I271" s="2" t="s">
        <v>472</v>
      </c>
    </row>
    <row r="272" spans="1:9" hidden="1" x14ac:dyDescent="0.2">
      <c r="A272" s="2" t="s">
        <v>363</v>
      </c>
      <c r="B272" s="2" t="s">
        <v>555</v>
      </c>
      <c r="C272" s="2" t="s">
        <v>482</v>
      </c>
      <c r="D272" s="2" t="s">
        <v>354</v>
      </c>
      <c r="E272" s="2">
        <v>2023</v>
      </c>
      <c r="F272" s="2">
        <v>1000000000</v>
      </c>
      <c r="G272" s="2">
        <v>4.5</v>
      </c>
      <c r="H272" s="2" t="s">
        <v>557</v>
      </c>
      <c r="I272" s="2" t="s">
        <v>472</v>
      </c>
    </row>
    <row r="273" spans="1:9" hidden="1" x14ac:dyDescent="0.2">
      <c r="A273" s="2" t="s">
        <v>363</v>
      </c>
      <c r="B273" s="2" t="s">
        <v>555</v>
      </c>
      <c r="C273" s="2" t="s">
        <v>482</v>
      </c>
      <c r="D273" s="2" t="s">
        <v>354</v>
      </c>
      <c r="E273" s="2">
        <v>2023</v>
      </c>
      <c r="F273" s="2">
        <v>750000000</v>
      </c>
      <c r="G273" s="2">
        <v>4</v>
      </c>
      <c r="H273" s="2" t="s">
        <v>557</v>
      </c>
      <c r="I273" s="2" t="s">
        <v>472</v>
      </c>
    </row>
    <row r="274" spans="1:9" hidden="1" x14ac:dyDescent="0.2">
      <c r="A274" s="2" t="s">
        <v>363</v>
      </c>
      <c r="B274" s="2" t="s">
        <v>555</v>
      </c>
      <c r="C274" s="2" t="s">
        <v>482</v>
      </c>
      <c r="D274" s="2" t="s">
        <v>354</v>
      </c>
      <c r="E274" s="2">
        <v>2023</v>
      </c>
      <c r="F274" s="2">
        <v>750000000</v>
      </c>
      <c r="G274" s="2">
        <v>4</v>
      </c>
      <c r="H274" s="2" t="s">
        <v>557</v>
      </c>
      <c r="I274" s="2" t="s">
        <v>472</v>
      </c>
    </row>
    <row r="275" spans="1:9" hidden="1" x14ac:dyDescent="0.2">
      <c r="A275" s="2" t="s">
        <v>363</v>
      </c>
      <c r="B275" s="2" t="s">
        <v>555</v>
      </c>
      <c r="C275" s="2" t="s">
        <v>482</v>
      </c>
      <c r="D275" s="2" t="s">
        <v>354</v>
      </c>
      <c r="E275" s="2">
        <v>2023</v>
      </c>
      <c r="F275" s="2">
        <v>823271130.62568605</v>
      </c>
      <c r="G275" s="2">
        <v>2.9499999999999997</v>
      </c>
      <c r="H275" s="2" t="s">
        <v>557</v>
      </c>
      <c r="I275" s="2" t="s">
        <v>472</v>
      </c>
    </row>
    <row r="276" spans="1:9" hidden="1" x14ac:dyDescent="0.2">
      <c r="A276" s="2" t="s">
        <v>363</v>
      </c>
      <c r="B276" s="2" t="s">
        <v>555</v>
      </c>
      <c r="C276" s="2" t="s">
        <v>482</v>
      </c>
      <c r="D276" s="2" t="s">
        <v>354</v>
      </c>
      <c r="E276" s="2">
        <v>2023</v>
      </c>
      <c r="F276" s="2">
        <v>520750000</v>
      </c>
      <c r="G276" s="2">
        <v>3.875</v>
      </c>
      <c r="H276" s="2" t="s">
        <v>557</v>
      </c>
      <c r="I276" s="2" t="s">
        <v>472</v>
      </c>
    </row>
    <row r="277" spans="1:9" hidden="1" x14ac:dyDescent="0.2">
      <c r="A277" s="2" t="s">
        <v>363</v>
      </c>
      <c r="B277" s="2" t="s">
        <v>555</v>
      </c>
      <c r="C277" s="2" t="s">
        <v>482</v>
      </c>
      <c r="D277" s="2" t="s">
        <v>354</v>
      </c>
      <c r="E277" s="2">
        <v>2023</v>
      </c>
      <c r="F277" s="2">
        <v>781125000</v>
      </c>
      <c r="G277" s="2">
        <v>3.75</v>
      </c>
      <c r="H277" s="2" t="s">
        <v>557</v>
      </c>
      <c r="I277" s="2" t="s">
        <v>472</v>
      </c>
    </row>
    <row r="278" spans="1:9" hidden="1" x14ac:dyDescent="0.2">
      <c r="A278" s="2" t="s">
        <v>363</v>
      </c>
      <c r="B278" s="2" t="s">
        <v>555</v>
      </c>
      <c r="C278" s="2" t="s">
        <v>482</v>
      </c>
      <c r="D278" s="2" t="s">
        <v>354</v>
      </c>
      <c r="E278" s="2">
        <v>2023</v>
      </c>
      <c r="F278" s="2">
        <v>1000000000</v>
      </c>
      <c r="G278" s="2">
        <v>4.625</v>
      </c>
      <c r="H278" s="2" t="s">
        <v>557</v>
      </c>
      <c r="I278" s="2" t="s">
        <v>472</v>
      </c>
    </row>
    <row r="279" spans="1:9" hidden="1" x14ac:dyDescent="0.2">
      <c r="A279" s="2" t="s">
        <v>363</v>
      </c>
      <c r="B279" s="2" t="s">
        <v>555</v>
      </c>
      <c r="C279" s="2" t="s">
        <v>482</v>
      </c>
      <c r="D279" s="2" t="s">
        <v>354</v>
      </c>
      <c r="E279" s="2">
        <v>2023</v>
      </c>
      <c r="F279" s="2">
        <v>1000000000</v>
      </c>
      <c r="G279" s="2">
        <v>4.625</v>
      </c>
      <c r="H279" s="2" t="s">
        <v>557</v>
      </c>
      <c r="I279" s="2" t="s">
        <v>472</v>
      </c>
    </row>
    <row r="280" spans="1:9" hidden="1" x14ac:dyDescent="0.2">
      <c r="A280" s="2" t="s">
        <v>363</v>
      </c>
      <c r="B280" s="2" t="s">
        <v>555</v>
      </c>
      <c r="C280" s="2" t="s">
        <v>482</v>
      </c>
      <c r="D280" s="2" t="s">
        <v>354</v>
      </c>
      <c r="E280" s="2">
        <v>2023</v>
      </c>
      <c r="F280" s="2">
        <v>411635565.31284302</v>
      </c>
      <c r="G280" s="2">
        <v>3.3000000000000003</v>
      </c>
      <c r="H280" s="2" t="s">
        <v>557</v>
      </c>
      <c r="I280" s="2" t="s">
        <v>472</v>
      </c>
    </row>
    <row r="281" spans="1:9" hidden="1" x14ac:dyDescent="0.2">
      <c r="A281" s="2" t="s">
        <v>363</v>
      </c>
      <c r="B281" s="2" t="s">
        <v>555</v>
      </c>
      <c r="C281" s="2" t="s">
        <v>482</v>
      </c>
      <c r="D281" s="2" t="s">
        <v>354</v>
      </c>
      <c r="E281" s="2">
        <v>2023</v>
      </c>
      <c r="F281" s="2">
        <v>1000000000</v>
      </c>
      <c r="G281" s="2">
        <v>4</v>
      </c>
      <c r="H281" s="2" t="s">
        <v>557</v>
      </c>
      <c r="I281" s="2" t="s">
        <v>472</v>
      </c>
    </row>
    <row r="282" spans="1:9" hidden="1" x14ac:dyDescent="0.2">
      <c r="A282" s="2" t="s">
        <v>363</v>
      </c>
      <c r="B282" s="2" t="s">
        <v>555</v>
      </c>
      <c r="C282" s="2" t="s">
        <v>482</v>
      </c>
      <c r="D282" s="2" t="s">
        <v>354</v>
      </c>
      <c r="E282" s="2">
        <v>2023</v>
      </c>
      <c r="F282" s="2">
        <v>1000000000</v>
      </c>
      <c r="G282" s="2">
        <v>4</v>
      </c>
      <c r="H282" s="2" t="s">
        <v>557</v>
      </c>
      <c r="I282" s="2" t="s">
        <v>472</v>
      </c>
    </row>
    <row r="283" spans="1:9" hidden="1" x14ac:dyDescent="0.2">
      <c r="A283" s="2" t="s">
        <v>363</v>
      </c>
      <c r="B283" s="2" t="s">
        <v>555</v>
      </c>
      <c r="C283" s="2" t="s">
        <v>482</v>
      </c>
      <c r="D283" s="2" t="s">
        <v>354</v>
      </c>
      <c r="E283" s="2">
        <v>2023</v>
      </c>
      <c r="F283" s="2">
        <v>500000000</v>
      </c>
      <c r="G283" s="2">
        <v>5.25</v>
      </c>
      <c r="H283" s="2" t="s">
        <v>557</v>
      </c>
      <c r="I283" s="2" t="s">
        <v>472</v>
      </c>
    </row>
    <row r="284" spans="1:9" hidden="1" x14ac:dyDescent="0.2">
      <c r="A284" s="2" t="s">
        <v>363</v>
      </c>
      <c r="B284" s="2" t="s">
        <v>555</v>
      </c>
      <c r="C284" s="2" t="s">
        <v>482</v>
      </c>
      <c r="D284" s="2" t="s">
        <v>354</v>
      </c>
      <c r="E284" s="2">
        <v>2023</v>
      </c>
      <c r="F284" s="2">
        <v>500000000</v>
      </c>
      <c r="G284" s="2">
        <v>5.25</v>
      </c>
      <c r="H284" s="2" t="s">
        <v>557</v>
      </c>
      <c r="I284" s="2" t="s">
        <v>472</v>
      </c>
    </row>
    <row r="285" spans="1:9" hidden="1" x14ac:dyDescent="0.2">
      <c r="A285" s="2" t="s">
        <v>365</v>
      </c>
      <c r="B285" s="2" t="s">
        <v>534</v>
      </c>
      <c r="C285" s="2" t="s">
        <v>479</v>
      </c>
      <c r="D285" s="2" t="s">
        <v>354</v>
      </c>
      <c r="E285" s="2">
        <v>2023</v>
      </c>
      <c r="F285" s="2">
        <v>9636950549.5</v>
      </c>
      <c r="G285" s="2">
        <v>3.25</v>
      </c>
      <c r="H285" s="2" t="s">
        <v>558</v>
      </c>
      <c r="I285" s="2" t="s">
        <v>472</v>
      </c>
    </row>
    <row r="286" spans="1:9" hidden="1" x14ac:dyDescent="0.2">
      <c r="A286" s="2" t="s">
        <v>379</v>
      </c>
      <c r="B286" s="2" t="s">
        <v>496</v>
      </c>
      <c r="C286" s="2" t="s">
        <v>479</v>
      </c>
      <c r="D286" s="2" t="s">
        <v>354</v>
      </c>
      <c r="E286" s="2">
        <v>2023</v>
      </c>
      <c r="F286" s="2">
        <v>381587651.59867698</v>
      </c>
      <c r="G286" s="2">
        <v>1.5</v>
      </c>
      <c r="H286" s="2" t="s">
        <v>558</v>
      </c>
      <c r="I286" s="2" t="s">
        <v>472</v>
      </c>
    </row>
    <row r="287" spans="1:9" hidden="1" x14ac:dyDescent="0.2">
      <c r="A287" s="2" t="s">
        <v>379</v>
      </c>
      <c r="B287" s="2" t="s">
        <v>496</v>
      </c>
      <c r="C287" s="2" t="s">
        <v>479</v>
      </c>
      <c r="D287" s="2" t="s">
        <v>354</v>
      </c>
      <c r="E287" s="2">
        <v>2023</v>
      </c>
      <c r="F287" s="2">
        <v>358599779.49283397</v>
      </c>
      <c r="G287" s="2">
        <v>1.5</v>
      </c>
      <c r="H287" s="2" t="s">
        <v>558</v>
      </c>
      <c r="I287" s="2" t="s">
        <v>472</v>
      </c>
    </row>
    <row r="288" spans="1:9" hidden="1" x14ac:dyDescent="0.2">
      <c r="A288" s="2" t="s">
        <v>367</v>
      </c>
      <c r="B288" s="2" t="s">
        <v>503</v>
      </c>
      <c r="C288" s="2" t="s">
        <v>479</v>
      </c>
      <c r="D288" s="2" t="s">
        <v>354</v>
      </c>
      <c r="E288" s="2">
        <v>2023</v>
      </c>
      <c r="F288" s="2">
        <v>11456500000</v>
      </c>
      <c r="G288" s="2">
        <v>2.2999999999999998</v>
      </c>
      <c r="H288" s="2" t="s">
        <v>558</v>
      </c>
      <c r="I288" s="2" t="s">
        <v>472</v>
      </c>
    </row>
    <row r="289" spans="1:9" hidden="1" x14ac:dyDescent="0.2">
      <c r="A289" s="2" t="s">
        <v>367</v>
      </c>
      <c r="B289" s="2" t="s">
        <v>503</v>
      </c>
      <c r="C289" s="2" t="s">
        <v>479</v>
      </c>
      <c r="D289" s="2" t="s">
        <v>354</v>
      </c>
      <c r="E289" s="2">
        <v>2023</v>
      </c>
      <c r="F289" s="2">
        <v>9894250000</v>
      </c>
      <c r="G289" s="2">
        <v>1.8000000000000005</v>
      </c>
      <c r="H289" s="2" t="s">
        <v>558</v>
      </c>
      <c r="I289" s="2" t="s">
        <v>472</v>
      </c>
    </row>
    <row r="290" spans="1:9" hidden="1" x14ac:dyDescent="0.2">
      <c r="A290" s="2" t="s">
        <v>377</v>
      </c>
      <c r="B290" s="2" t="s">
        <v>504</v>
      </c>
      <c r="C290" s="2" t="s">
        <v>479</v>
      </c>
      <c r="D290" s="2" t="s">
        <v>354</v>
      </c>
      <c r="E290" s="2">
        <v>2023</v>
      </c>
      <c r="F290" s="2">
        <v>2536196473.1999502</v>
      </c>
      <c r="G290" s="2">
        <v>2.25</v>
      </c>
      <c r="H290" s="2" t="s">
        <v>558</v>
      </c>
      <c r="I290" s="2" t="s">
        <v>472</v>
      </c>
    </row>
    <row r="291" spans="1:9" hidden="1" x14ac:dyDescent="0.2">
      <c r="A291" s="2" t="s">
        <v>373</v>
      </c>
      <c r="B291" s="2" t="s">
        <v>523</v>
      </c>
      <c r="C291" s="2" t="s">
        <v>479</v>
      </c>
      <c r="D291" s="2" t="s">
        <v>354</v>
      </c>
      <c r="E291" s="2">
        <v>2023</v>
      </c>
      <c r="F291" s="2">
        <v>11716875000</v>
      </c>
      <c r="G291" s="2">
        <v>4</v>
      </c>
      <c r="H291" s="2" t="s">
        <v>558</v>
      </c>
      <c r="I291" s="2" t="s">
        <v>472</v>
      </c>
    </row>
    <row r="292" spans="1:9" hidden="1" x14ac:dyDescent="0.2">
      <c r="A292" s="2" t="s">
        <v>382</v>
      </c>
      <c r="B292" s="2" t="s">
        <v>520</v>
      </c>
      <c r="C292" s="2" t="s">
        <v>477</v>
      </c>
      <c r="D292" s="2" t="s">
        <v>354</v>
      </c>
      <c r="E292" s="2">
        <v>2023</v>
      </c>
      <c r="F292" s="2">
        <v>925604535.46222401</v>
      </c>
      <c r="G292" s="2">
        <v>7.1</v>
      </c>
      <c r="H292" s="2" t="s">
        <v>557</v>
      </c>
      <c r="I292" s="2" t="s">
        <v>472</v>
      </c>
    </row>
    <row r="293" spans="1:9" hidden="1" x14ac:dyDescent="0.2">
      <c r="A293" s="2" t="s">
        <v>382</v>
      </c>
      <c r="B293" s="2" t="s">
        <v>520</v>
      </c>
      <c r="C293" s="2" t="s">
        <v>477</v>
      </c>
      <c r="D293" s="2" t="s">
        <v>354</v>
      </c>
      <c r="E293" s="2">
        <v>2023</v>
      </c>
      <c r="F293" s="2">
        <v>578502834.66389</v>
      </c>
      <c r="G293" s="2">
        <v>7.2499999999999982</v>
      </c>
      <c r="H293" s="2" t="s">
        <v>557</v>
      </c>
      <c r="I293" s="2" t="s">
        <v>472</v>
      </c>
    </row>
    <row r="294" spans="1:9" hidden="1" x14ac:dyDescent="0.2">
      <c r="A294" s="2" t="s">
        <v>382</v>
      </c>
      <c r="B294" s="2" t="s">
        <v>520</v>
      </c>
      <c r="C294" s="2" t="s">
        <v>477</v>
      </c>
      <c r="D294" s="2" t="s">
        <v>354</v>
      </c>
      <c r="E294" s="2">
        <v>2023</v>
      </c>
      <c r="F294" s="2">
        <v>925604535.46222401</v>
      </c>
      <c r="G294" s="2">
        <v>7.2900000000000018</v>
      </c>
      <c r="H294" s="2" t="s">
        <v>557</v>
      </c>
      <c r="I294" s="2" t="s">
        <v>472</v>
      </c>
    </row>
    <row r="295" spans="1:9" hidden="1" x14ac:dyDescent="0.2">
      <c r="A295" s="2" t="s">
        <v>382</v>
      </c>
      <c r="B295" s="2" t="s">
        <v>520</v>
      </c>
      <c r="C295" s="2" t="s">
        <v>477</v>
      </c>
      <c r="D295" s="2" t="s">
        <v>354</v>
      </c>
      <c r="E295" s="2">
        <v>2023</v>
      </c>
      <c r="F295" s="2">
        <v>578502834.66389</v>
      </c>
      <c r="G295" s="2">
        <v>7.24</v>
      </c>
      <c r="H295" s="2" t="s">
        <v>557</v>
      </c>
      <c r="I295" s="2" t="s">
        <v>472</v>
      </c>
    </row>
    <row r="296" spans="1:9" hidden="1" x14ac:dyDescent="0.2">
      <c r="A296" s="2" t="s">
        <v>384</v>
      </c>
      <c r="B296" s="2" t="s">
        <v>522</v>
      </c>
      <c r="C296" s="2" t="s">
        <v>480</v>
      </c>
      <c r="D296" s="2" t="s">
        <v>354</v>
      </c>
      <c r="E296" s="2">
        <v>2023</v>
      </c>
      <c r="F296" s="2">
        <v>2000000000</v>
      </c>
      <c r="G296" s="2">
        <v>4.5</v>
      </c>
      <c r="H296" s="2" t="s">
        <v>558</v>
      </c>
      <c r="I296" s="2" t="s">
        <v>472</v>
      </c>
    </row>
    <row r="297" spans="1:9" hidden="1" x14ac:dyDescent="0.2">
      <c r="A297" s="2" t="s">
        <v>381</v>
      </c>
      <c r="B297" s="2" t="s">
        <v>551</v>
      </c>
      <c r="C297" s="2" t="s">
        <v>479</v>
      </c>
      <c r="D297" s="2" t="s">
        <v>354</v>
      </c>
      <c r="E297" s="2">
        <v>2023</v>
      </c>
      <c r="F297" s="2">
        <v>327574951.07571799</v>
      </c>
      <c r="G297" s="2">
        <v>16.25</v>
      </c>
      <c r="H297" s="2" t="s">
        <v>557</v>
      </c>
      <c r="I297" s="2" t="s">
        <v>472</v>
      </c>
    </row>
    <row r="298" spans="1:9" hidden="1" x14ac:dyDescent="0.2">
      <c r="A298" s="2" t="s">
        <v>381</v>
      </c>
      <c r="B298" s="2" t="s">
        <v>551</v>
      </c>
      <c r="C298" s="2" t="s">
        <v>479</v>
      </c>
      <c r="D298" s="2" t="s">
        <v>354</v>
      </c>
      <c r="E298" s="2">
        <v>2023</v>
      </c>
      <c r="F298" s="2">
        <v>327574951.07571799</v>
      </c>
      <c r="G298" s="2">
        <v>16.25</v>
      </c>
      <c r="H298" s="2" t="s">
        <v>557</v>
      </c>
      <c r="I298" s="2" t="s">
        <v>472</v>
      </c>
    </row>
    <row r="299" spans="1:9" hidden="1" x14ac:dyDescent="0.2">
      <c r="A299" s="2" t="s">
        <v>383</v>
      </c>
      <c r="B299" s="2" t="s">
        <v>548</v>
      </c>
      <c r="C299" s="2" t="s">
        <v>479</v>
      </c>
      <c r="D299" s="2" t="s">
        <v>354</v>
      </c>
      <c r="E299" s="2">
        <v>2023</v>
      </c>
      <c r="F299" s="2">
        <v>2500000000</v>
      </c>
      <c r="G299" s="2">
        <v>9.125</v>
      </c>
      <c r="H299" s="2" t="s">
        <v>557</v>
      </c>
      <c r="I299" s="2" t="s">
        <v>472</v>
      </c>
    </row>
  </sheetData>
  <autoFilter ref="A1:I299" xr:uid="{A8E4FC41-4EEC-5B44-9A8F-5DFEA18D1951}">
    <filterColumn colId="3">
      <filters>
        <filter val="DN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5DFCC-9CA0-E648-8EED-E0AAD7BD20E2}">
  <sheetPr>
    <tabColor rgb="FF00B050"/>
    <pageSetUpPr fitToPage="1"/>
  </sheetPr>
  <dimension ref="A1:Q136"/>
  <sheetViews>
    <sheetView topLeftCell="C1" zoomScale="150" zoomScaleNormal="150" workbookViewId="0">
      <selection activeCell="C12" sqref="C12"/>
    </sheetView>
  </sheetViews>
  <sheetFormatPr baseColWidth="10" defaultColWidth="8.83203125" defaultRowHeight="15" x14ac:dyDescent="0.2"/>
  <cols>
    <col min="1" max="1" width="31.1640625" style="5" hidden="1" customWidth="1"/>
    <col min="2" max="2" width="39.83203125" style="5" hidden="1" customWidth="1"/>
    <col min="3" max="3" width="44.1640625" style="5" customWidth="1"/>
    <col min="4" max="4" width="18" style="5" customWidth="1"/>
    <col min="5" max="5" width="20" style="5" customWidth="1"/>
    <col min="6" max="6" width="8.5" style="17" customWidth="1"/>
    <col min="7" max="7" width="13.1640625" style="5" hidden="1" customWidth="1"/>
    <col min="8" max="8" width="25" style="5" hidden="1" customWidth="1"/>
    <col min="9" max="9" width="9.5" style="5" hidden="1" customWidth="1"/>
    <col min="10" max="10" width="22.1640625" style="5" hidden="1" customWidth="1"/>
    <col min="11" max="11" width="16" style="5" hidden="1" customWidth="1"/>
    <col min="12" max="12" width="10" style="5" hidden="1" customWidth="1"/>
    <col min="13" max="13" width="17.5" style="5" hidden="1" customWidth="1"/>
    <col min="14" max="14" width="22.1640625" style="5" hidden="1" customWidth="1"/>
    <col min="15" max="15" width="38" style="5" hidden="1" customWidth="1"/>
    <col min="16" max="16" width="6" style="5" hidden="1" customWidth="1"/>
    <col min="17" max="17" width="10.5" style="5" hidden="1" customWidth="1"/>
    <col min="18" max="16384" width="8.83203125" style="5"/>
  </cols>
  <sheetData>
    <row r="1" spans="1:17" x14ac:dyDescent="0.2">
      <c r="A1" s="5" t="s">
        <v>134</v>
      </c>
      <c r="B1" s="5" t="s">
        <v>135</v>
      </c>
      <c r="C1" s="18" t="s">
        <v>1</v>
      </c>
      <c r="D1" s="19" t="s">
        <v>345</v>
      </c>
      <c r="E1" s="19" t="s">
        <v>136</v>
      </c>
      <c r="F1" s="20" t="s">
        <v>137</v>
      </c>
      <c r="G1" s="5" t="s">
        <v>138</v>
      </c>
      <c r="H1" s="5" t="s">
        <v>139</v>
      </c>
      <c r="I1" s="5" t="s">
        <v>140</v>
      </c>
      <c r="J1" s="5" t="s">
        <v>141</v>
      </c>
      <c r="K1" s="5" t="s">
        <v>142</v>
      </c>
      <c r="L1" s="5" t="s">
        <v>143</v>
      </c>
      <c r="M1" s="5" t="s">
        <v>144</v>
      </c>
      <c r="N1" s="5" t="s">
        <v>145</v>
      </c>
      <c r="O1" s="5" t="s">
        <v>146</v>
      </c>
      <c r="P1" s="5" t="s">
        <v>147</v>
      </c>
      <c r="Q1" s="5" t="s">
        <v>148</v>
      </c>
    </row>
    <row r="2" spans="1:17" x14ac:dyDescent="0.2">
      <c r="A2" s="6" t="s">
        <v>149</v>
      </c>
      <c r="B2" s="12">
        <v>44550</v>
      </c>
      <c r="C2" s="2" t="s">
        <v>315</v>
      </c>
      <c r="D2" s="2">
        <v>2016</v>
      </c>
      <c r="E2" s="21">
        <v>781125000</v>
      </c>
      <c r="F2" s="22">
        <f ca="1">GreenBondsTable[[#This Row],[Coupon]]/100</f>
        <v>5.0000000000000001E-3</v>
      </c>
      <c r="G2" s="15" t="s">
        <v>150</v>
      </c>
      <c r="H2" s="8">
        <v>0</v>
      </c>
      <c r="I2" s="6" t="s">
        <v>151</v>
      </c>
      <c r="J2" s="6" t="s">
        <v>152</v>
      </c>
      <c r="K2" s="6" t="s">
        <v>153</v>
      </c>
      <c r="L2" s="6" t="s">
        <v>154</v>
      </c>
      <c r="M2" s="6" t="s">
        <v>154</v>
      </c>
      <c r="N2" s="6" t="s">
        <v>155</v>
      </c>
      <c r="O2" s="6" t="s">
        <v>156</v>
      </c>
      <c r="P2" s="6" t="s">
        <v>154</v>
      </c>
      <c r="Q2" s="6" t="s">
        <v>154</v>
      </c>
    </row>
    <row r="3" spans="1:17" x14ac:dyDescent="0.2">
      <c r="A3" s="6" t="s">
        <v>157</v>
      </c>
      <c r="B3" s="12">
        <v>44866</v>
      </c>
      <c r="C3" s="2" t="s">
        <v>316</v>
      </c>
      <c r="D3" s="2">
        <v>2017</v>
      </c>
      <c r="E3" s="21">
        <v>8516000</v>
      </c>
      <c r="F3" s="22">
        <f ca="1">GreenBondsTable[[#This Row],[Coupon]]/100</f>
        <v>0.04</v>
      </c>
      <c r="G3" s="15" t="s">
        <v>150</v>
      </c>
      <c r="H3" s="8">
        <v>0</v>
      </c>
      <c r="I3" s="6" t="s">
        <v>158</v>
      </c>
      <c r="J3" s="6" t="s">
        <v>152</v>
      </c>
      <c r="K3" s="6" t="s">
        <v>159</v>
      </c>
      <c r="L3" s="6">
        <v>0</v>
      </c>
      <c r="M3" s="6">
        <v>0</v>
      </c>
      <c r="N3" s="6" t="s">
        <v>155</v>
      </c>
      <c r="O3" s="6" t="s">
        <v>156</v>
      </c>
      <c r="P3" s="6">
        <v>0</v>
      </c>
      <c r="Q3" s="6" t="s">
        <v>154</v>
      </c>
    </row>
    <row r="4" spans="1:17" x14ac:dyDescent="0.2">
      <c r="A4" s="6" t="s">
        <v>160</v>
      </c>
      <c r="B4" s="12">
        <v>44917</v>
      </c>
      <c r="C4" s="2" t="s">
        <v>317</v>
      </c>
      <c r="D4" s="2">
        <v>2017</v>
      </c>
      <c r="E4" s="21">
        <v>6910148.6748545598</v>
      </c>
      <c r="F4" s="22">
        <f ca="1">GreenBondsTable[[#This Row],[Coupon]]/100</f>
        <v>0.1348</v>
      </c>
      <c r="G4" s="15" t="s">
        <v>150</v>
      </c>
      <c r="H4" s="8">
        <v>0</v>
      </c>
      <c r="I4" s="6" t="s">
        <v>161</v>
      </c>
      <c r="J4" s="6" t="s">
        <v>162</v>
      </c>
      <c r="K4" s="6" t="s">
        <v>159</v>
      </c>
      <c r="L4" s="6">
        <v>0</v>
      </c>
      <c r="M4" s="6">
        <v>0</v>
      </c>
      <c r="N4" s="6" t="s">
        <v>155</v>
      </c>
      <c r="O4" s="6" t="s">
        <v>156</v>
      </c>
      <c r="P4" s="6">
        <v>0</v>
      </c>
      <c r="Q4" s="6" t="s">
        <v>154</v>
      </c>
    </row>
    <row r="5" spans="1:17" x14ac:dyDescent="0.2">
      <c r="A5" s="6" t="s">
        <v>163</v>
      </c>
      <c r="B5" s="12">
        <v>47788</v>
      </c>
      <c r="C5" s="2" t="s">
        <v>316</v>
      </c>
      <c r="D5" s="2">
        <v>2017</v>
      </c>
      <c r="E5" s="21">
        <v>34064000</v>
      </c>
      <c r="F5" s="22">
        <f ca="1">GreenBondsTable[[#This Row],[Coupon]]/100</f>
        <v>6.3E-2</v>
      </c>
      <c r="G5" s="15" t="s">
        <v>150</v>
      </c>
      <c r="H5" s="8">
        <v>34064000</v>
      </c>
      <c r="I5" s="6" t="s">
        <v>158</v>
      </c>
      <c r="J5" s="6" t="s">
        <v>152</v>
      </c>
      <c r="K5" s="6" t="s">
        <v>159</v>
      </c>
      <c r="L5" s="6">
        <v>0</v>
      </c>
      <c r="M5" s="6">
        <v>0</v>
      </c>
      <c r="N5" s="6" t="s">
        <v>155</v>
      </c>
      <c r="O5" s="6" t="s">
        <v>156</v>
      </c>
      <c r="P5" s="6">
        <v>0</v>
      </c>
      <c r="Q5" s="6" t="s">
        <v>154</v>
      </c>
    </row>
    <row r="6" spans="1:17" x14ac:dyDescent="0.2">
      <c r="A6" s="9" t="s">
        <v>164</v>
      </c>
      <c r="B6" s="13">
        <v>50946</v>
      </c>
      <c r="C6" s="2" t="s">
        <v>318</v>
      </c>
      <c r="D6" s="2">
        <v>2017</v>
      </c>
      <c r="E6" s="23">
        <v>36567065000</v>
      </c>
      <c r="F6" s="22">
        <f ca="1">GreenBondsTable[[#This Row],[Coupon]]/100</f>
        <v>1.7500000000000002E-2</v>
      </c>
      <c r="G6" s="16" t="s">
        <v>150</v>
      </c>
      <c r="H6" s="11">
        <v>36567065000</v>
      </c>
      <c r="I6" s="9" t="s">
        <v>151</v>
      </c>
      <c r="J6" s="9" t="s">
        <v>152</v>
      </c>
      <c r="K6" s="9" t="s">
        <v>165</v>
      </c>
      <c r="L6" s="9">
        <v>80.36</v>
      </c>
      <c r="M6" s="9">
        <v>12.268056</v>
      </c>
      <c r="N6" s="9" t="s">
        <v>155</v>
      </c>
      <c r="O6" s="9" t="s">
        <v>166</v>
      </c>
      <c r="P6" s="9">
        <v>3.509274</v>
      </c>
      <c r="Q6" s="10">
        <v>50948</v>
      </c>
    </row>
    <row r="7" spans="1:17" x14ac:dyDescent="0.2">
      <c r="A7" s="6" t="s">
        <v>167</v>
      </c>
      <c r="B7" s="12">
        <v>45769</v>
      </c>
      <c r="C7" s="2" t="s">
        <v>319</v>
      </c>
      <c r="D7" s="2">
        <v>2018</v>
      </c>
      <c r="E7" s="21">
        <v>0</v>
      </c>
      <c r="F7" s="22">
        <f ca="1">GreenBondsTable[[#This Row],[Coupon]]/100</f>
        <v>0</v>
      </c>
      <c r="G7" s="15" t="s">
        <v>168</v>
      </c>
      <c r="H7" s="8">
        <v>0</v>
      </c>
      <c r="I7" s="6" t="s">
        <v>151</v>
      </c>
      <c r="J7" s="6" t="s">
        <v>169</v>
      </c>
      <c r="K7" s="6" t="s">
        <v>170</v>
      </c>
      <c r="L7" s="6">
        <v>99.37</v>
      </c>
      <c r="M7" s="6">
        <v>0.234624</v>
      </c>
      <c r="N7" s="6" t="s">
        <v>155</v>
      </c>
      <c r="O7" s="6" t="s">
        <v>156</v>
      </c>
      <c r="P7" s="6">
        <v>2.7224460000000001</v>
      </c>
      <c r="Q7" s="7">
        <v>45769</v>
      </c>
    </row>
    <row r="8" spans="1:17" x14ac:dyDescent="0.2">
      <c r="A8" s="6" t="s">
        <v>171</v>
      </c>
      <c r="B8" s="12">
        <v>46134</v>
      </c>
      <c r="C8" s="2" t="s">
        <v>319</v>
      </c>
      <c r="D8" s="2">
        <v>2018</v>
      </c>
      <c r="E8" s="21">
        <v>0</v>
      </c>
      <c r="F8" s="22">
        <f ca="1">GreenBondsTable[[#This Row],[Coupon]]/100</f>
        <v>0</v>
      </c>
      <c r="G8" s="15" t="s">
        <v>168</v>
      </c>
      <c r="H8" s="8">
        <v>0</v>
      </c>
      <c r="I8" s="6" t="s">
        <v>151</v>
      </c>
      <c r="J8" s="6" t="s">
        <v>169</v>
      </c>
      <c r="K8" s="6" t="s">
        <v>170</v>
      </c>
      <c r="L8" s="6">
        <v>97.09</v>
      </c>
      <c r="M8" s="6">
        <v>1.221433</v>
      </c>
      <c r="N8" s="6" t="s">
        <v>155</v>
      </c>
      <c r="O8" s="6" t="s">
        <v>156</v>
      </c>
      <c r="P8" s="6">
        <v>2.4242759999999999</v>
      </c>
      <c r="Q8" s="7">
        <v>46134</v>
      </c>
    </row>
    <row r="9" spans="1:17" x14ac:dyDescent="0.2">
      <c r="A9" s="6" t="s">
        <v>172</v>
      </c>
      <c r="B9" s="12">
        <v>46241</v>
      </c>
      <c r="C9" s="2" t="s">
        <v>315</v>
      </c>
      <c r="D9" s="2">
        <v>2018</v>
      </c>
      <c r="E9" s="21">
        <v>1041500000</v>
      </c>
      <c r="F9" s="22">
        <f ca="1">GreenBondsTable[[#This Row],[Coupon]]/100</f>
        <v>1.125E-2</v>
      </c>
      <c r="G9" s="15" t="s">
        <v>150</v>
      </c>
      <c r="H9" s="8">
        <v>1041500000</v>
      </c>
      <c r="I9" s="6" t="s">
        <v>151</v>
      </c>
      <c r="J9" s="6" t="s">
        <v>152</v>
      </c>
      <c r="K9" s="6" t="s">
        <v>153</v>
      </c>
      <c r="L9" s="6">
        <v>97.72</v>
      </c>
      <c r="M9" s="6">
        <v>1.4966820000000001</v>
      </c>
      <c r="N9" s="6" t="s">
        <v>155</v>
      </c>
      <c r="O9" s="6" t="s">
        <v>156</v>
      </c>
      <c r="P9" s="6">
        <v>2.6670189999999998</v>
      </c>
      <c r="Q9" s="7">
        <v>46241</v>
      </c>
    </row>
    <row r="10" spans="1:17" x14ac:dyDescent="0.2">
      <c r="A10" s="6" t="s">
        <v>173</v>
      </c>
      <c r="B10" s="12">
        <v>46499</v>
      </c>
      <c r="C10" s="2" t="s">
        <v>319</v>
      </c>
      <c r="D10" s="2">
        <v>2018</v>
      </c>
      <c r="E10" s="21">
        <v>0</v>
      </c>
      <c r="F10" s="22">
        <f ca="1">GreenBondsTable[[#This Row],[Coupon]]/100</f>
        <v>0</v>
      </c>
      <c r="G10" s="15" t="s">
        <v>168</v>
      </c>
      <c r="H10" s="8">
        <v>0</v>
      </c>
      <c r="I10" s="6" t="s">
        <v>151</v>
      </c>
      <c r="J10" s="6" t="s">
        <v>169</v>
      </c>
      <c r="K10" s="6" t="s">
        <v>170</v>
      </c>
      <c r="L10" s="6">
        <v>94.73</v>
      </c>
      <c r="M10" s="6">
        <v>2.2092049999999999</v>
      </c>
      <c r="N10" s="6" t="s">
        <v>155</v>
      </c>
      <c r="O10" s="6" t="s">
        <v>156</v>
      </c>
      <c r="P10" s="6">
        <v>2.4542839999999999</v>
      </c>
      <c r="Q10" s="7">
        <v>46499</v>
      </c>
    </row>
    <row r="11" spans="1:17" x14ac:dyDescent="0.2">
      <c r="A11" s="6" t="s">
        <v>174</v>
      </c>
      <c r="B11" s="12">
        <v>46865</v>
      </c>
      <c r="C11" s="2" t="s">
        <v>319</v>
      </c>
      <c r="D11" s="2">
        <v>2018</v>
      </c>
      <c r="E11" s="21">
        <v>0</v>
      </c>
      <c r="F11" s="22">
        <f ca="1">GreenBondsTable[[#This Row],[Coupon]]/100</f>
        <v>0</v>
      </c>
      <c r="G11" s="15" t="s">
        <v>168</v>
      </c>
      <c r="H11" s="8">
        <v>0</v>
      </c>
      <c r="I11" s="6" t="s">
        <v>151</v>
      </c>
      <c r="J11" s="6" t="s">
        <v>169</v>
      </c>
      <c r="K11" s="6" t="s">
        <v>170</v>
      </c>
      <c r="L11" s="6">
        <v>91.93</v>
      </c>
      <c r="M11" s="6">
        <v>3.194312</v>
      </c>
      <c r="N11" s="6" t="s">
        <v>155</v>
      </c>
      <c r="O11" s="6" t="s">
        <v>156</v>
      </c>
      <c r="P11" s="6">
        <v>2.6368879999999999</v>
      </c>
      <c r="Q11" s="7">
        <v>46867</v>
      </c>
    </row>
    <row r="12" spans="1:17" x14ac:dyDescent="0.2">
      <c r="A12" s="6" t="s">
        <v>175</v>
      </c>
      <c r="B12" s="12">
        <v>46876</v>
      </c>
      <c r="C12" s="2" t="s">
        <v>320</v>
      </c>
      <c r="D12" s="2">
        <v>2018</v>
      </c>
      <c r="E12" s="21">
        <v>70822000</v>
      </c>
      <c r="F12" s="22">
        <f ca="1">GreenBondsTable[[#This Row],[Coupon]]/100</f>
        <v>1.2E-2</v>
      </c>
      <c r="G12" s="15" t="s">
        <v>150</v>
      </c>
      <c r="H12" s="8">
        <v>70822000</v>
      </c>
      <c r="I12" s="6" t="s">
        <v>151</v>
      </c>
      <c r="J12" s="6" t="s">
        <v>152</v>
      </c>
      <c r="K12" s="6" t="s">
        <v>159</v>
      </c>
      <c r="L12" s="6">
        <v>94.5</v>
      </c>
      <c r="M12" s="6">
        <v>3.1465230000000002</v>
      </c>
      <c r="N12" s="6" t="s">
        <v>155</v>
      </c>
      <c r="O12" s="6" t="s">
        <v>156</v>
      </c>
      <c r="P12" s="6">
        <v>2.9931709999999998</v>
      </c>
      <c r="Q12" s="7">
        <v>46876</v>
      </c>
    </row>
    <row r="13" spans="1:17" x14ac:dyDescent="0.2">
      <c r="A13" s="6" t="s">
        <v>176</v>
      </c>
      <c r="B13" s="12">
        <v>47037</v>
      </c>
      <c r="C13" s="2" t="s">
        <v>321</v>
      </c>
      <c r="D13" s="2">
        <v>2018</v>
      </c>
      <c r="E13" s="21">
        <v>15000000</v>
      </c>
      <c r="F13" s="22">
        <f ca="1">GreenBondsTable[[#This Row],[Coupon]]/100</f>
        <v>6.5000000000000002E-2</v>
      </c>
      <c r="G13" s="15" t="s">
        <v>150</v>
      </c>
      <c r="H13" s="8">
        <v>15000000</v>
      </c>
      <c r="I13" s="6" t="s">
        <v>177</v>
      </c>
      <c r="J13" s="6" t="s">
        <v>152</v>
      </c>
      <c r="K13" s="6" t="s">
        <v>153</v>
      </c>
      <c r="L13" s="6">
        <v>92.972999999999999</v>
      </c>
      <c r="M13" s="6">
        <v>2.3236370000000002</v>
      </c>
      <c r="N13" s="6" t="s">
        <v>155</v>
      </c>
      <c r="O13" s="6" t="s">
        <v>156</v>
      </c>
      <c r="P13" s="6">
        <v>9.5302760000000006</v>
      </c>
      <c r="Q13" s="7">
        <v>47037</v>
      </c>
    </row>
    <row r="14" spans="1:17" x14ac:dyDescent="0.2">
      <c r="A14" s="6" t="s">
        <v>178</v>
      </c>
      <c r="B14" s="12">
        <v>47230</v>
      </c>
      <c r="C14" s="2" t="s">
        <v>319</v>
      </c>
      <c r="D14" s="2">
        <v>2018</v>
      </c>
      <c r="E14" s="21">
        <v>0</v>
      </c>
      <c r="F14" s="22">
        <f ca="1">GreenBondsTable[[#This Row],[Coupon]]/100</f>
        <v>0</v>
      </c>
      <c r="G14" s="15" t="s">
        <v>168</v>
      </c>
      <c r="H14" s="8">
        <v>0</v>
      </c>
      <c r="I14" s="6" t="s">
        <v>151</v>
      </c>
      <c r="J14" s="6" t="s">
        <v>169</v>
      </c>
      <c r="K14" s="6" t="s">
        <v>170</v>
      </c>
      <c r="L14" s="6">
        <v>89.36</v>
      </c>
      <c r="M14" s="6">
        <v>4.1802339999999996</v>
      </c>
      <c r="N14" s="6" t="s">
        <v>155</v>
      </c>
      <c r="O14" s="6" t="s">
        <v>156</v>
      </c>
      <c r="P14" s="6">
        <v>2.6933289999999999</v>
      </c>
      <c r="Q14" s="7">
        <v>47231</v>
      </c>
    </row>
    <row r="15" spans="1:17" x14ac:dyDescent="0.2">
      <c r="A15" s="6" t="s">
        <v>179</v>
      </c>
      <c r="B15" s="12">
        <v>47595</v>
      </c>
      <c r="C15" s="2" t="s">
        <v>319</v>
      </c>
      <c r="D15" s="2">
        <v>2018</v>
      </c>
      <c r="E15" s="21">
        <v>0</v>
      </c>
      <c r="F15" s="22">
        <f ca="1">GreenBondsTable[[#This Row],[Coupon]]/100</f>
        <v>0</v>
      </c>
      <c r="G15" s="15" t="s">
        <v>168</v>
      </c>
      <c r="H15" s="8">
        <v>0</v>
      </c>
      <c r="I15" s="6" t="s">
        <v>151</v>
      </c>
      <c r="J15" s="6" t="s">
        <v>169</v>
      </c>
      <c r="K15" s="6" t="s">
        <v>170</v>
      </c>
      <c r="L15" s="6">
        <v>86.62</v>
      </c>
      <c r="M15" s="6">
        <v>5.1647819999999998</v>
      </c>
      <c r="N15" s="6" t="s">
        <v>155</v>
      </c>
      <c r="O15" s="6" t="s">
        <v>156</v>
      </c>
      <c r="P15" s="6">
        <v>2.7829630000000001</v>
      </c>
      <c r="Q15" s="7">
        <v>47595</v>
      </c>
    </row>
    <row r="16" spans="1:17" x14ac:dyDescent="0.2">
      <c r="A16" s="6" t="s">
        <v>180</v>
      </c>
      <c r="B16" s="12">
        <v>47925</v>
      </c>
      <c r="C16" s="2" t="s">
        <v>312</v>
      </c>
      <c r="D16" s="2">
        <v>2018</v>
      </c>
      <c r="E16" s="21">
        <v>7444735735</v>
      </c>
      <c r="F16" s="22">
        <f ca="1">GreenBondsTable[[#This Row],[Coupon]]/100</f>
        <v>1.3500000000000002E-2</v>
      </c>
      <c r="G16" s="15" t="s">
        <v>150</v>
      </c>
      <c r="H16" s="8">
        <v>7444735735</v>
      </c>
      <c r="I16" s="6" t="s">
        <v>151</v>
      </c>
      <c r="J16" s="6" t="s">
        <v>152</v>
      </c>
      <c r="K16" s="6" t="s">
        <v>181</v>
      </c>
      <c r="L16" s="6">
        <v>93</v>
      </c>
      <c r="M16" s="6">
        <v>5.7794829999999999</v>
      </c>
      <c r="N16" s="6" t="s">
        <v>155</v>
      </c>
      <c r="O16" s="6" t="s">
        <v>156</v>
      </c>
      <c r="P16" s="6">
        <v>2.598341</v>
      </c>
      <c r="Q16" s="7">
        <v>47925</v>
      </c>
    </row>
    <row r="17" spans="1:17" x14ac:dyDescent="0.2">
      <c r="A17" s="6" t="s">
        <v>182</v>
      </c>
      <c r="B17" s="12">
        <v>47960</v>
      </c>
      <c r="C17" s="2" t="s">
        <v>319</v>
      </c>
      <c r="D17" s="2">
        <v>2018</v>
      </c>
      <c r="E17" s="21">
        <v>0</v>
      </c>
      <c r="F17" s="22">
        <f ca="1">GreenBondsTable[[#This Row],[Coupon]]/100</f>
        <v>0</v>
      </c>
      <c r="G17" s="15" t="s">
        <v>168</v>
      </c>
      <c r="H17" s="8">
        <v>0</v>
      </c>
      <c r="I17" s="6" t="s">
        <v>151</v>
      </c>
      <c r="J17" s="6" t="s">
        <v>169</v>
      </c>
      <c r="K17" s="6" t="s">
        <v>170</v>
      </c>
      <c r="L17" s="6">
        <v>84.04</v>
      </c>
      <c r="M17" s="6">
        <v>6.1497760000000001</v>
      </c>
      <c r="N17" s="6" t="s">
        <v>155</v>
      </c>
      <c r="O17" s="6" t="s">
        <v>156</v>
      </c>
      <c r="P17" s="6">
        <v>2.8289559999999998</v>
      </c>
      <c r="Q17" s="7">
        <v>47960</v>
      </c>
    </row>
    <row r="18" spans="1:17" x14ac:dyDescent="0.2">
      <c r="A18" s="6" t="s">
        <v>183</v>
      </c>
      <c r="B18" s="12">
        <v>48326</v>
      </c>
      <c r="C18" s="2" t="s">
        <v>319</v>
      </c>
      <c r="D18" s="2">
        <v>2018</v>
      </c>
      <c r="E18" s="21">
        <v>0</v>
      </c>
      <c r="F18" s="22">
        <f ca="1">GreenBondsTable[[#This Row],[Coupon]]/100</f>
        <v>0</v>
      </c>
      <c r="G18" s="15" t="s">
        <v>168</v>
      </c>
      <c r="H18" s="8">
        <v>0</v>
      </c>
      <c r="I18" s="6" t="s">
        <v>151</v>
      </c>
      <c r="J18" s="6" t="s">
        <v>169</v>
      </c>
      <c r="K18" s="6" t="s">
        <v>170</v>
      </c>
      <c r="L18" s="6">
        <v>80.430000000000007</v>
      </c>
      <c r="M18" s="6">
        <v>7.1280349999999997</v>
      </c>
      <c r="N18" s="6" t="s">
        <v>155</v>
      </c>
      <c r="O18" s="6" t="s">
        <v>156</v>
      </c>
      <c r="P18" s="6">
        <v>3.0568040000000001</v>
      </c>
      <c r="Q18" s="7">
        <v>48326</v>
      </c>
    </row>
    <row r="19" spans="1:17" x14ac:dyDescent="0.2">
      <c r="A19" s="6" t="s">
        <v>184</v>
      </c>
      <c r="B19" s="12">
        <v>48691</v>
      </c>
      <c r="C19" s="2" t="s">
        <v>319</v>
      </c>
      <c r="D19" s="2">
        <v>2018</v>
      </c>
      <c r="E19" s="21">
        <v>0</v>
      </c>
      <c r="F19" s="22">
        <f ca="1">GreenBondsTable[[#This Row],[Coupon]]/100</f>
        <v>0</v>
      </c>
      <c r="G19" s="15" t="s">
        <v>168</v>
      </c>
      <c r="H19" s="8">
        <v>0</v>
      </c>
      <c r="I19" s="6" t="s">
        <v>151</v>
      </c>
      <c r="J19" s="6" t="s">
        <v>169</v>
      </c>
      <c r="K19" s="6" t="s">
        <v>170</v>
      </c>
      <c r="L19" s="6">
        <v>77.98</v>
      </c>
      <c r="M19" s="6">
        <v>8.1126860000000001</v>
      </c>
      <c r="N19" s="6" t="s">
        <v>155</v>
      </c>
      <c r="O19" s="6" t="s">
        <v>156</v>
      </c>
      <c r="P19" s="6">
        <v>3.0671279999999999</v>
      </c>
      <c r="Q19" s="7">
        <v>48691</v>
      </c>
    </row>
    <row r="20" spans="1:17" x14ac:dyDescent="0.2">
      <c r="A20" s="9" t="s">
        <v>185</v>
      </c>
      <c r="B20" s="13">
        <v>48691</v>
      </c>
      <c r="C20" s="2" t="s">
        <v>319</v>
      </c>
      <c r="D20" s="2">
        <v>2018</v>
      </c>
      <c r="E20" s="23">
        <v>12341775000</v>
      </c>
      <c r="F20" s="22">
        <f ca="1">GreenBondsTable[[#This Row],[Coupon]]/100</f>
        <v>1.2500000000000001E-2</v>
      </c>
      <c r="G20" s="16" t="s">
        <v>150</v>
      </c>
      <c r="H20" s="11">
        <v>12341775000</v>
      </c>
      <c r="I20" s="9" t="s">
        <v>151</v>
      </c>
      <c r="J20" s="9" t="s">
        <v>152</v>
      </c>
      <c r="K20" s="9" t="s">
        <v>159</v>
      </c>
      <c r="L20" s="9">
        <v>88</v>
      </c>
      <c r="M20" s="9">
        <v>7.6549180000000003</v>
      </c>
      <c r="N20" s="9" t="s">
        <v>155</v>
      </c>
      <c r="O20" s="9" t="s">
        <v>156</v>
      </c>
      <c r="P20" s="9">
        <v>2.909675</v>
      </c>
      <c r="Q20" s="10">
        <v>48691</v>
      </c>
    </row>
    <row r="21" spans="1:17" x14ac:dyDescent="0.2">
      <c r="A21" s="6" t="s">
        <v>186</v>
      </c>
      <c r="B21" s="12">
        <v>43759</v>
      </c>
      <c r="C21" s="2" t="s">
        <v>322</v>
      </c>
      <c r="D21" s="2">
        <v>2019</v>
      </c>
      <c r="E21" s="21">
        <v>1372118551.04281</v>
      </c>
      <c r="F21" s="22">
        <f ca="1">GreenBondsTable[[#This Row],[Coupon]]/100</f>
        <v>0</v>
      </c>
      <c r="G21" s="15" t="s">
        <v>187</v>
      </c>
      <c r="H21" s="8">
        <v>0</v>
      </c>
      <c r="I21" s="6" t="s">
        <v>188</v>
      </c>
      <c r="J21" s="6" t="s">
        <v>152</v>
      </c>
      <c r="K21" s="6" t="s">
        <v>189</v>
      </c>
      <c r="L21" s="6">
        <v>0</v>
      </c>
      <c r="M21" s="6">
        <v>0</v>
      </c>
      <c r="N21" s="6" t="s">
        <v>155</v>
      </c>
      <c r="O21" s="6" t="s">
        <v>190</v>
      </c>
      <c r="P21" s="6">
        <v>0</v>
      </c>
      <c r="Q21" s="6" t="s">
        <v>154</v>
      </c>
    </row>
    <row r="22" spans="1:17" x14ac:dyDescent="0.2">
      <c r="A22" s="6" t="s">
        <v>191</v>
      </c>
      <c r="B22" s="12">
        <v>43773</v>
      </c>
      <c r="C22" s="2" t="s">
        <v>322</v>
      </c>
      <c r="D22" s="2">
        <v>2019</v>
      </c>
      <c r="E22" s="21">
        <v>1403677277.71679</v>
      </c>
      <c r="F22" s="22">
        <f ca="1">GreenBondsTable[[#This Row],[Coupon]]/100</f>
        <v>0</v>
      </c>
      <c r="G22" s="15" t="s">
        <v>187</v>
      </c>
      <c r="H22" s="8">
        <v>0</v>
      </c>
      <c r="I22" s="6" t="s">
        <v>188</v>
      </c>
      <c r="J22" s="6" t="s">
        <v>152</v>
      </c>
      <c r="K22" s="6" t="s">
        <v>189</v>
      </c>
      <c r="L22" s="6">
        <v>0</v>
      </c>
      <c r="M22" s="6">
        <v>0</v>
      </c>
      <c r="N22" s="6" t="s">
        <v>155</v>
      </c>
      <c r="O22" s="6" t="s">
        <v>190</v>
      </c>
      <c r="P22" s="6">
        <v>0</v>
      </c>
      <c r="Q22" s="6" t="s">
        <v>154</v>
      </c>
    </row>
    <row r="23" spans="1:17" x14ac:dyDescent="0.2">
      <c r="A23" s="6" t="s">
        <v>192</v>
      </c>
      <c r="B23" s="12">
        <v>45440</v>
      </c>
      <c r="C23" s="2" t="s">
        <v>343</v>
      </c>
      <c r="D23" s="2">
        <v>2019</v>
      </c>
      <c r="E23" s="21">
        <v>1000000000</v>
      </c>
      <c r="F23" s="22">
        <f ca="1">GreenBondsTable[[#This Row],[Coupon]]/100</f>
        <v>2.5000000000000001E-2</v>
      </c>
      <c r="G23" s="15" t="s">
        <v>150</v>
      </c>
      <c r="H23" s="8">
        <v>0</v>
      </c>
      <c r="I23" s="6" t="s">
        <v>177</v>
      </c>
      <c r="J23" s="6" t="s">
        <v>152</v>
      </c>
      <c r="K23" s="6" t="s">
        <v>159</v>
      </c>
      <c r="L23" s="6">
        <v>0</v>
      </c>
      <c r="M23" s="6">
        <v>0</v>
      </c>
      <c r="N23" s="6" t="s">
        <v>155</v>
      </c>
      <c r="O23" s="6" t="s">
        <v>190</v>
      </c>
      <c r="P23" s="6">
        <v>0</v>
      </c>
      <c r="Q23" s="6" t="s">
        <v>154</v>
      </c>
    </row>
    <row r="24" spans="1:17" x14ac:dyDescent="0.2">
      <c r="A24" s="6" t="s">
        <v>192</v>
      </c>
      <c r="B24" s="12">
        <v>45440</v>
      </c>
      <c r="C24" s="2" t="s">
        <v>343</v>
      </c>
      <c r="D24" s="2">
        <v>2019</v>
      </c>
      <c r="E24" s="21">
        <v>1000000000</v>
      </c>
      <c r="F24" s="22">
        <f ca="1">GreenBondsTable[[#This Row],[Coupon]]/100</f>
        <v>2.5000000000000001E-2</v>
      </c>
      <c r="G24" s="15" t="s">
        <v>150</v>
      </c>
      <c r="H24" s="8">
        <v>0</v>
      </c>
      <c r="I24" s="6" t="s">
        <v>177</v>
      </c>
      <c r="J24" s="6" t="s">
        <v>152</v>
      </c>
      <c r="K24" s="6" t="s">
        <v>159</v>
      </c>
      <c r="L24" s="6">
        <v>0</v>
      </c>
      <c r="M24" s="6">
        <v>0</v>
      </c>
      <c r="N24" s="6" t="s">
        <v>155</v>
      </c>
      <c r="O24" s="6" t="s">
        <v>190</v>
      </c>
      <c r="P24" s="6">
        <v>0</v>
      </c>
      <c r="Q24" s="6" t="s">
        <v>154</v>
      </c>
    </row>
    <row r="25" spans="1:17" x14ac:dyDescent="0.2">
      <c r="A25" s="6" t="s">
        <v>193</v>
      </c>
      <c r="B25" s="12">
        <v>46186</v>
      </c>
      <c r="C25" s="2" t="s">
        <v>317</v>
      </c>
      <c r="D25" s="2">
        <v>2019</v>
      </c>
      <c r="E25" s="21">
        <v>9696186.1667743996</v>
      </c>
      <c r="F25" s="22">
        <f ca="1">GreenBondsTable[[#This Row],[Coupon]]/100</f>
        <v>0.14499999999999999</v>
      </c>
      <c r="G25" s="15" t="s">
        <v>150</v>
      </c>
      <c r="H25" s="8">
        <v>9696186.1667743996</v>
      </c>
      <c r="I25" s="6" t="s">
        <v>161</v>
      </c>
      <c r="J25" s="6" t="s">
        <v>169</v>
      </c>
      <c r="K25" s="6" t="s">
        <v>159</v>
      </c>
      <c r="L25" s="6">
        <v>89.834535000000002</v>
      </c>
      <c r="M25" s="6">
        <v>1.138801</v>
      </c>
      <c r="N25" s="6" t="s">
        <v>155</v>
      </c>
      <c r="O25" s="6" t="s">
        <v>156</v>
      </c>
      <c r="P25" s="6">
        <v>23.500620999999999</v>
      </c>
      <c r="Q25" s="7">
        <v>46188</v>
      </c>
    </row>
    <row r="26" spans="1:17" x14ac:dyDescent="0.2">
      <c r="A26" s="6" t="s">
        <v>194</v>
      </c>
      <c r="B26" s="12">
        <v>47184</v>
      </c>
      <c r="C26" s="2" t="s">
        <v>315</v>
      </c>
      <c r="D26" s="2">
        <v>2019</v>
      </c>
      <c r="E26" s="21">
        <v>1562250000</v>
      </c>
      <c r="F26" s="22">
        <f ca="1">GreenBondsTable[[#This Row],[Coupon]]/100</f>
        <v>0.01</v>
      </c>
      <c r="G26" s="15" t="s">
        <v>150</v>
      </c>
      <c r="H26" s="8">
        <v>1562250000</v>
      </c>
      <c r="I26" s="6" t="s">
        <v>151</v>
      </c>
      <c r="J26" s="6" t="s">
        <v>152</v>
      </c>
      <c r="K26" s="6" t="s">
        <v>153</v>
      </c>
      <c r="L26" s="6">
        <v>93.488</v>
      </c>
      <c r="M26" s="6">
        <v>3.9552990000000001</v>
      </c>
      <c r="N26" s="6" t="s">
        <v>155</v>
      </c>
      <c r="O26" s="6" t="s">
        <v>156</v>
      </c>
      <c r="P26" s="6">
        <v>2.69597</v>
      </c>
      <c r="Q26" s="7">
        <v>47184</v>
      </c>
    </row>
    <row r="27" spans="1:17" x14ac:dyDescent="0.2">
      <c r="A27" s="6" t="s">
        <v>195</v>
      </c>
      <c r="B27" s="12">
        <v>48031</v>
      </c>
      <c r="C27" s="2" t="s">
        <v>323</v>
      </c>
      <c r="D27" s="2">
        <v>2019</v>
      </c>
      <c r="E27" s="21">
        <v>2035804427.5</v>
      </c>
      <c r="F27" s="22">
        <f ca="1">GreenBondsTable[[#This Row],[Coupon]]/100</f>
        <v>8.3000000000000001E-3</v>
      </c>
      <c r="G27" s="15" t="s">
        <v>150</v>
      </c>
      <c r="H27" s="8">
        <v>2035804427.5</v>
      </c>
      <c r="I27" s="6" t="s">
        <v>151</v>
      </c>
      <c r="J27" s="6" t="s">
        <v>162</v>
      </c>
      <c r="K27" s="6" t="s">
        <v>153</v>
      </c>
      <c r="L27" s="6">
        <v>84.293999999999997</v>
      </c>
      <c r="M27" s="6">
        <v>6.1297689999999996</v>
      </c>
      <c r="N27" s="6" t="s">
        <v>155</v>
      </c>
      <c r="O27" s="6" t="s">
        <v>156</v>
      </c>
      <c r="P27" s="6">
        <v>3.6111770000000001</v>
      </c>
      <c r="Q27" s="7">
        <v>48031</v>
      </c>
    </row>
    <row r="28" spans="1:17" x14ac:dyDescent="0.2">
      <c r="A28" s="6" t="s">
        <v>196</v>
      </c>
      <c r="B28" s="12">
        <v>51150</v>
      </c>
      <c r="C28" s="2" t="s">
        <v>324</v>
      </c>
      <c r="D28" s="2">
        <v>2019</v>
      </c>
      <c r="E28" s="21">
        <v>16341520355</v>
      </c>
      <c r="F28" s="22">
        <f ca="1">GreenBondsTable[[#This Row],[Coupon]]/100</f>
        <v>5.0000000000000001E-3</v>
      </c>
      <c r="G28" s="15" t="s">
        <v>150</v>
      </c>
      <c r="H28" s="8">
        <v>16341520355</v>
      </c>
      <c r="I28" s="6" t="s">
        <v>151</v>
      </c>
      <c r="J28" s="6" t="s">
        <v>162</v>
      </c>
      <c r="K28" s="6" t="s">
        <v>197</v>
      </c>
      <c r="L28" s="6">
        <v>70.88</v>
      </c>
      <c r="M28" s="6">
        <v>14.122769</v>
      </c>
      <c r="N28" s="6" t="s">
        <v>155</v>
      </c>
      <c r="O28" s="6" t="s">
        <v>156</v>
      </c>
      <c r="P28" s="6">
        <v>2.9314439999999999</v>
      </c>
      <c r="Q28" s="7">
        <v>51151</v>
      </c>
    </row>
    <row r="29" spans="1:17" x14ac:dyDescent="0.2">
      <c r="A29" s="6" t="s">
        <v>198</v>
      </c>
      <c r="B29" s="12">
        <v>54490</v>
      </c>
      <c r="C29" s="2" t="s">
        <v>315</v>
      </c>
      <c r="D29" s="2">
        <v>2019</v>
      </c>
      <c r="E29" s="21">
        <v>520750000</v>
      </c>
      <c r="F29" s="22">
        <f ca="1">GreenBondsTable[[#This Row],[Coupon]]/100</f>
        <v>0.02</v>
      </c>
      <c r="G29" s="15" t="s">
        <v>150</v>
      </c>
      <c r="H29" s="8">
        <v>520750000</v>
      </c>
      <c r="I29" s="6" t="s">
        <v>151</v>
      </c>
      <c r="J29" s="6" t="s">
        <v>152</v>
      </c>
      <c r="K29" s="6" t="s">
        <v>153</v>
      </c>
      <c r="L29" s="6">
        <v>70.876000000000005</v>
      </c>
      <c r="M29" s="6">
        <v>17.493786</v>
      </c>
      <c r="N29" s="6" t="s">
        <v>155</v>
      </c>
      <c r="O29" s="6" t="s">
        <v>156</v>
      </c>
      <c r="P29" s="6">
        <v>3.8815750000000002</v>
      </c>
      <c r="Q29" s="7">
        <v>54490</v>
      </c>
    </row>
    <row r="30" spans="1:17" x14ac:dyDescent="0.2">
      <c r="A30" s="9" t="s">
        <v>199</v>
      </c>
      <c r="B30" s="13">
        <v>54813</v>
      </c>
      <c r="C30" s="2" t="s">
        <v>323</v>
      </c>
      <c r="D30" s="2">
        <v>2019</v>
      </c>
      <c r="E30" s="23">
        <v>2318357000</v>
      </c>
      <c r="F30" s="22">
        <f ca="1">GreenBondsTable[[#This Row],[Coupon]]/100</f>
        <v>3.5000000000000003E-2</v>
      </c>
      <c r="G30" s="16" t="s">
        <v>150</v>
      </c>
      <c r="H30" s="11">
        <v>2318357000</v>
      </c>
      <c r="I30" s="9" t="s">
        <v>177</v>
      </c>
      <c r="J30" s="9" t="s">
        <v>162</v>
      </c>
      <c r="K30" s="9" t="s">
        <v>153</v>
      </c>
      <c r="L30" s="9">
        <v>68.3005</v>
      </c>
      <c r="M30" s="9">
        <v>14.143523</v>
      </c>
      <c r="N30" s="9" t="s">
        <v>155</v>
      </c>
      <c r="O30" s="9" t="s">
        <v>156</v>
      </c>
      <c r="P30" s="9">
        <v>5.9528939999999997</v>
      </c>
      <c r="Q30" s="10">
        <v>54813</v>
      </c>
    </row>
    <row r="31" spans="1:17" x14ac:dyDescent="0.2">
      <c r="A31" s="6" t="s">
        <v>200</v>
      </c>
      <c r="B31" s="12">
        <v>45936</v>
      </c>
      <c r="C31" s="2" t="s">
        <v>325</v>
      </c>
      <c r="D31" s="2">
        <v>2020</v>
      </c>
      <c r="E31" s="21">
        <v>750000000</v>
      </c>
      <c r="F31" s="22">
        <f ca="1">GreenBondsTable[[#This Row],[Coupon]]/100</f>
        <v>5.2499999999999998E-2</v>
      </c>
      <c r="G31" s="15" t="s">
        <v>150</v>
      </c>
      <c r="H31" s="8">
        <v>750000000</v>
      </c>
      <c r="I31" s="6" t="s">
        <v>177</v>
      </c>
      <c r="J31" s="6" t="s">
        <v>152</v>
      </c>
      <c r="K31" s="6" t="s">
        <v>153</v>
      </c>
      <c r="L31" s="6">
        <v>98.875</v>
      </c>
      <c r="M31" s="6">
        <v>0.65605000000000002</v>
      </c>
      <c r="N31" s="6" t="s">
        <v>155</v>
      </c>
      <c r="O31" s="6" t="s">
        <v>156</v>
      </c>
      <c r="P31" s="6">
        <v>6.9278639999999996</v>
      </c>
      <c r="Q31" s="7">
        <v>45936</v>
      </c>
    </row>
    <row r="32" spans="1:17" x14ac:dyDescent="0.2">
      <c r="A32" s="6" t="s">
        <v>200</v>
      </c>
      <c r="B32" s="12">
        <v>45936</v>
      </c>
      <c r="C32" s="2" t="s">
        <v>325</v>
      </c>
      <c r="D32" s="2">
        <v>2020</v>
      </c>
      <c r="E32" s="21">
        <v>750000000</v>
      </c>
      <c r="F32" s="22">
        <f ca="1">GreenBondsTable[[#This Row],[Coupon]]/100</f>
        <v>5.2499999999999998E-2</v>
      </c>
      <c r="G32" s="15" t="s">
        <v>150</v>
      </c>
      <c r="H32" s="8">
        <v>750000000</v>
      </c>
      <c r="I32" s="6" t="s">
        <v>177</v>
      </c>
      <c r="J32" s="6" t="s">
        <v>152</v>
      </c>
      <c r="K32" s="6" t="s">
        <v>153</v>
      </c>
      <c r="L32" s="6">
        <v>99</v>
      </c>
      <c r="M32" s="6">
        <v>0.66478199999999998</v>
      </c>
      <c r="N32" s="6" t="s">
        <v>155</v>
      </c>
      <c r="O32" s="6" t="s">
        <v>156</v>
      </c>
      <c r="P32" s="6">
        <v>6.7208139999999998</v>
      </c>
      <c r="Q32" s="7">
        <v>45936</v>
      </c>
    </row>
    <row r="33" spans="1:17" x14ac:dyDescent="0.2">
      <c r="A33" s="6" t="s">
        <v>201</v>
      </c>
      <c r="B33" s="12">
        <v>45940</v>
      </c>
      <c r="C33" s="2" t="s">
        <v>326</v>
      </c>
      <c r="D33" s="2">
        <v>2020</v>
      </c>
      <c r="E33" s="21">
        <v>8852750000</v>
      </c>
      <c r="F33" s="22">
        <f ca="1">GreenBondsTable[[#This Row],[Coupon]]/100</f>
        <v>0</v>
      </c>
      <c r="G33" s="15" t="s">
        <v>150</v>
      </c>
      <c r="H33" s="8">
        <v>8852750000</v>
      </c>
      <c r="I33" s="6" t="s">
        <v>151</v>
      </c>
      <c r="J33" s="6" t="s">
        <v>152</v>
      </c>
      <c r="K33" s="6" t="s">
        <v>159</v>
      </c>
      <c r="L33" s="6">
        <v>98.298000000000002</v>
      </c>
      <c r="M33" s="6">
        <v>0.69081599999999999</v>
      </c>
      <c r="N33" s="6" t="s">
        <v>155</v>
      </c>
      <c r="O33" s="6" t="s">
        <v>156</v>
      </c>
      <c r="P33" s="6">
        <v>2.4686970000000001</v>
      </c>
      <c r="Q33" s="7">
        <v>45940</v>
      </c>
    </row>
    <row r="34" spans="1:17" x14ac:dyDescent="0.2">
      <c r="A34" s="6" t="s">
        <v>202</v>
      </c>
      <c r="B34" s="12">
        <v>46647</v>
      </c>
      <c r="C34" s="2" t="s">
        <v>313</v>
      </c>
      <c r="D34" s="2">
        <v>2020</v>
      </c>
      <c r="E34" s="21">
        <v>99327138.737584099</v>
      </c>
      <c r="F34" s="22">
        <f ca="1">GreenBondsTable[[#This Row],[Coupon]]/100</f>
        <v>1.03E-2</v>
      </c>
      <c r="G34" s="15" t="s">
        <v>150</v>
      </c>
      <c r="H34" s="8">
        <v>99327138.737584099</v>
      </c>
      <c r="I34" s="6" t="s">
        <v>203</v>
      </c>
      <c r="J34" s="6" t="s">
        <v>152</v>
      </c>
      <c r="K34" s="6" t="s">
        <v>159</v>
      </c>
      <c r="L34" s="6">
        <v>97.796000000000006</v>
      </c>
      <c r="M34" s="6">
        <v>2.5731109999999999</v>
      </c>
      <c r="N34" s="6" t="s">
        <v>155</v>
      </c>
      <c r="O34" s="6" t="s">
        <v>156</v>
      </c>
      <c r="P34" s="6">
        <v>1.9079999999999999</v>
      </c>
      <c r="Q34" s="7">
        <v>46647</v>
      </c>
    </row>
    <row r="35" spans="1:17" x14ac:dyDescent="0.2">
      <c r="A35" s="6" t="s">
        <v>204</v>
      </c>
      <c r="B35" s="12">
        <v>47710</v>
      </c>
      <c r="C35" s="2" t="s">
        <v>326</v>
      </c>
      <c r="D35" s="2">
        <v>2020</v>
      </c>
      <c r="E35" s="21">
        <v>10415000000</v>
      </c>
      <c r="F35" s="22">
        <f ca="1">GreenBondsTable[[#This Row],[Coupon]]/100</f>
        <v>0</v>
      </c>
      <c r="G35" s="15" t="s">
        <v>150</v>
      </c>
      <c r="H35" s="8">
        <v>10415000000</v>
      </c>
      <c r="I35" s="6" t="s">
        <v>151</v>
      </c>
      <c r="J35" s="6" t="s">
        <v>152</v>
      </c>
      <c r="K35" s="6" t="s">
        <v>205</v>
      </c>
      <c r="L35" s="6">
        <v>88.197000000000003</v>
      </c>
      <c r="M35" s="6">
        <v>5.4875550000000004</v>
      </c>
      <c r="N35" s="6" t="s">
        <v>155</v>
      </c>
      <c r="O35" s="6" t="s">
        <v>156</v>
      </c>
      <c r="P35" s="6">
        <v>2.2896709999999998</v>
      </c>
      <c r="Q35" s="7">
        <v>47710</v>
      </c>
    </row>
    <row r="36" spans="1:17" x14ac:dyDescent="0.2">
      <c r="A36" s="6" t="s">
        <v>206</v>
      </c>
      <c r="B36" s="12">
        <v>47735</v>
      </c>
      <c r="C36" s="2" t="s">
        <v>327</v>
      </c>
      <c r="D36" s="2">
        <v>2020</v>
      </c>
      <c r="E36" s="21">
        <v>1817075054.28512</v>
      </c>
      <c r="F36" s="22">
        <f ca="1">GreenBondsTable[[#This Row],[Coupon]]/100</f>
        <v>1.25E-3</v>
      </c>
      <c r="G36" s="15" t="s">
        <v>150</v>
      </c>
      <c r="H36" s="8">
        <v>1817075054.28512</v>
      </c>
      <c r="I36" s="6" t="s">
        <v>207</v>
      </c>
      <c r="J36" s="6" t="s">
        <v>152</v>
      </c>
      <c r="K36" s="6" t="s">
        <v>159</v>
      </c>
      <c r="L36" s="6">
        <v>89.364000000000004</v>
      </c>
      <c r="M36" s="6">
        <v>5.5371750000000004</v>
      </c>
      <c r="N36" s="6" t="s">
        <v>155</v>
      </c>
      <c r="O36" s="6" t="s">
        <v>156</v>
      </c>
      <c r="P36" s="6">
        <v>2.144371</v>
      </c>
      <c r="Q36" s="7">
        <v>47735</v>
      </c>
    </row>
    <row r="37" spans="1:17" x14ac:dyDescent="0.2">
      <c r="A37" s="6" t="s">
        <v>206</v>
      </c>
      <c r="B37" s="12">
        <v>47735</v>
      </c>
      <c r="C37" s="2" t="s">
        <v>327</v>
      </c>
      <c r="D37" s="2">
        <v>2020</v>
      </c>
      <c r="E37" s="21">
        <v>1817075054.28512</v>
      </c>
      <c r="F37" s="22">
        <f ca="1">GreenBondsTable[[#This Row],[Coupon]]/100</f>
        <v>1.25E-3</v>
      </c>
      <c r="G37" s="15" t="s">
        <v>150</v>
      </c>
      <c r="H37" s="8">
        <v>1817075054.28512</v>
      </c>
      <c r="I37" s="6" t="s">
        <v>207</v>
      </c>
      <c r="J37" s="6" t="s">
        <v>152</v>
      </c>
      <c r="K37" s="6" t="s">
        <v>159</v>
      </c>
      <c r="L37" s="6">
        <v>89.364999999999995</v>
      </c>
      <c r="M37" s="6">
        <v>5.5371800000000002</v>
      </c>
      <c r="N37" s="6" t="s">
        <v>155</v>
      </c>
      <c r="O37" s="6" t="s">
        <v>156</v>
      </c>
      <c r="P37" s="6">
        <v>2.1556630000000001</v>
      </c>
      <c r="Q37" s="7">
        <v>47735</v>
      </c>
    </row>
    <row r="38" spans="1:17" x14ac:dyDescent="0.2">
      <c r="A38" s="6" t="s">
        <v>208</v>
      </c>
      <c r="B38" s="12">
        <v>47744</v>
      </c>
      <c r="C38" s="2" t="s">
        <v>313</v>
      </c>
      <c r="D38" s="2">
        <v>2020</v>
      </c>
      <c r="E38" s="21">
        <v>28836911.246395402</v>
      </c>
      <c r="F38" s="22">
        <f ca="1">GreenBondsTable[[#This Row],[Coupon]]/100</f>
        <v>1.29E-2</v>
      </c>
      <c r="G38" s="15" t="s">
        <v>150</v>
      </c>
      <c r="H38" s="8">
        <v>28836911.246395402</v>
      </c>
      <c r="I38" s="6" t="s">
        <v>203</v>
      </c>
      <c r="J38" s="6" t="s">
        <v>152</v>
      </c>
      <c r="K38" s="6" t="s">
        <v>159</v>
      </c>
      <c r="L38" s="6">
        <v>95.051000000000002</v>
      </c>
      <c r="M38" s="6">
        <v>5.3649360000000001</v>
      </c>
      <c r="N38" s="6" t="s">
        <v>155</v>
      </c>
      <c r="O38" s="6" t="s">
        <v>156</v>
      </c>
      <c r="P38" s="6">
        <v>2.2799999999999998</v>
      </c>
      <c r="Q38" s="7">
        <v>47744</v>
      </c>
    </row>
    <row r="39" spans="1:17" x14ac:dyDescent="0.2">
      <c r="A39" s="6" t="s">
        <v>209</v>
      </c>
      <c r="B39" s="12">
        <v>48240</v>
      </c>
      <c r="C39" s="2" t="s">
        <v>323</v>
      </c>
      <c r="D39" s="2">
        <v>2020</v>
      </c>
      <c r="E39" s="21">
        <v>1500000000</v>
      </c>
      <c r="F39" s="22">
        <f ca="1">GreenBondsTable[[#This Row],[Coupon]]/100</f>
        <v>2.5499999999999998E-2</v>
      </c>
      <c r="G39" s="15" t="s">
        <v>150</v>
      </c>
      <c r="H39" s="8">
        <v>1500000000</v>
      </c>
      <c r="I39" s="6" t="s">
        <v>177</v>
      </c>
      <c r="J39" s="6" t="s">
        <v>162</v>
      </c>
      <c r="K39" s="6" t="s">
        <v>153</v>
      </c>
      <c r="L39" s="6">
        <v>83.644400000000005</v>
      </c>
      <c r="M39" s="6">
        <v>6.1379049999999999</v>
      </c>
      <c r="N39" s="6" t="s">
        <v>155</v>
      </c>
      <c r="O39" s="6" t="s">
        <v>156</v>
      </c>
      <c r="P39" s="6">
        <v>5.3823530000000002</v>
      </c>
      <c r="Q39" s="7">
        <v>48240</v>
      </c>
    </row>
    <row r="40" spans="1:17" x14ac:dyDescent="0.2">
      <c r="A40" s="6" t="s">
        <v>210</v>
      </c>
      <c r="B40" s="12">
        <v>49465</v>
      </c>
      <c r="C40" s="2" t="s">
        <v>313</v>
      </c>
      <c r="D40" s="2">
        <v>2020</v>
      </c>
      <c r="E40" s="21">
        <v>1562250000</v>
      </c>
      <c r="F40" s="22">
        <f ca="1">GreenBondsTable[[#This Row],[Coupon]]/100</f>
        <v>1.7500000000000002E-2</v>
      </c>
      <c r="G40" s="15" t="s">
        <v>150</v>
      </c>
      <c r="H40" s="8">
        <v>1562250000</v>
      </c>
      <c r="I40" s="6" t="s">
        <v>151</v>
      </c>
      <c r="J40" s="6" t="s">
        <v>152</v>
      </c>
      <c r="K40" s="6" t="s">
        <v>153</v>
      </c>
      <c r="L40" s="6">
        <v>77.733999999999995</v>
      </c>
      <c r="M40" s="6">
        <v>9.094538</v>
      </c>
      <c r="N40" s="6" t="s">
        <v>155</v>
      </c>
      <c r="O40" s="6" t="s">
        <v>156</v>
      </c>
      <c r="P40" s="6">
        <v>4.4842740000000001</v>
      </c>
      <c r="Q40" s="7">
        <v>49465</v>
      </c>
    </row>
    <row r="41" spans="1:17" x14ac:dyDescent="0.2">
      <c r="A41" s="9" t="s">
        <v>211</v>
      </c>
      <c r="B41" s="13">
        <v>51164</v>
      </c>
      <c r="C41" s="2" t="s">
        <v>323</v>
      </c>
      <c r="D41" s="2">
        <v>2020</v>
      </c>
      <c r="E41" s="23">
        <v>1321681205.5</v>
      </c>
      <c r="F41" s="22">
        <f ca="1">GreenBondsTable[[#This Row],[Coupon]]/100</f>
        <v>1.2500000000000001E-2</v>
      </c>
      <c r="G41" s="16" t="s">
        <v>150</v>
      </c>
      <c r="H41" s="11">
        <v>1321681205.5</v>
      </c>
      <c r="I41" s="9" t="s">
        <v>151</v>
      </c>
      <c r="J41" s="9" t="s">
        <v>162</v>
      </c>
      <c r="K41" s="9" t="s">
        <v>159</v>
      </c>
      <c r="L41" s="9">
        <v>69.108999999999995</v>
      </c>
      <c r="M41" s="9">
        <v>12.956488</v>
      </c>
      <c r="N41" s="9" t="s">
        <v>155</v>
      </c>
      <c r="O41" s="9" t="s">
        <v>156</v>
      </c>
      <c r="P41" s="9">
        <v>4.0342789999999997</v>
      </c>
      <c r="Q41" s="10">
        <v>51165</v>
      </c>
    </row>
    <row r="42" spans="1:17" x14ac:dyDescent="0.2">
      <c r="A42" s="6" t="s">
        <v>212</v>
      </c>
      <c r="B42" s="12">
        <v>45626</v>
      </c>
      <c r="C42" s="2" t="s">
        <v>343</v>
      </c>
      <c r="D42" s="2">
        <v>2021</v>
      </c>
      <c r="E42" s="21">
        <v>343029637.76070201</v>
      </c>
      <c r="F42" s="22">
        <f ca="1">GreenBondsTable[[#This Row],[Coupon]]/100</f>
        <v>2.7999999999999997E-2</v>
      </c>
      <c r="G42" s="15" t="s">
        <v>150</v>
      </c>
      <c r="H42" s="8">
        <v>0</v>
      </c>
      <c r="I42" s="6" t="s">
        <v>188</v>
      </c>
      <c r="J42" s="6" t="s">
        <v>152</v>
      </c>
      <c r="K42" s="6" t="s">
        <v>153</v>
      </c>
      <c r="L42" s="6">
        <v>0</v>
      </c>
      <c r="M42" s="6">
        <v>0</v>
      </c>
      <c r="N42" s="6" t="s">
        <v>155</v>
      </c>
      <c r="O42" s="6" t="s">
        <v>190</v>
      </c>
      <c r="P42" s="6">
        <v>0</v>
      </c>
      <c r="Q42" s="6" t="s">
        <v>154</v>
      </c>
    </row>
    <row r="43" spans="1:17" x14ac:dyDescent="0.2">
      <c r="A43" s="6" t="s">
        <v>213</v>
      </c>
      <c r="B43" s="12">
        <v>45642</v>
      </c>
      <c r="C43" s="2" t="s">
        <v>313</v>
      </c>
      <c r="D43" s="2">
        <v>2021</v>
      </c>
      <c r="E43" s="21">
        <v>137211855.10428101</v>
      </c>
      <c r="F43" s="22">
        <f ca="1">GreenBondsTable[[#This Row],[Coupon]]/100</f>
        <v>3.2799999999999996E-2</v>
      </c>
      <c r="G43" s="15" t="s">
        <v>150</v>
      </c>
      <c r="H43" s="8">
        <v>0</v>
      </c>
      <c r="I43" s="6" t="s">
        <v>188</v>
      </c>
      <c r="J43" s="6" t="s">
        <v>152</v>
      </c>
      <c r="K43" s="6" t="s">
        <v>214</v>
      </c>
      <c r="L43" s="6">
        <v>0</v>
      </c>
      <c r="M43" s="6">
        <v>0</v>
      </c>
      <c r="N43" s="6" t="s">
        <v>155</v>
      </c>
      <c r="O43" s="6" t="s">
        <v>156</v>
      </c>
      <c r="P43" s="6">
        <v>0</v>
      </c>
      <c r="Q43" s="6" t="s">
        <v>154</v>
      </c>
    </row>
    <row r="44" spans="1:17" x14ac:dyDescent="0.2">
      <c r="A44" s="6" t="s">
        <v>215</v>
      </c>
      <c r="B44" s="12">
        <v>46055</v>
      </c>
      <c r="C44" s="2" t="s">
        <v>343</v>
      </c>
      <c r="D44" s="2">
        <v>2021</v>
      </c>
      <c r="E44" s="21">
        <v>1000000000</v>
      </c>
      <c r="F44" s="22">
        <f ca="1">GreenBondsTable[[#This Row],[Coupon]]/100</f>
        <v>6.2500000000000003E-3</v>
      </c>
      <c r="G44" s="15" t="s">
        <v>150</v>
      </c>
      <c r="H44" s="8">
        <v>1000000000</v>
      </c>
      <c r="I44" s="6" t="s">
        <v>177</v>
      </c>
      <c r="J44" s="6" t="s">
        <v>152</v>
      </c>
      <c r="K44" s="6" t="s">
        <v>153</v>
      </c>
      <c r="L44" s="6">
        <v>96.265500000000003</v>
      </c>
      <c r="M44" s="6">
        <v>0.99550099999999997</v>
      </c>
      <c r="N44" s="6" t="s">
        <v>155</v>
      </c>
      <c r="O44" s="6" t="s">
        <v>190</v>
      </c>
      <c r="P44" s="6">
        <v>4.4010059999999998</v>
      </c>
      <c r="Q44" s="7">
        <v>46055</v>
      </c>
    </row>
    <row r="45" spans="1:17" x14ac:dyDescent="0.2">
      <c r="A45" s="6" t="s">
        <v>215</v>
      </c>
      <c r="B45" s="12">
        <v>46055</v>
      </c>
      <c r="C45" s="2" t="s">
        <v>343</v>
      </c>
      <c r="D45" s="2">
        <v>2021</v>
      </c>
      <c r="E45" s="21">
        <v>1000000000</v>
      </c>
      <c r="F45" s="22">
        <f ca="1">GreenBondsTable[[#This Row],[Coupon]]/100</f>
        <v>6.2500000000000003E-3</v>
      </c>
      <c r="G45" s="15" t="s">
        <v>150</v>
      </c>
      <c r="H45" s="8">
        <v>1000000000</v>
      </c>
      <c r="I45" s="6" t="s">
        <v>177</v>
      </c>
      <c r="J45" s="6" t="s">
        <v>152</v>
      </c>
      <c r="K45" s="6" t="s">
        <v>153</v>
      </c>
      <c r="L45" s="6">
        <v>96.267300000000006</v>
      </c>
      <c r="M45" s="6">
        <v>0.99551100000000003</v>
      </c>
      <c r="N45" s="6" t="s">
        <v>155</v>
      </c>
      <c r="O45" s="6" t="s">
        <v>190</v>
      </c>
      <c r="P45" s="6">
        <v>4.399133</v>
      </c>
      <c r="Q45" s="7">
        <v>46055</v>
      </c>
    </row>
    <row r="46" spans="1:17" x14ac:dyDescent="0.2">
      <c r="A46" s="6" t="s">
        <v>216</v>
      </c>
      <c r="B46" s="12">
        <v>46310</v>
      </c>
      <c r="C46" s="2" t="s">
        <v>328</v>
      </c>
      <c r="D46" s="2">
        <v>2021</v>
      </c>
      <c r="E46" s="21">
        <v>729050000</v>
      </c>
      <c r="F46" s="22">
        <f ca="1">GreenBondsTable[[#This Row],[Coupon]]/100</f>
        <v>0</v>
      </c>
      <c r="G46" s="15" t="s">
        <v>187</v>
      </c>
      <c r="H46" s="8">
        <v>729050000</v>
      </c>
      <c r="I46" s="6" t="s">
        <v>151</v>
      </c>
      <c r="J46" s="6" t="s">
        <v>152</v>
      </c>
      <c r="K46" s="6" t="s">
        <v>153</v>
      </c>
      <c r="L46" s="6">
        <v>95.162000000000006</v>
      </c>
      <c r="M46" s="6">
        <v>1.6920500000000001</v>
      </c>
      <c r="N46" s="6" t="s">
        <v>155</v>
      </c>
      <c r="O46" s="6" t="s">
        <v>156</v>
      </c>
      <c r="P46" s="6">
        <v>2.9308360000000002</v>
      </c>
      <c r="Q46" s="7">
        <v>46310</v>
      </c>
    </row>
    <row r="47" spans="1:17" x14ac:dyDescent="0.2">
      <c r="A47" s="6" t="s">
        <v>217</v>
      </c>
      <c r="B47" s="12">
        <v>46350</v>
      </c>
      <c r="C47" s="2" t="s">
        <v>343</v>
      </c>
      <c r="D47" s="2">
        <v>2021</v>
      </c>
      <c r="E47" s="21">
        <v>1301875000</v>
      </c>
      <c r="F47" s="22">
        <f ca="1">GreenBondsTable[[#This Row],[Coupon]]/100</f>
        <v>0</v>
      </c>
      <c r="G47" s="15" t="s">
        <v>187</v>
      </c>
      <c r="H47" s="8">
        <v>1301875000</v>
      </c>
      <c r="I47" s="6" t="s">
        <v>151</v>
      </c>
      <c r="J47" s="6" t="s">
        <v>152</v>
      </c>
      <c r="K47" s="6" t="s">
        <v>153</v>
      </c>
      <c r="L47" s="6">
        <v>94.915999999999997</v>
      </c>
      <c r="M47" s="6">
        <v>1.796319</v>
      </c>
      <c r="N47" s="6" t="s">
        <v>155</v>
      </c>
      <c r="O47" s="6" t="s">
        <v>190</v>
      </c>
      <c r="P47" s="6">
        <v>2.905303</v>
      </c>
      <c r="Q47" s="7">
        <v>46350</v>
      </c>
    </row>
    <row r="48" spans="1:17" x14ac:dyDescent="0.2">
      <c r="A48" s="6" t="s">
        <v>218</v>
      </c>
      <c r="B48" s="12">
        <v>46356</v>
      </c>
      <c r="C48" s="2" t="s">
        <v>343</v>
      </c>
      <c r="D48" s="2">
        <v>2021</v>
      </c>
      <c r="E48" s="21">
        <v>343029637.76070201</v>
      </c>
      <c r="F48" s="22">
        <f ca="1">GreenBondsTable[[#This Row],[Coupon]]/100</f>
        <v>0.03</v>
      </c>
      <c r="G48" s="15" t="s">
        <v>150</v>
      </c>
      <c r="H48" s="8">
        <v>343029637.76070201</v>
      </c>
      <c r="I48" s="6" t="s">
        <v>188</v>
      </c>
      <c r="J48" s="6" t="s">
        <v>152</v>
      </c>
      <c r="K48" s="6" t="s">
        <v>153</v>
      </c>
      <c r="L48" s="6">
        <v>101.038</v>
      </c>
      <c r="M48" s="6">
        <v>1.7738309999999999</v>
      </c>
      <c r="N48" s="6" t="s">
        <v>155</v>
      </c>
      <c r="O48" s="6" t="s">
        <v>190</v>
      </c>
      <c r="P48" s="6">
        <v>2.423797</v>
      </c>
      <c r="Q48" s="7">
        <v>46356</v>
      </c>
    </row>
    <row r="49" spans="1:17" x14ac:dyDescent="0.2">
      <c r="A49" s="6" t="s">
        <v>219</v>
      </c>
      <c r="B49" s="12">
        <v>47019</v>
      </c>
      <c r="C49" s="2" t="s">
        <v>329</v>
      </c>
      <c r="D49" s="2">
        <v>2021</v>
      </c>
      <c r="E49" s="21">
        <v>1041500000</v>
      </c>
      <c r="F49" s="22">
        <f ca="1">GreenBondsTable[[#This Row],[Coupon]]/100</f>
        <v>0.01</v>
      </c>
      <c r="G49" s="15" t="s">
        <v>150</v>
      </c>
      <c r="H49" s="8">
        <v>1041500000</v>
      </c>
      <c r="I49" s="6" t="s">
        <v>151</v>
      </c>
      <c r="J49" s="6" t="s">
        <v>152</v>
      </c>
      <c r="K49" s="6" t="s">
        <v>153</v>
      </c>
      <c r="L49" s="6">
        <v>89.814999999999998</v>
      </c>
      <c r="M49" s="6">
        <v>3.5217420000000002</v>
      </c>
      <c r="N49" s="6" t="s">
        <v>155</v>
      </c>
      <c r="O49" s="6" t="s">
        <v>156</v>
      </c>
      <c r="P49" s="6">
        <v>4.0528909999999998</v>
      </c>
      <c r="Q49" s="7">
        <v>47021</v>
      </c>
    </row>
    <row r="50" spans="1:17" x14ac:dyDescent="0.2">
      <c r="A50" s="6" t="s">
        <v>219</v>
      </c>
      <c r="B50" s="12">
        <v>47019</v>
      </c>
      <c r="C50" s="2" t="s">
        <v>329</v>
      </c>
      <c r="D50" s="2">
        <v>2021</v>
      </c>
      <c r="E50" s="21">
        <v>1041500000</v>
      </c>
      <c r="F50" s="22">
        <f ca="1">GreenBondsTable[[#This Row],[Coupon]]/100</f>
        <v>0.01</v>
      </c>
      <c r="G50" s="15" t="s">
        <v>150</v>
      </c>
      <c r="H50" s="8">
        <v>1041500000</v>
      </c>
      <c r="I50" s="6" t="s">
        <v>151</v>
      </c>
      <c r="J50" s="6" t="s">
        <v>152</v>
      </c>
      <c r="K50" s="6" t="s">
        <v>153</v>
      </c>
      <c r="L50" s="6">
        <v>89.775999999999996</v>
      </c>
      <c r="M50" s="6">
        <v>3.5215130000000001</v>
      </c>
      <c r="N50" s="6" t="s">
        <v>155</v>
      </c>
      <c r="O50" s="6" t="s">
        <v>156</v>
      </c>
      <c r="P50" s="6">
        <v>4.0249259999999998</v>
      </c>
      <c r="Q50" s="7">
        <v>47021</v>
      </c>
    </row>
    <row r="51" spans="1:17" x14ac:dyDescent="0.2">
      <c r="A51" s="6" t="s">
        <v>220</v>
      </c>
      <c r="B51" s="12">
        <v>47881</v>
      </c>
      <c r="C51" s="2" t="s">
        <v>343</v>
      </c>
      <c r="D51" s="2">
        <v>2021</v>
      </c>
      <c r="E51" s="21">
        <v>1000000000</v>
      </c>
      <c r="F51" s="22">
        <f ca="1">GreenBondsTable[[#This Row],[Coupon]]/100</f>
        <v>1.375E-2</v>
      </c>
      <c r="G51" s="15" t="s">
        <v>150</v>
      </c>
      <c r="H51" s="8">
        <v>1000000000</v>
      </c>
      <c r="I51" s="6" t="s">
        <v>177</v>
      </c>
      <c r="J51" s="6" t="s">
        <v>152</v>
      </c>
      <c r="K51" s="6" t="s">
        <v>153</v>
      </c>
      <c r="L51" s="6">
        <v>82.819000000000003</v>
      </c>
      <c r="M51" s="6">
        <v>5.59579</v>
      </c>
      <c r="N51" s="6" t="s">
        <v>155</v>
      </c>
      <c r="O51" s="6" t="s">
        <v>190</v>
      </c>
      <c r="P51" s="6">
        <v>4.6819990000000002</v>
      </c>
      <c r="Q51" s="7">
        <v>47882</v>
      </c>
    </row>
    <row r="52" spans="1:17" x14ac:dyDescent="0.2">
      <c r="A52" s="6" t="s">
        <v>220</v>
      </c>
      <c r="B52" s="12">
        <v>47881</v>
      </c>
      <c r="C52" s="2" t="s">
        <v>343</v>
      </c>
      <c r="D52" s="2">
        <v>2021</v>
      </c>
      <c r="E52" s="21">
        <v>1000000000</v>
      </c>
      <c r="F52" s="22">
        <f ca="1">GreenBondsTable[[#This Row],[Coupon]]/100</f>
        <v>1.375E-2</v>
      </c>
      <c r="G52" s="15" t="s">
        <v>150</v>
      </c>
      <c r="H52" s="8">
        <v>1000000000</v>
      </c>
      <c r="I52" s="6" t="s">
        <v>177</v>
      </c>
      <c r="J52" s="6" t="s">
        <v>152</v>
      </c>
      <c r="K52" s="6" t="s">
        <v>153</v>
      </c>
      <c r="L52" s="6">
        <v>82.811599999999999</v>
      </c>
      <c r="M52" s="6">
        <v>5.5957280000000003</v>
      </c>
      <c r="N52" s="6" t="s">
        <v>155</v>
      </c>
      <c r="O52" s="6" t="s">
        <v>190</v>
      </c>
      <c r="P52" s="6">
        <v>4.6835839999999997</v>
      </c>
      <c r="Q52" s="7">
        <v>47882</v>
      </c>
    </row>
    <row r="53" spans="1:17" x14ac:dyDescent="0.2">
      <c r="A53" s="6" t="s">
        <v>221</v>
      </c>
      <c r="B53" s="12">
        <v>47933</v>
      </c>
      <c r="C53" s="2" t="s">
        <v>330</v>
      </c>
      <c r="D53" s="2">
        <v>2021</v>
      </c>
      <c r="E53" s="21">
        <v>1127382895.0485699</v>
      </c>
      <c r="F53" s="22">
        <f ca="1">GreenBondsTable[[#This Row],[Coupon]]/100</f>
        <v>7.0000000000000007E-2</v>
      </c>
      <c r="G53" s="15" t="s">
        <v>150</v>
      </c>
      <c r="H53" s="8">
        <v>1013496659.55935</v>
      </c>
      <c r="I53" s="6" t="s">
        <v>222</v>
      </c>
      <c r="J53" s="6" t="s">
        <v>152</v>
      </c>
      <c r="K53" s="6" t="s">
        <v>159</v>
      </c>
      <c r="L53" s="6">
        <v>83.105000000000004</v>
      </c>
      <c r="M53" s="6">
        <v>4.5511369999999998</v>
      </c>
      <c r="N53" s="6" t="s">
        <v>155</v>
      </c>
      <c r="O53" s="6" t="s">
        <v>156</v>
      </c>
      <c r="P53" s="6">
        <v>10.889987</v>
      </c>
      <c r="Q53" s="7">
        <v>47933</v>
      </c>
    </row>
    <row r="54" spans="1:17" x14ac:dyDescent="0.2">
      <c r="A54" s="6" t="s">
        <v>223</v>
      </c>
      <c r="B54" s="12">
        <v>48075</v>
      </c>
      <c r="C54" s="2" t="s">
        <v>326</v>
      </c>
      <c r="D54" s="2">
        <v>2021</v>
      </c>
      <c r="E54" s="21">
        <v>9373500000</v>
      </c>
      <c r="F54" s="22">
        <f ca="1">GreenBondsTable[[#This Row],[Coupon]]/100</f>
        <v>0</v>
      </c>
      <c r="G54" s="15" t="s">
        <v>150</v>
      </c>
      <c r="H54" s="8">
        <v>9373500000</v>
      </c>
      <c r="I54" s="6" t="s">
        <v>151</v>
      </c>
      <c r="J54" s="6" t="s">
        <v>152</v>
      </c>
      <c r="K54" s="6" t="s">
        <v>205</v>
      </c>
      <c r="L54" s="6">
        <v>85.972999999999999</v>
      </c>
      <c r="M54" s="6">
        <v>6.4748659999999996</v>
      </c>
      <c r="N54" s="6" t="s">
        <v>155</v>
      </c>
      <c r="O54" s="6" t="s">
        <v>156</v>
      </c>
      <c r="P54" s="6">
        <v>2.3350019999999998</v>
      </c>
      <c r="Q54" s="7">
        <v>48075</v>
      </c>
    </row>
    <row r="55" spans="1:17" x14ac:dyDescent="0.2">
      <c r="A55" s="6" t="s">
        <v>224</v>
      </c>
      <c r="B55" s="12">
        <v>48176</v>
      </c>
      <c r="C55" s="2" t="s">
        <v>343</v>
      </c>
      <c r="D55" s="2">
        <v>2021</v>
      </c>
      <c r="E55" s="21">
        <v>1000000000</v>
      </c>
      <c r="F55" s="22">
        <f ca="1">GreenBondsTable[[#This Row],[Coupon]]/100</f>
        <v>1.7500000000000002E-2</v>
      </c>
      <c r="G55" s="15" t="s">
        <v>150</v>
      </c>
      <c r="H55" s="8">
        <v>1000000000</v>
      </c>
      <c r="I55" s="6" t="s">
        <v>177</v>
      </c>
      <c r="J55" s="6" t="s">
        <v>152</v>
      </c>
      <c r="K55" s="6" t="s">
        <v>153</v>
      </c>
      <c r="L55" s="6">
        <v>82.93</v>
      </c>
      <c r="M55" s="6">
        <v>6.2448759999999996</v>
      </c>
      <c r="N55" s="6" t="s">
        <v>155</v>
      </c>
      <c r="O55" s="6" t="s">
        <v>190</v>
      </c>
      <c r="P55" s="6">
        <v>4.7036680000000004</v>
      </c>
      <c r="Q55" s="7">
        <v>48176</v>
      </c>
    </row>
    <row r="56" spans="1:17" x14ac:dyDescent="0.2">
      <c r="A56" s="6" t="s">
        <v>225</v>
      </c>
      <c r="B56" s="12">
        <v>48791</v>
      </c>
      <c r="C56" s="2" t="s">
        <v>473</v>
      </c>
      <c r="D56" s="2">
        <v>2021</v>
      </c>
      <c r="E56" s="21">
        <v>45152736000</v>
      </c>
      <c r="F56" s="22">
        <f ca="1">GreenBondsTable[[#This Row],[Coupon]]/100</f>
        <v>8.7500000000000008E-3</v>
      </c>
      <c r="G56" s="15" t="s">
        <v>150</v>
      </c>
      <c r="H56" s="8">
        <v>41447136000</v>
      </c>
      <c r="I56" s="6" t="s">
        <v>226</v>
      </c>
      <c r="J56" s="6" t="s">
        <v>152</v>
      </c>
      <c r="K56" s="6" t="s">
        <v>227</v>
      </c>
      <c r="L56" s="6">
        <v>74.45</v>
      </c>
      <c r="M56" s="6">
        <v>7.9883309999999996</v>
      </c>
      <c r="N56" s="6" t="s">
        <v>155</v>
      </c>
      <c r="O56" s="6" t="s">
        <v>156</v>
      </c>
      <c r="P56" s="6">
        <v>4.522297</v>
      </c>
      <c r="Q56" s="7">
        <v>48792</v>
      </c>
    </row>
    <row r="57" spans="1:17" x14ac:dyDescent="0.2">
      <c r="A57" s="6" t="s">
        <v>228</v>
      </c>
      <c r="B57" s="12">
        <v>51829</v>
      </c>
      <c r="C57" s="2" t="s">
        <v>343</v>
      </c>
      <c r="D57" s="2">
        <v>2021</v>
      </c>
      <c r="E57" s="21">
        <v>520750000</v>
      </c>
      <c r="F57" s="22">
        <f ca="1">GreenBondsTable[[#This Row],[Coupon]]/100</f>
        <v>0.01</v>
      </c>
      <c r="G57" s="15" t="s">
        <v>150</v>
      </c>
      <c r="H57" s="8">
        <v>520750000</v>
      </c>
      <c r="I57" s="6" t="s">
        <v>151</v>
      </c>
      <c r="J57" s="6" t="s">
        <v>152</v>
      </c>
      <c r="K57" s="6" t="s">
        <v>153</v>
      </c>
      <c r="L57" s="6">
        <v>68.388000000000005</v>
      </c>
      <c r="M57" s="6">
        <v>14.925943999999999</v>
      </c>
      <c r="N57" s="6" t="s">
        <v>155</v>
      </c>
      <c r="O57" s="6" t="s">
        <v>190</v>
      </c>
      <c r="P57" s="6">
        <v>3.5224039999999999</v>
      </c>
      <c r="Q57" s="7">
        <v>51830</v>
      </c>
    </row>
    <row r="58" spans="1:17" x14ac:dyDescent="0.2">
      <c r="A58" s="6" t="s">
        <v>229</v>
      </c>
      <c r="B58" s="12">
        <v>52077</v>
      </c>
      <c r="C58" s="2" t="s">
        <v>331</v>
      </c>
      <c r="D58" s="2">
        <v>2021</v>
      </c>
      <c r="E58" s="21">
        <v>15965286812</v>
      </c>
      <c r="F58" s="22">
        <f ca="1">GreenBondsTable[[#This Row],[Coupon]]/100</f>
        <v>0.01</v>
      </c>
      <c r="G58" s="15" t="s">
        <v>150</v>
      </c>
      <c r="H58" s="8">
        <v>15964231772.5</v>
      </c>
      <c r="I58" s="6" t="s">
        <v>151</v>
      </c>
      <c r="J58" s="6" t="s">
        <v>152</v>
      </c>
      <c r="K58" s="6" t="s">
        <v>230</v>
      </c>
      <c r="L58" s="6">
        <v>66.716999999999999</v>
      </c>
      <c r="M58" s="6">
        <v>15.363747</v>
      </c>
      <c r="N58" s="6" t="s">
        <v>155</v>
      </c>
      <c r="O58" s="6" t="s">
        <v>156</v>
      </c>
      <c r="P58" s="6">
        <v>3.5944929999999999</v>
      </c>
      <c r="Q58" s="7">
        <v>52077</v>
      </c>
    </row>
    <row r="59" spans="1:17" x14ac:dyDescent="0.2">
      <c r="A59" s="6" t="s">
        <v>231</v>
      </c>
      <c r="B59" s="12">
        <v>52773</v>
      </c>
      <c r="C59" s="2" t="s">
        <v>318</v>
      </c>
      <c r="D59" s="2">
        <v>2021</v>
      </c>
      <c r="E59" s="21">
        <v>24860605000</v>
      </c>
      <c r="F59" s="22">
        <f ca="1">GreenBondsTable[[#This Row],[Coupon]]/100</f>
        <v>5.0000000000000001E-3</v>
      </c>
      <c r="G59" s="15" t="s">
        <v>150</v>
      </c>
      <c r="H59" s="8">
        <v>24860605000</v>
      </c>
      <c r="I59" s="6" t="s">
        <v>151</v>
      </c>
      <c r="J59" s="6" t="s">
        <v>152</v>
      </c>
      <c r="K59" s="6" t="s">
        <v>165</v>
      </c>
      <c r="L59" s="6">
        <v>57.1</v>
      </c>
      <c r="M59" s="6">
        <v>17.757857999999999</v>
      </c>
      <c r="N59" s="6" t="s">
        <v>155</v>
      </c>
      <c r="O59" s="6" t="s">
        <v>166</v>
      </c>
      <c r="P59" s="6">
        <v>3.6132900000000001</v>
      </c>
      <c r="Q59" s="7">
        <v>52775</v>
      </c>
    </row>
    <row r="60" spans="1:17" x14ac:dyDescent="0.2">
      <c r="A60" s="6" t="s">
        <v>232</v>
      </c>
      <c r="B60" s="12">
        <v>53082</v>
      </c>
      <c r="C60" s="2" t="s">
        <v>332</v>
      </c>
      <c r="D60" s="2">
        <v>2021</v>
      </c>
      <c r="E60" s="21">
        <v>14060250000</v>
      </c>
      <c r="F60" s="22">
        <f ca="1">GreenBondsTable[[#This Row],[Coupon]]/100</f>
        <v>1.4999999999999999E-2</v>
      </c>
      <c r="G60" s="15" t="s">
        <v>150</v>
      </c>
      <c r="H60" s="8">
        <v>14060250000</v>
      </c>
      <c r="I60" s="6" t="s">
        <v>151</v>
      </c>
      <c r="J60" s="6" t="s">
        <v>152</v>
      </c>
      <c r="K60" s="6" t="s">
        <v>159</v>
      </c>
      <c r="L60" s="6">
        <v>65.875590000000003</v>
      </c>
      <c r="M60" s="6">
        <v>16.318256000000002</v>
      </c>
      <c r="N60" s="6" t="s">
        <v>155</v>
      </c>
      <c r="O60" s="6" t="s">
        <v>166</v>
      </c>
      <c r="P60" s="6">
        <v>4.00495</v>
      </c>
      <c r="Q60" s="7">
        <v>53084</v>
      </c>
    </row>
    <row r="61" spans="1:17" x14ac:dyDescent="0.2">
      <c r="A61" s="6" t="s">
        <v>233</v>
      </c>
      <c r="B61" s="12">
        <v>55015</v>
      </c>
      <c r="C61" s="2" t="s">
        <v>326</v>
      </c>
      <c r="D61" s="2">
        <v>2021</v>
      </c>
      <c r="E61" s="21">
        <v>13279125000</v>
      </c>
      <c r="F61" s="22">
        <f ca="1">GreenBondsTable[[#This Row],[Coupon]]/100</f>
        <v>0</v>
      </c>
      <c r="G61" s="15" t="s">
        <v>150</v>
      </c>
      <c r="H61" s="8">
        <v>13279125000</v>
      </c>
      <c r="I61" s="6" t="s">
        <v>151</v>
      </c>
      <c r="J61" s="6" t="s">
        <v>152</v>
      </c>
      <c r="K61" s="6" t="s">
        <v>205</v>
      </c>
      <c r="L61" s="6">
        <v>50.335000000000001</v>
      </c>
      <c r="M61" s="6">
        <v>25.209060000000001</v>
      </c>
      <c r="N61" s="6" t="s">
        <v>155</v>
      </c>
      <c r="O61" s="6" t="s">
        <v>156</v>
      </c>
      <c r="P61" s="6">
        <v>2.7234099999999999</v>
      </c>
      <c r="Q61" s="7">
        <v>55015</v>
      </c>
    </row>
    <row r="62" spans="1:17" x14ac:dyDescent="0.2">
      <c r="A62" s="6" t="s">
        <v>234</v>
      </c>
      <c r="B62" s="12">
        <v>55186</v>
      </c>
      <c r="C62" s="2" t="s">
        <v>343</v>
      </c>
      <c r="D62" s="2">
        <v>2021</v>
      </c>
      <c r="E62" s="21">
        <v>500000000</v>
      </c>
      <c r="F62" s="22">
        <f ca="1">GreenBondsTable[[#This Row],[Coupon]]/100</f>
        <v>2.375E-2</v>
      </c>
      <c r="G62" s="15" t="s">
        <v>150</v>
      </c>
      <c r="H62" s="8">
        <v>500000000</v>
      </c>
      <c r="I62" s="6" t="s">
        <v>177</v>
      </c>
      <c r="J62" s="6" t="s">
        <v>152</v>
      </c>
      <c r="K62" s="6" t="s">
        <v>153</v>
      </c>
      <c r="L62" s="6">
        <v>61.948</v>
      </c>
      <c r="M62" s="6">
        <v>16.712304</v>
      </c>
      <c r="N62" s="6" t="s">
        <v>155</v>
      </c>
      <c r="O62" s="6" t="s">
        <v>190</v>
      </c>
      <c r="P62" s="6">
        <v>5.0070030000000001</v>
      </c>
      <c r="Q62" s="7">
        <v>55186</v>
      </c>
    </row>
    <row r="63" spans="1:17" x14ac:dyDescent="0.2">
      <c r="A63" s="6" t="s">
        <v>234</v>
      </c>
      <c r="B63" s="12">
        <v>55186</v>
      </c>
      <c r="C63" s="2" t="s">
        <v>343</v>
      </c>
      <c r="D63" s="2">
        <v>2021</v>
      </c>
      <c r="E63" s="21">
        <v>500000000</v>
      </c>
      <c r="F63" s="22">
        <f ca="1">GreenBondsTable[[#This Row],[Coupon]]/100</f>
        <v>2.375E-2</v>
      </c>
      <c r="G63" s="15" t="s">
        <v>150</v>
      </c>
      <c r="H63" s="8">
        <v>500000000</v>
      </c>
      <c r="I63" s="6" t="s">
        <v>177</v>
      </c>
      <c r="J63" s="6" t="s">
        <v>152</v>
      </c>
      <c r="K63" s="6" t="s">
        <v>153</v>
      </c>
      <c r="L63" s="6">
        <v>61.902999999999999</v>
      </c>
      <c r="M63" s="6">
        <v>16.708224999999999</v>
      </c>
      <c r="N63" s="6" t="s">
        <v>155</v>
      </c>
      <c r="O63" s="6" t="s">
        <v>190</v>
      </c>
      <c r="P63" s="6">
        <v>5.0112730000000001</v>
      </c>
      <c r="Q63" s="7">
        <v>55186</v>
      </c>
    </row>
    <row r="64" spans="1:17" x14ac:dyDescent="0.2">
      <c r="A64" s="6" t="s">
        <v>235</v>
      </c>
      <c r="B64" s="12">
        <v>55271</v>
      </c>
      <c r="C64" s="2" t="s">
        <v>313</v>
      </c>
      <c r="D64" s="2">
        <v>2021</v>
      </c>
      <c r="E64" s="21">
        <v>430478498.44965202</v>
      </c>
      <c r="F64" s="22">
        <f ca="1">GreenBondsTable[[#This Row],[Coupon]]/100</f>
        <v>0.04</v>
      </c>
      <c r="G64" s="15" t="s">
        <v>150</v>
      </c>
      <c r="H64" s="8">
        <v>430014868.09332597</v>
      </c>
      <c r="I64" s="6" t="s">
        <v>236</v>
      </c>
      <c r="J64" s="6" t="s">
        <v>152</v>
      </c>
      <c r="K64" s="6" t="s">
        <v>159</v>
      </c>
      <c r="L64" s="6">
        <v>64.173000000000002</v>
      </c>
      <c r="M64" s="6">
        <v>13.133149</v>
      </c>
      <c r="N64" s="6" t="s">
        <v>155</v>
      </c>
      <c r="O64" s="6" t="s">
        <v>156</v>
      </c>
      <c r="P64" s="6">
        <v>7.0234990000000002</v>
      </c>
      <c r="Q64" s="7">
        <v>55271</v>
      </c>
    </row>
    <row r="65" spans="1:17" x14ac:dyDescent="0.2">
      <c r="A65" s="9" t="s">
        <v>237</v>
      </c>
      <c r="B65" s="13">
        <v>56096</v>
      </c>
      <c r="C65" s="2" t="s">
        <v>473</v>
      </c>
      <c r="D65" s="2">
        <v>2021</v>
      </c>
      <c r="E65" s="23">
        <v>30362451200</v>
      </c>
      <c r="F65" s="22">
        <f ca="1">GreenBondsTable[[#This Row],[Coupon]]/100</f>
        <v>1.4999999999999999E-2</v>
      </c>
      <c r="G65" s="16" t="s">
        <v>150</v>
      </c>
      <c r="H65" s="11">
        <v>30362451200</v>
      </c>
      <c r="I65" s="9" t="s">
        <v>226</v>
      </c>
      <c r="J65" s="9" t="s">
        <v>152</v>
      </c>
      <c r="K65" s="9" t="s">
        <v>227</v>
      </c>
      <c r="L65" s="9">
        <v>46.32</v>
      </c>
      <c r="M65" s="9">
        <v>19.646284999999999</v>
      </c>
      <c r="N65" s="9" t="s">
        <v>155</v>
      </c>
      <c r="O65" s="9" t="s">
        <v>156</v>
      </c>
      <c r="P65" s="9">
        <v>5.0867319999999996</v>
      </c>
      <c r="Q65" s="10">
        <v>56096</v>
      </c>
    </row>
    <row r="66" spans="1:17" x14ac:dyDescent="0.2">
      <c r="A66" s="6" t="s">
        <v>238</v>
      </c>
      <c r="B66" s="12">
        <v>44980</v>
      </c>
      <c r="C66" s="2" t="s">
        <v>333</v>
      </c>
      <c r="D66" s="2">
        <v>2022</v>
      </c>
      <c r="E66" s="21">
        <v>1041500000</v>
      </c>
      <c r="F66" s="22">
        <f ca="1">GreenBondsTable[[#This Row],[Coupon]]/100</f>
        <v>0</v>
      </c>
      <c r="G66" s="15" t="s">
        <v>187</v>
      </c>
      <c r="H66" s="8">
        <v>0</v>
      </c>
      <c r="I66" s="6" t="s">
        <v>151</v>
      </c>
      <c r="J66" s="6" t="s">
        <v>152</v>
      </c>
      <c r="K66" s="6" t="s">
        <v>189</v>
      </c>
      <c r="L66" s="6">
        <v>0</v>
      </c>
      <c r="M66" s="6">
        <v>0</v>
      </c>
      <c r="N66" s="6" t="s">
        <v>155</v>
      </c>
      <c r="O66" s="6" t="s">
        <v>156</v>
      </c>
      <c r="P66" s="6">
        <v>0</v>
      </c>
      <c r="Q66" s="6" t="s">
        <v>154</v>
      </c>
    </row>
    <row r="67" spans="1:17" x14ac:dyDescent="0.2">
      <c r="A67" s="6" t="s">
        <v>239</v>
      </c>
      <c r="B67" s="12">
        <v>45796</v>
      </c>
      <c r="C67" s="2" t="s">
        <v>343</v>
      </c>
      <c r="D67" s="2">
        <v>2022</v>
      </c>
      <c r="E67" s="21">
        <v>2567657782.5707402</v>
      </c>
      <c r="F67" s="22">
        <f ca="1">GreenBondsTable[[#This Row],[Coupon]]/100</f>
        <v>2.5000000000000001E-2</v>
      </c>
      <c r="G67" s="15" t="s">
        <v>240</v>
      </c>
      <c r="H67" s="8">
        <v>2567657782.5707402</v>
      </c>
      <c r="I67" s="6" t="s">
        <v>241</v>
      </c>
      <c r="J67" s="6" t="s">
        <v>152</v>
      </c>
      <c r="K67" s="6" t="s">
        <v>159</v>
      </c>
      <c r="L67" s="6">
        <v>99.55</v>
      </c>
      <c r="M67" s="6">
        <v>0.29444399999999998</v>
      </c>
      <c r="N67" s="6" t="s">
        <v>155</v>
      </c>
      <c r="O67" s="6" t="s">
        <v>190</v>
      </c>
      <c r="P67" s="6">
        <v>4.0786340000000001</v>
      </c>
      <c r="Q67" s="7">
        <v>45796</v>
      </c>
    </row>
    <row r="68" spans="1:17" x14ac:dyDescent="0.2">
      <c r="A68" s="6" t="s">
        <v>242</v>
      </c>
      <c r="B68" s="12">
        <v>45978</v>
      </c>
      <c r="C68" s="2" t="s">
        <v>313</v>
      </c>
      <c r="D68" s="2">
        <v>2022</v>
      </c>
      <c r="E68" s="21">
        <v>274423710.20856202</v>
      </c>
      <c r="F68" s="22">
        <f ca="1">GreenBondsTable[[#This Row],[Coupon]]/100</f>
        <v>3.7499999999999999E-2</v>
      </c>
      <c r="G68" s="15" t="s">
        <v>150</v>
      </c>
      <c r="H68" s="8">
        <v>274423710.20856202</v>
      </c>
      <c r="I68" s="6" t="s">
        <v>188</v>
      </c>
      <c r="J68" s="6" t="s">
        <v>152</v>
      </c>
      <c r="K68" s="6" t="s">
        <v>214</v>
      </c>
      <c r="L68" s="6">
        <v>100.83620000000001</v>
      </c>
      <c r="M68" s="6">
        <v>0.78859500000000005</v>
      </c>
      <c r="N68" s="6" t="s">
        <v>155</v>
      </c>
      <c r="O68" s="6" t="s">
        <v>156</v>
      </c>
      <c r="P68" s="6">
        <v>2.6701000000000001</v>
      </c>
      <c r="Q68" s="7">
        <v>45978</v>
      </c>
    </row>
    <row r="69" spans="1:17" x14ac:dyDescent="0.2">
      <c r="A69" s="6" t="s">
        <v>243</v>
      </c>
      <c r="B69" s="12">
        <v>46003</v>
      </c>
      <c r="C69" s="2" t="s">
        <v>334</v>
      </c>
      <c r="D69" s="2">
        <v>2022</v>
      </c>
      <c r="E69" s="21">
        <v>50064833.9599782</v>
      </c>
      <c r="F69" s="22">
        <f ca="1">GreenBondsTable[[#This Row],[Coupon]]/100</f>
        <v>0.125</v>
      </c>
      <c r="G69" s="15" t="s">
        <v>150</v>
      </c>
      <c r="H69" s="8">
        <v>50064833.9599782</v>
      </c>
      <c r="I69" s="6" t="s">
        <v>244</v>
      </c>
      <c r="J69" s="6" t="s">
        <v>169</v>
      </c>
      <c r="K69" s="6" t="s">
        <v>159</v>
      </c>
      <c r="L69" s="6">
        <v>0</v>
      </c>
      <c r="M69" s="6">
        <v>0</v>
      </c>
      <c r="N69" s="6" t="s">
        <v>155</v>
      </c>
      <c r="O69" s="6" t="s">
        <v>156</v>
      </c>
      <c r="P69" s="6">
        <v>0</v>
      </c>
      <c r="Q69" s="6" t="s">
        <v>154</v>
      </c>
    </row>
    <row r="70" spans="1:17" x14ac:dyDescent="0.2">
      <c r="A70" s="6" t="s">
        <v>245</v>
      </c>
      <c r="B70" s="12">
        <v>46440</v>
      </c>
      <c r="C70" s="2" t="s">
        <v>313</v>
      </c>
      <c r="D70" s="2">
        <v>2022</v>
      </c>
      <c r="E70" s="21">
        <v>1041500000</v>
      </c>
      <c r="F70" s="22">
        <f ca="1">GreenBondsTable[[#This Row],[Coupon]]/100</f>
        <v>0.05</v>
      </c>
      <c r="G70" s="15" t="s">
        <v>150</v>
      </c>
      <c r="H70" s="8">
        <v>1041500000</v>
      </c>
      <c r="I70" s="6" t="s">
        <v>151</v>
      </c>
      <c r="J70" s="6" t="s">
        <v>152</v>
      </c>
      <c r="K70" s="6" t="s">
        <v>159</v>
      </c>
      <c r="L70" s="6">
        <v>103.446</v>
      </c>
      <c r="M70" s="6">
        <v>1.9015759999999999</v>
      </c>
      <c r="N70" s="6" t="s">
        <v>155</v>
      </c>
      <c r="O70" s="6" t="s">
        <v>156</v>
      </c>
      <c r="P70" s="6">
        <v>3.2478199999999999</v>
      </c>
      <c r="Q70" s="7">
        <v>46440</v>
      </c>
    </row>
    <row r="71" spans="1:17" x14ac:dyDescent="0.2">
      <c r="A71" s="6" t="s">
        <v>246</v>
      </c>
      <c r="B71" s="12">
        <v>46443</v>
      </c>
      <c r="C71" s="2" t="s">
        <v>313</v>
      </c>
      <c r="D71" s="2">
        <v>2022</v>
      </c>
      <c r="E71" s="21">
        <v>299903876.96251202</v>
      </c>
      <c r="F71" s="22">
        <f ca="1">GreenBondsTable[[#This Row],[Coupon]]/100</f>
        <v>7.3000000000000001E-3</v>
      </c>
      <c r="G71" s="15" t="s">
        <v>150</v>
      </c>
      <c r="H71" s="8">
        <v>299903876.96251202</v>
      </c>
      <c r="I71" s="6" t="s">
        <v>203</v>
      </c>
      <c r="J71" s="6" t="s">
        <v>152</v>
      </c>
      <c r="K71" s="6" t="s">
        <v>159</v>
      </c>
      <c r="L71" s="6">
        <v>98.034000000000006</v>
      </c>
      <c r="M71" s="6">
        <v>2.0393180000000002</v>
      </c>
      <c r="N71" s="6" t="s">
        <v>155</v>
      </c>
      <c r="O71" s="6" t="s">
        <v>156</v>
      </c>
      <c r="P71" s="6">
        <v>1.71</v>
      </c>
      <c r="Q71" s="7">
        <v>46443</v>
      </c>
    </row>
    <row r="72" spans="1:17" x14ac:dyDescent="0.2">
      <c r="A72" s="6" t="s">
        <v>247</v>
      </c>
      <c r="B72" s="12">
        <v>46675</v>
      </c>
      <c r="C72" s="2" t="s">
        <v>326</v>
      </c>
      <c r="D72" s="2">
        <v>2022</v>
      </c>
      <c r="E72" s="21">
        <v>9373500000</v>
      </c>
      <c r="F72" s="22">
        <f ca="1">GreenBondsTable[[#This Row],[Coupon]]/100</f>
        <v>1.3000000000000001E-2</v>
      </c>
      <c r="G72" s="15" t="s">
        <v>150</v>
      </c>
      <c r="H72" s="8">
        <v>9373500000</v>
      </c>
      <c r="I72" s="6" t="s">
        <v>151</v>
      </c>
      <c r="J72" s="6" t="s">
        <v>152</v>
      </c>
      <c r="K72" s="6" t="s">
        <v>159</v>
      </c>
      <c r="L72" s="6">
        <v>97.506</v>
      </c>
      <c r="M72" s="6">
        <v>2.648666</v>
      </c>
      <c r="N72" s="6" t="s">
        <v>155</v>
      </c>
      <c r="O72" s="6" t="s">
        <v>156</v>
      </c>
      <c r="P72" s="6">
        <v>2.2571340000000002</v>
      </c>
      <c r="Q72" s="7">
        <v>46675</v>
      </c>
    </row>
    <row r="73" spans="1:17" x14ac:dyDescent="0.2">
      <c r="A73" s="6" t="s">
        <v>248</v>
      </c>
      <c r="B73" s="12">
        <v>47171</v>
      </c>
      <c r="C73" s="2" t="s">
        <v>313</v>
      </c>
      <c r="D73" s="2">
        <v>2022</v>
      </c>
      <c r="E73" s="21">
        <v>30118551.746235199</v>
      </c>
      <c r="F73" s="22">
        <f ca="1">GreenBondsTable[[#This Row],[Coupon]]/100</f>
        <v>9.1000000000000004E-3</v>
      </c>
      <c r="G73" s="15" t="s">
        <v>150</v>
      </c>
      <c r="H73" s="8">
        <v>30118551.746235199</v>
      </c>
      <c r="I73" s="6" t="s">
        <v>203</v>
      </c>
      <c r="J73" s="6" t="s">
        <v>152</v>
      </c>
      <c r="K73" s="6" t="s">
        <v>159</v>
      </c>
      <c r="L73" s="6">
        <v>95.516000000000005</v>
      </c>
      <c r="M73" s="6">
        <v>3.9430170000000002</v>
      </c>
      <c r="N73" s="6" t="s">
        <v>155</v>
      </c>
      <c r="O73" s="6" t="s">
        <v>156</v>
      </c>
      <c r="P73" s="6">
        <v>2.1059999999999999</v>
      </c>
      <c r="Q73" s="7">
        <v>47171</v>
      </c>
    </row>
    <row r="74" spans="1:17" x14ac:dyDescent="0.2">
      <c r="A74" s="6" t="s">
        <v>249</v>
      </c>
      <c r="B74" s="12">
        <v>47453</v>
      </c>
      <c r="C74" s="2" t="s">
        <v>314</v>
      </c>
      <c r="D74" s="2">
        <v>2022</v>
      </c>
      <c r="E74" s="21">
        <v>3476326218.4523401</v>
      </c>
      <c r="F74" s="22">
        <f ca="1">GreenBondsTable[[#This Row],[Coupon]]/100</f>
        <v>2.2499999999999999E-2</v>
      </c>
      <c r="G74" s="15" t="s">
        <v>150</v>
      </c>
      <c r="H74" s="8">
        <v>3476326218.4523401</v>
      </c>
      <c r="I74" s="6" t="s">
        <v>250</v>
      </c>
      <c r="J74" s="6" t="s">
        <v>152</v>
      </c>
      <c r="K74" s="6" t="s">
        <v>251</v>
      </c>
      <c r="L74" s="6">
        <v>96.537000000000006</v>
      </c>
      <c r="M74" s="6">
        <v>4.5356880000000004</v>
      </c>
      <c r="N74" s="6" t="s">
        <v>155</v>
      </c>
      <c r="O74" s="6" t="s">
        <v>156</v>
      </c>
      <c r="P74" s="6">
        <v>3.0219999999999998</v>
      </c>
      <c r="Q74" s="7">
        <v>47455</v>
      </c>
    </row>
    <row r="75" spans="1:17" x14ac:dyDescent="0.2">
      <c r="A75" s="6" t="s">
        <v>252</v>
      </c>
      <c r="B75" s="12">
        <v>48167</v>
      </c>
      <c r="C75" s="2" t="s">
        <v>335</v>
      </c>
      <c r="D75" s="2">
        <v>2022</v>
      </c>
      <c r="E75" s="21">
        <v>2267428060.81845</v>
      </c>
      <c r="F75" s="22">
        <f ca="1">GreenBondsTable[[#This Row],[Coupon]]/100</f>
        <v>0</v>
      </c>
      <c r="G75" s="15" t="s">
        <v>150</v>
      </c>
      <c r="H75" s="8">
        <v>2267428060.81845</v>
      </c>
      <c r="I75" s="6" t="s">
        <v>253</v>
      </c>
      <c r="J75" s="6" t="s">
        <v>152</v>
      </c>
      <c r="K75" s="6" t="s">
        <v>254</v>
      </c>
      <c r="L75" s="6">
        <v>86.462999999999994</v>
      </c>
      <c r="M75" s="6">
        <v>6.7271330000000003</v>
      </c>
      <c r="N75" s="6" t="s">
        <v>155</v>
      </c>
      <c r="O75" s="6" t="s">
        <v>156</v>
      </c>
      <c r="P75" s="6">
        <v>2.1638269999999999</v>
      </c>
      <c r="Q75" s="7">
        <v>48169</v>
      </c>
    </row>
    <row r="76" spans="1:17" x14ac:dyDescent="0.2">
      <c r="A76" s="6" t="s">
        <v>255</v>
      </c>
      <c r="B76" s="12">
        <v>48269</v>
      </c>
      <c r="C76" s="2" t="s">
        <v>313</v>
      </c>
      <c r="D76" s="2">
        <v>2022</v>
      </c>
      <c r="E76" s="21">
        <v>49983979.493752003</v>
      </c>
      <c r="F76" s="22">
        <f ca="1">GreenBondsTable[[#This Row],[Coupon]]/100</f>
        <v>1.15E-2</v>
      </c>
      <c r="G76" s="15" t="s">
        <v>150</v>
      </c>
      <c r="H76" s="8">
        <v>49983979.493752003</v>
      </c>
      <c r="I76" s="6" t="s">
        <v>203</v>
      </c>
      <c r="J76" s="6" t="s">
        <v>152</v>
      </c>
      <c r="K76" s="6" t="s">
        <v>159</v>
      </c>
      <c r="L76" s="6">
        <v>92.498999999999995</v>
      </c>
      <c r="M76" s="6">
        <v>6.6893390000000004</v>
      </c>
      <c r="N76" s="6" t="s">
        <v>155</v>
      </c>
      <c r="O76" s="6" t="s">
        <v>156</v>
      </c>
      <c r="P76" s="6">
        <v>2.3889999999999998</v>
      </c>
      <c r="Q76" s="7">
        <v>48269</v>
      </c>
    </row>
    <row r="77" spans="1:17" x14ac:dyDescent="0.2">
      <c r="A77" s="6" t="s">
        <v>256</v>
      </c>
      <c r="B77" s="12">
        <v>48361</v>
      </c>
      <c r="C77" s="2" t="s">
        <v>313</v>
      </c>
      <c r="D77" s="2">
        <v>2022</v>
      </c>
      <c r="E77" s="21">
        <v>911172546.12921298</v>
      </c>
      <c r="F77" s="22">
        <f ca="1">GreenBondsTable[[#This Row],[Coupon]]/100</f>
        <v>4.4999999999999998E-2</v>
      </c>
      <c r="G77" s="15" t="s">
        <v>150</v>
      </c>
      <c r="H77" s="8">
        <v>910191379.04742503</v>
      </c>
      <c r="I77" s="6" t="s">
        <v>236</v>
      </c>
      <c r="J77" s="6" t="s">
        <v>152</v>
      </c>
      <c r="K77" s="6" t="s">
        <v>159</v>
      </c>
      <c r="L77" s="6">
        <v>88.225999999999999</v>
      </c>
      <c r="M77" s="6">
        <v>5.9393929999999999</v>
      </c>
      <c r="N77" s="6" t="s">
        <v>155</v>
      </c>
      <c r="O77" s="6" t="s">
        <v>156</v>
      </c>
      <c r="P77" s="6">
        <v>6.5705710000000002</v>
      </c>
      <c r="Q77" s="7">
        <v>48361</v>
      </c>
    </row>
    <row r="78" spans="1:17" x14ac:dyDescent="0.2">
      <c r="A78" s="6" t="s">
        <v>257</v>
      </c>
      <c r="B78" s="12">
        <v>49079</v>
      </c>
      <c r="C78" s="2" t="s">
        <v>344</v>
      </c>
      <c r="D78" s="2">
        <v>2022</v>
      </c>
      <c r="E78" s="21">
        <v>5192625000</v>
      </c>
      <c r="F78" s="22">
        <f ca="1">GreenBondsTable[[#This Row],[Coupon]]/100</f>
        <v>4.2500000000000003E-2</v>
      </c>
      <c r="G78" s="15" t="s">
        <v>150</v>
      </c>
      <c r="H78" s="8">
        <v>5192625000</v>
      </c>
      <c r="I78" s="6" t="s">
        <v>258</v>
      </c>
      <c r="J78" s="6" t="s">
        <v>152</v>
      </c>
      <c r="K78" s="6" t="s">
        <v>159</v>
      </c>
      <c r="L78" s="6">
        <v>97.579860999999994</v>
      </c>
      <c r="M78" s="6">
        <v>7.5158269999999998</v>
      </c>
      <c r="N78" s="6" t="s">
        <v>155</v>
      </c>
      <c r="O78" s="6" t="s">
        <v>156</v>
      </c>
      <c r="P78" s="6">
        <v>4.5717290000000004</v>
      </c>
      <c r="Q78" s="7">
        <v>49079</v>
      </c>
    </row>
    <row r="79" spans="1:17" x14ac:dyDescent="0.2">
      <c r="A79" s="6" t="s">
        <v>259</v>
      </c>
      <c r="B79" s="12">
        <v>49429</v>
      </c>
      <c r="C79" s="2" t="s">
        <v>332</v>
      </c>
      <c r="D79" s="2">
        <v>2022</v>
      </c>
      <c r="E79" s="21">
        <v>14612245000</v>
      </c>
      <c r="F79" s="22">
        <f ca="1">GreenBondsTable[[#This Row],[Coupon]]/100</f>
        <v>0.04</v>
      </c>
      <c r="G79" s="15" t="s">
        <v>150</v>
      </c>
      <c r="H79" s="8">
        <v>13570745000</v>
      </c>
      <c r="I79" s="6" t="s">
        <v>151</v>
      </c>
      <c r="J79" s="6" t="s">
        <v>152</v>
      </c>
      <c r="K79" s="6" t="s">
        <v>159</v>
      </c>
      <c r="L79" s="6">
        <v>103.60975000000001</v>
      </c>
      <c r="M79" s="6">
        <v>8.3295929999999991</v>
      </c>
      <c r="N79" s="6" t="s">
        <v>155</v>
      </c>
      <c r="O79" s="6" t="s">
        <v>166</v>
      </c>
      <c r="P79" s="6">
        <v>3.6075910000000002</v>
      </c>
      <c r="Q79" s="7">
        <v>49429</v>
      </c>
    </row>
    <row r="80" spans="1:17" x14ac:dyDescent="0.2">
      <c r="A80" s="6" t="s">
        <v>260</v>
      </c>
      <c r="B80" s="12">
        <v>50611</v>
      </c>
      <c r="C80" s="2" t="s">
        <v>318</v>
      </c>
      <c r="D80" s="2">
        <v>2022</v>
      </c>
      <c r="E80" s="21">
        <v>7383193500</v>
      </c>
      <c r="F80" s="22">
        <f ca="1">GreenBondsTable[[#This Row],[Coupon]]/100</f>
        <v>1E-3</v>
      </c>
      <c r="G80" s="15" t="s">
        <v>150</v>
      </c>
      <c r="H80" s="8">
        <v>7383193500</v>
      </c>
      <c r="I80" s="6" t="s">
        <v>151</v>
      </c>
      <c r="J80" s="6" t="s">
        <v>152</v>
      </c>
      <c r="K80" s="6" t="s">
        <v>165</v>
      </c>
      <c r="L80" s="6">
        <v>84.61</v>
      </c>
      <c r="M80" s="6">
        <v>13.305241000000001</v>
      </c>
      <c r="N80" s="6" t="s">
        <v>261</v>
      </c>
      <c r="O80" s="6" t="s">
        <v>166</v>
      </c>
      <c r="P80" s="6">
        <v>1.3562730000000001</v>
      </c>
      <c r="Q80" s="7">
        <v>50612</v>
      </c>
    </row>
    <row r="81" spans="1:17" x14ac:dyDescent="0.2">
      <c r="A81" s="6" t="s">
        <v>262</v>
      </c>
      <c r="B81" s="12">
        <v>50704</v>
      </c>
      <c r="C81" s="2" t="s">
        <v>336</v>
      </c>
      <c r="D81" s="2">
        <v>2022</v>
      </c>
      <c r="E81" s="21">
        <v>2931422271.2238102</v>
      </c>
      <c r="F81" s="22">
        <f ca="1">GreenBondsTable[[#This Row],[Coupon]]/100</f>
        <v>1.4999999999999999E-2</v>
      </c>
      <c r="G81" s="15" t="s">
        <v>150</v>
      </c>
      <c r="H81" s="8">
        <v>2931422271.2238102</v>
      </c>
      <c r="I81" s="6" t="s">
        <v>263</v>
      </c>
      <c r="J81" s="6" t="s">
        <v>152</v>
      </c>
      <c r="K81" s="6" t="s">
        <v>205</v>
      </c>
      <c r="L81" s="6">
        <v>112.76</v>
      </c>
      <c r="M81" s="6">
        <v>12.539441</v>
      </c>
      <c r="N81" s="6" t="s">
        <v>155</v>
      </c>
      <c r="O81" s="6" t="s">
        <v>156</v>
      </c>
      <c r="P81" s="6">
        <v>0.53456599999999999</v>
      </c>
      <c r="Q81" s="7">
        <v>50704</v>
      </c>
    </row>
    <row r="82" spans="1:17" x14ac:dyDescent="0.2">
      <c r="A82" s="6" t="s">
        <v>264</v>
      </c>
      <c r="B82" s="12">
        <v>50882</v>
      </c>
      <c r="C82" s="2" t="s">
        <v>319</v>
      </c>
      <c r="D82" s="2">
        <v>2022</v>
      </c>
      <c r="E82" s="21">
        <v>8128907500</v>
      </c>
      <c r="F82" s="22">
        <f ca="1">GreenBondsTable[[#This Row],[Coupon]]/100</f>
        <v>2.75E-2</v>
      </c>
      <c r="G82" s="15" t="s">
        <v>150</v>
      </c>
      <c r="H82" s="8">
        <v>8128907500</v>
      </c>
      <c r="I82" s="6" t="s">
        <v>151</v>
      </c>
      <c r="J82" s="6" t="s">
        <v>152</v>
      </c>
      <c r="K82" s="6" t="s">
        <v>159</v>
      </c>
      <c r="L82" s="6">
        <v>93.24</v>
      </c>
      <c r="M82" s="6">
        <v>11.427438</v>
      </c>
      <c r="N82" s="6" t="s">
        <v>155</v>
      </c>
      <c r="O82" s="6" t="s">
        <v>156</v>
      </c>
      <c r="P82" s="6">
        <v>3.3544710000000002</v>
      </c>
      <c r="Q82" s="7">
        <v>50882</v>
      </c>
    </row>
    <row r="83" spans="1:17" x14ac:dyDescent="0.2">
      <c r="A83" s="6" t="s">
        <v>265</v>
      </c>
      <c r="B83" s="12">
        <v>54566</v>
      </c>
      <c r="C83" s="2" t="s">
        <v>333</v>
      </c>
      <c r="D83" s="2">
        <v>2022</v>
      </c>
      <c r="E83" s="21">
        <v>6925975000</v>
      </c>
      <c r="F83" s="22">
        <f ca="1">GreenBondsTable[[#This Row],[Coupon]]/100</f>
        <v>1.8500000000000003E-2</v>
      </c>
      <c r="G83" s="15" t="s">
        <v>150</v>
      </c>
      <c r="H83" s="8">
        <v>6925975000</v>
      </c>
      <c r="I83" s="6" t="s">
        <v>151</v>
      </c>
      <c r="J83" s="6" t="s">
        <v>152</v>
      </c>
      <c r="K83" s="6" t="s">
        <v>205</v>
      </c>
      <c r="L83" s="6">
        <v>77.39</v>
      </c>
      <c r="M83" s="6">
        <v>18.463182</v>
      </c>
      <c r="N83" s="6" t="s">
        <v>155</v>
      </c>
      <c r="O83" s="6" t="s">
        <v>156</v>
      </c>
      <c r="P83" s="6">
        <v>3.2020979999999999</v>
      </c>
      <c r="Q83" s="7">
        <v>54567</v>
      </c>
    </row>
    <row r="84" spans="1:17" x14ac:dyDescent="0.2">
      <c r="A84" s="9" t="s">
        <v>266</v>
      </c>
      <c r="B84" s="13">
        <v>63037</v>
      </c>
      <c r="C84" s="2" t="s">
        <v>337</v>
      </c>
      <c r="D84" s="2">
        <v>2022</v>
      </c>
      <c r="E84" s="23">
        <v>4943554932.4872704</v>
      </c>
      <c r="F84" s="22">
        <f ca="1">GreenBondsTable[[#This Row],[Coupon]]/100</f>
        <v>0.03</v>
      </c>
      <c r="G84" s="16" t="s">
        <v>150</v>
      </c>
      <c r="H84" s="11">
        <v>4943554932.4872704</v>
      </c>
      <c r="I84" s="9" t="s">
        <v>267</v>
      </c>
      <c r="J84" s="9" t="s">
        <v>152</v>
      </c>
      <c r="K84" s="9" t="s">
        <v>159</v>
      </c>
      <c r="L84" s="9">
        <v>103.998</v>
      </c>
      <c r="M84" s="9">
        <v>25.684270999999999</v>
      </c>
      <c r="N84" s="9" t="s">
        <v>155</v>
      </c>
      <c r="O84" s="9" t="s">
        <v>156</v>
      </c>
      <c r="P84" s="9">
        <v>2.8460130000000001</v>
      </c>
      <c r="Q84" s="10">
        <v>63037</v>
      </c>
    </row>
    <row r="85" spans="1:17" x14ac:dyDescent="0.2">
      <c r="A85" s="6" t="s">
        <v>268</v>
      </c>
      <c r="B85" s="12">
        <v>45033</v>
      </c>
      <c r="C85" s="2" t="s">
        <v>333</v>
      </c>
      <c r="D85" s="2">
        <v>2023</v>
      </c>
      <c r="E85" s="21">
        <v>52075000</v>
      </c>
      <c r="F85" s="22">
        <f ca="1">GreenBondsTable[[#This Row],[Coupon]]/100</f>
        <v>0</v>
      </c>
      <c r="G85" s="15" t="s">
        <v>187</v>
      </c>
      <c r="H85" s="8">
        <v>0</v>
      </c>
      <c r="I85" s="6" t="s">
        <v>151</v>
      </c>
      <c r="J85" s="6" t="s">
        <v>152</v>
      </c>
      <c r="K85" s="6" t="s">
        <v>189</v>
      </c>
      <c r="L85" s="6">
        <v>0</v>
      </c>
      <c r="M85" s="6">
        <v>0</v>
      </c>
      <c r="N85" s="6" t="s">
        <v>155</v>
      </c>
      <c r="O85" s="6" t="s">
        <v>156</v>
      </c>
      <c r="P85" s="6">
        <v>0</v>
      </c>
      <c r="Q85" s="6" t="s">
        <v>154</v>
      </c>
    </row>
    <row r="86" spans="1:17" x14ac:dyDescent="0.2">
      <c r="A86" s="6" t="s">
        <v>269</v>
      </c>
      <c r="B86" s="12">
        <v>45071</v>
      </c>
      <c r="C86" s="2" t="s">
        <v>333</v>
      </c>
      <c r="D86" s="2">
        <v>2023</v>
      </c>
      <c r="E86" s="21">
        <v>1484061470.5</v>
      </c>
      <c r="F86" s="22">
        <f ca="1">GreenBondsTable[[#This Row],[Coupon]]/100</f>
        <v>0</v>
      </c>
      <c r="G86" s="15" t="s">
        <v>187</v>
      </c>
      <c r="H86" s="8">
        <v>0</v>
      </c>
      <c r="I86" s="6" t="s">
        <v>151</v>
      </c>
      <c r="J86" s="6" t="s">
        <v>152</v>
      </c>
      <c r="K86" s="6" t="s">
        <v>189</v>
      </c>
      <c r="L86" s="6">
        <v>0</v>
      </c>
      <c r="M86" s="6">
        <v>0</v>
      </c>
      <c r="N86" s="6" t="s">
        <v>155</v>
      </c>
      <c r="O86" s="6" t="s">
        <v>156</v>
      </c>
      <c r="P86" s="6">
        <v>0</v>
      </c>
      <c r="Q86" s="6" t="s">
        <v>154</v>
      </c>
    </row>
    <row r="87" spans="1:17" x14ac:dyDescent="0.2">
      <c r="A87" s="6" t="s">
        <v>270</v>
      </c>
      <c r="B87" s="12">
        <v>45162</v>
      </c>
      <c r="C87" s="2" t="s">
        <v>333</v>
      </c>
      <c r="D87" s="2">
        <v>2023</v>
      </c>
      <c r="E87" s="21">
        <v>1562250000</v>
      </c>
      <c r="F87" s="22">
        <f ca="1">GreenBondsTable[[#This Row],[Coupon]]/100</f>
        <v>0</v>
      </c>
      <c r="G87" s="15" t="s">
        <v>187</v>
      </c>
      <c r="H87" s="8">
        <v>0</v>
      </c>
      <c r="I87" s="6" t="s">
        <v>151</v>
      </c>
      <c r="J87" s="6" t="s">
        <v>152</v>
      </c>
      <c r="K87" s="6" t="s">
        <v>189</v>
      </c>
      <c r="L87" s="6">
        <v>0</v>
      </c>
      <c r="M87" s="6">
        <v>0</v>
      </c>
      <c r="N87" s="6" t="s">
        <v>155</v>
      </c>
      <c r="O87" s="6" t="s">
        <v>156</v>
      </c>
      <c r="P87" s="6">
        <v>0</v>
      </c>
      <c r="Q87" s="6" t="s">
        <v>154</v>
      </c>
    </row>
    <row r="88" spans="1:17" x14ac:dyDescent="0.2">
      <c r="A88" s="6" t="s">
        <v>271</v>
      </c>
      <c r="B88" s="12">
        <v>45260</v>
      </c>
      <c r="C88" s="2" t="s">
        <v>333</v>
      </c>
      <c r="D88" s="2">
        <v>2023</v>
      </c>
      <c r="E88" s="21">
        <v>1620910404.5</v>
      </c>
      <c r="F88" s="22">
        <f ca="1">GreenBondsTable[[#This Row],[Coupon]]/100</f>
        <v>0</v>
      </c>
      <c r="G88" s="15" t="s">
        <v>187</v>
      </c>
      <c r="H88" s="8">
        <v>0</v>
      </c>
      <c r="I88" s="6" t="s">
        <v>151</v>
      </c>
      <c r="J88" s="6" t="s">
        <v>152</v>
      </c>
      <c r="K88" s="6" t="s">
        <v>189</v>
      </c>
      <c r="L88" s="6">
        <v>0</v>
      </c>
      <c r="M88" s="6">
        <v>0</v>
      </c>
      <c r="N88" s="6" t="s">
        <v>155</v>
      </c>
      <c r="O88" s="6" t="s">
        <v>156</v>
      </c>
      <c r="P88" s="6">
        <v>0</v>
      </c>
      <c r="Q88" s="6" t="s">
        <v>154</v>
      </c>
    </row>
    <row r="89" spans="1:17" x14ac:dyDescent="0.2">
      <c r="A89" s="6" t="s">
        <v>272</v>
      </c>
      <c r="B89" s="12">
        <v>45338</v>
      </c>
      <c r="C89" s="2" t="s">
        <v>343</v>
      </c>
      <c r="D89" s="2">
        <v>2023</v>
      </c>
      <c r="E89" s="21">
        <v>102706311.30283</v>
      </c>
      <c r="F89" s="22">
        <f ca="1">GreenBondsTable[[#This Row],[Coupon]]/100</f>
        <v>4.0500000000000001E-2</v>
      </c>
      <c r="G89" s="15" t="s">
        <v>150</v>
      </c>
      <c r="H89" s="8">
        <v>0</v>
      </c>
      <c r="I89" s="6" t="s">
        <v>241</v>
      </c>
      <c r="J89" s="6" t="s">
        <v>152</v>
      </c>
      <c r="K89" s="6" t="s">
        <v>159</v>
      </c>
      <c r="L89" s="6">
        <v>0</v>
      </c>
      <c r="M89" s="6">
        <v>0</v>
      </c>
      <c r="N89" s="6" t="s">
        <v>155</v>
      </c>
      <c r="O89" s="6" t="s">
        <v>190</v>
      </c>
      <c r="P89" s="6">
        <v>0</v>
      </c>
      <c r="Q89" s="6" t="s">
        <v>154</v>
      </c>
    </row>
    <row r="90" spans="1:17" x14ac:dyDescent="0.2">
      <c r="A90" s="6" t="s">
        <v>273</v>
      </c>
      <c r="B90" s="12">
        <v>45351</v>
      </c>
      <c r="C90" s="2" t="s">
        <v>333</v>
      </c>
      <c r="D90" s="2">
        <v>2023</v>
      </c>
      <c r="E90" s="21">
        <v>1900940175.9000001</v>
      </c>
      <c r="F90" s="22">
        <f ca="1">GreenBondsTable[[#This Row],[Coupon]]/100</f>
        <v>0</v>
      </c>
      <c r="G90" s="15" t="s">
        <v>187</v>
      </c>
      <c r="H90" s="8">
        <v>0</v>
      </c>
      <c r="I90" s="6" t="s">
        <v>151</v>
      </c>
      <c r="J90" s="6" t="s">
        <v>152</v>
      </c>
      <c r="K90" s="6" t="s">
        <v>189</v>
      </c>
      <c r="L90" s="6">
        <v>0</v>
      </c>
      <c r="M90" s="6">
        <v>0</v>
      </c>
      <c r="N90" s="6" t="s">
        <v>155</v>
      </c>
      <c r="O90" s="6" t="s">
        <v>156</v>
      </c>
      <c r="P90" s="6">
        <v>0</v>
      </c>
      <c r="Q90" s="6" t="s">
        <v>154</v>
      </c>
    </row>
    <row r="91" spans="1:17" x14ac:dyDescent="0.2">
      <c r="A91" s="6" t="s">
        <v>274</v>
      </c>
      <c r="B91" s="12">
        <v>45471</v>
      </c>
      <c r="C91" s="2" t="s">
        <v>333</v>
      </c>
      <c r="D91" s="2">
        <v>2023</v>
      </c>
      <c r="E91" s="21">
        <v>116062677</v>
      </c>
      <c r="F91" s="22">
        <f ca="1">GreenBondsTable[[#This Row],[Coupon]]/100</f>
        <v>0</v>
      </c>
      <c r="G91" s="15" t="s">
        <v>187</v>
      </c>
      <c r="H91" s="8">
        <v>0</v>
      </c>
      <c r="I91" s="6" t="s">
        <v>151</v>
      </c>
      <c r="J91" s="6" t="s">
        <v>152</v>
      </c>
      <c r="K91" s="6" t="s">
        <v>153</v>
      </c>
      <c r="L91" s="6">
        <v>0</v>
      </c>
      <c r="M91" s="6">
        <v>0</v>
      </c>
      <c r="N91" s="6" t="s">
        <v>155</v>
      </c>
      <c r="O91" s="6" t="s">
        <v>156</v>
      </c>
      <c r="P91" s="6">
        <v>0</v>
      </c>
      <c r="Q91" s="6" t="s">
        <v>154</v>
      </c>
    </row>
    <row r="92" spans="1:17" x14ac:dyDescent="0.2">
      <c r="A92" s="6" t="s">
        <v>275</v>
      </c>
      <c r="B92" s="12">
        <v>45668</v>
      </c>
      <c r="C92" s="2" t="s">
        <v>343</v>
      </c>
      <c r="D92" s="2">
        <v>2023</v>
      </c>
      <c r="E92" s="21">
        <v>781125000</v>
      </c>
      <c r="F92" s="22">
        <f ca="1">GreenBondsTable[[#This Row],[Coupon]]/100</f>
        <v>3.875E-2</v>
      </c>
      <c r="G92" s="15" t="s">
        <v>150</v>
      </c>
      <c r="H92" s="8">
        <v>0</v>
      </c>
      <c r="I92" s="6" t="s">
        <v>151</v>
      </c>
      <c r="J92" s="6" t="s">
        <v>152</v>
      </c>
      <c r="K92" s="6" t="s">
        <v>153</v>
      </c>
      <c r="L92" s="6">
        <v>0</v>
      </c>
      <c r="M92" s="6">
        <v>0</v>
      </c>
      <c r="N92" s="6" t="s">
        <v>155</v>
      </c>
      <c r="O92" s="6" t="s">
        <v>190</v>
      </c>
      <c r="P92" s="6">
        <v>0</v>
      </c>
      <c r="Q92" s="6" t="s">
        <v>154</v>
      </c>
    </row>
    <row r="93" spans="1:17" x14ac:dyDescent="0.2">
      <c r="A93" s="6" t="s">
        <v>276</v>
      </c>
      <c r="B93" s="12">
        <v>45668</v>
      </c>
      <c r="C93" s="2" t="s">
        <v>343</v>
      </c>
      <c r="D93" s="2">
        <v>2023</v>
      </c>
      <c r="E93" s="21">
        <v>686059275.52140498</v>
      </c>
      <c r="F93" s="22">
        <f ca="1">GreenBondsTable[[#This Row],[Coupon]]/100</f>
        <v>0.03</v>
      </c>
      <c r="G93" s="15" t="s">
        <v>150</v>
      </c>
      <c r="H93" s="8">
        <v>0</v>
      </c>
      <c r="I93" s="6" t="s">
        <v>188</v>
      </c>
      <c r="J93" s="6" t="s">
        <v>152</v>
      </c>
      <c r="K93" s="6" t="s">
        <v>153</v>
      </c>
      <c r="L93" s="6">
        <v>0</v>
      </c>
      <c r="M93" s="6">
        <v>0</v>
      </c>
      <c r="N93" s="6" t="s">
        <v>155</v>
      </c>
      <c r="O93" s="6" t="s">
        <v>190</v>
      </c>
      <c r="P93" s="6">
        <v>0</v>
      </c>
      <c r="Q93" s="6" t="s">
        <v>154</v>
      </c>
    </row>
    <row r="94" spans="1:17" x14ac:dyDescent="0.2">
      <c r="A94" s="6" t="s">
        <v>277</v>
      </c>
      <c r="B94" s="12">
        <v>45815</v>
      </c>
      <c r="C94" s="2" t="s">
        <v>343</v>
      </c>
      <c r="D94" s="2">
        <v>2023</v>
      </c>
      <c r="E94" s="21">
        <v>823271130.62568605</v>
      </c>
      <c r="F94" s="22">
        <f ca="1">GreenBondsTable[[#This Row],[Coupon]]/100</f>
        <v>2.7000000000000003E-2</v>
      </c>
      <c r="G94" s="15" t="s">
        <v>150</v>
      </c>
      <c r="H94" s="8">
        <v>823271130.62568605</v>
      </c>
      <c r="I94" s="6" t="s">
        <v>188</v>
      </c>
      <c r="J94" s="6" t="s">
        <v>152</v>
      </c>
      <c r="K94" s="6" t="s">
        <v>153</v>
      </c>
      <c r="L94" s="6">
        <v>99.921999999999997</v>
      </c>
      <c r="M94" s="6">
        <v>0.35464400000000001</v>
      </c>
      <c r="N94" s="6" t="s">
        <v>155</v>
      </c>
      <c r="O94" s="6" t="s">
        <v>190</v>
      </c>
      <c r="P94" s="6">
        <v>2.9204289999999999</v>
      </c>
      <c r="Q94" s="7">
        <v>45817</v>
      </c>
    </row>
    <row r="95" spans="1:17" x14ac:dyDescent="0.2">
      <c r="A95" s="6" t="s">
        <v>278</v>
      </c>
      <c r="B95" s="12">
        <v>46033</v>
      </c>
      <c r="C95" s="2" t="s">
        <v>343</v>
      </c>
      <c r="D95" s="2">
        <v>2023</v>
      </c>
      <c r="E95" s="21">
        <v>500000000</v>
      </c>
      <c r="F95" s="22">
        <f ca="1">GreenBondsTable[[#This Row],[Coupon]]/100</f>
        <v>4.3749999999999997E-2</v>
      </c>
      <c r="G95" s="15" t="s">
        <v>150</v>
      </c>
      <c r="H95" s="8">
        <v>500000000</v>
      </c>
      <c r="I95" s="6" t="s">
        <v>177</v>
      </c>
      <c r="J95" s="6" t="s">
        <v>152</v>
      </c>
      <c r="K95" s="6" t="s">
        <v>153</v>
      </c>
      <c r="L95" s="6">
        <v>99.994500000000002</v>
      </c>
      <c r="M95" s="6">
        <v>0.93276199999999998</v>
      </c>
      <c r="N95" s="6" t="s">
        <v>155</v>
      </c>
      <c r="O95" s="6" t="s">
        <v>190</v>
      </c>
      <c r="P95" s="6">
        <v>4.3791950000000002</v>
      </c>
      <c r="Q95" s="7">
        <v>46034</v>
      </c>
    </row>
    <row r="96" spans="1:17" x14ac:dyDescent="0.2">
      <c r="A96" s="6" t="s">
        <v>278</v>
      </c>
      <c r="B96" s="12">
        <v>46033</v>
      </c>
      <c r="C96" s="2" t="s">
        <v>343</v>
      </c>
      <c r="D96" s="2">
        <v>2023</v>
      </c>
      <c r="E96" s="21">
        <v>500000000</v>
      </c>
      <c r="F96" s="22">
        <f ca="1">GreenBondsTable[[#This Row],[Coupon]]/100</f>
        <v>4.3749999999999997E-2</v>
      </c>
      <c r="G96" s="15" t="s">
        <v>150</v>
      </c>
      <c r="H96" s="8">
        <v>500000000</v>
      </c>
      <c r="I96" s="6" t="s">
        <v>177</v>
      </c>
      <c r="J96" s="6" t="s">
        <v>152</v>
      </c>
      <c r="K96" s="6" t="s">
        <v>153</v>
      </c>
      <c r="L96" s="6">
        <v>99.992800000000003</v>
      </c>
      <c r="M96" s="6">
        <v>0.93275300000000005</v>
      </c>
      <c r="N96" s="6" t="s">
        <v>155</v>
      </c>
      <c r="O96" s="6" t="s">
        <v>190</v>
      </c>
      <c r="P96" s="6">
        <v>4.3810149999999997</v>
      </c>
      <c r="Q96" s="7">
        <v>46034</v>
      </c>
    </row>
    <row r="97" spans="1:17" x14ac:dyDescent="0.2">
      <c r="A97" s="6" t="s">
        <v>279</v>
      </c>
      <c r="B97" s="12">
        <v>46180</v>
      </c>
      <c r="C97" s="2" t="s">
        <v>343</v>
      </c>
      <c r="D97" s="2">
        <v>2023</v>
      </c>
      <c r="E97" s="21">
        <v>500000000</v>
      </c>
      <c r="F97" s="22">
        <f ca="1">GreenBondsTable[[#This Row],[Coupon]]/100</f>
        <v>4.2500000000000003E-2</v>
      </c>
      <c r="G97" s="15" t="s">
        <v>150</v>
      </c>
      <c r="H97" s="8">
        <v>500000000</v>
      </c>
      <c r="I97" s="6" t="s">
        <v>177</v>
      </c>
      <c r="J97" s="6" t="s">
        <v>152</v>
      </c>
      <c r="K97" s="6" t="s">
        <v>153</v>
      </c>
      <c r="L97" s="6">
        <v>99.769099999999995</v>
      </c>
      <c r="M97" s="6">
        <v>1.3094539999999999</v>
      </c>
      <c r="N97" s="6" t="s">
        <v>155</v>
      </c>
      <c r="O97" s="6" t="s">
        <v>190</v>
      </c>
      <c r="P97" s="6">
        <v>4.422218</v>
      </c>
      <c r="Q97" s="7">
        <v>46181</v>
      </c>
    </row>
    <row r="98" spans="1:17" x14ac:dyDescent="0.2">
      <c r="A98" s="6" t="s">
        <v>279</v>
      </c>
      <c r="B98" s="12">
        <v>46180</v>
      </c>
      <c r="C98" s="2" t="s">
        <v>343</v>
      </c>
      <c r="D98" s="2">
        <v>2023</v>
      </c>
      <c r="E98" s="21">
        <v>500000000</v>
      </c>
      <c r="F98" s="22">
        <f ca="1">GreenBondsTable[[#This Row],[Coupon]]/100</f>
        <v>4.2500000000000003E-2</v>
      </c>
      <c r="G98" s="15" t="s">
        <v>150</v>
      </c>
      <c r="H98" s="8">
        <v>500000000</v>
      </c>
      <c r="I98" s="6" t="s">
        <v>177</v>
      </c>
      <c r="J98" s="6" t="s">
        <v>152</v>
      </c>
      <c r="K98" s="6" t="s">
        <v>153</v>
      </c>
      <c r="L98" s="6">
        <v>99.789100000000005</v>
      </c>
      <c r="M98" s="6">
        <v>1.309555</v>
      </c>
      <c r="N98" s="6" t="s">
        <v>155</v>
      </c>
      <c r="O98" s="6" t="s">
        <v>190</v>
      </c>
      <c r="P98" s="6">
        <v>4.4069960000000004</v>
      </c>
      <c r="Q98" s="7">
        <v>46181</v>
      </c>
    </row>
    <row r="99" spans="1:17" x14ac:dyDescent="0.2">
      <c r="A99" s="6" t="s">
        <v>280</v>
      </c>
      <c r="B99" s="12">
        <v>46307</v>
      </c>
      <c r="C99" s="2" t="s">
        <v>343</v>
      </c>
      <c r="D99" s="2">
        <v>2023</v>
      </c>
      <c r="E99" s="21">
        <v>2567657782.5707402</v>
      </c>
      <c r="F99" s="22">
        <f ca="1">GreenBondsTable[[#This Row],[Coupon]]/100</f>
        <v>4.7500000000000001E-2</v>
      </c>
      <c r="G99" s="15" t="s">
        <v>240</v>
      </c>
      <c r="H99" s="8">
        <v>2567657782.5707402</v>
      </c>
      <c r="I99" s="6" t="s">
        <v>241</v>
      </c>
      <c r="J99" s="6" t="s">
        <v>152</v>
      </c>
      <c r="K99" s="6" t="s">
        <v>159</v>
      </c>
      <c r="L99" s="6">
        <v>102.05</v>
      </c>
      <c r="M99" s="6">
        <v>0.2</v>
      </c>
      <c r="N99" s="6" t="s">
        <v>155</v>
      </c>
      <c r="O99" s="6" t="s">
        <v>190</v>
      </c>
      <c r="P99" s="6">
        <v>3.5000249999999999</v>
      </c>
      <c r="Q99" s="7">
        <v>46307</v>
      </c>
    </row>
    <row r="100" spans="1:17" x14ac:dyDescent="0.2">
      <c r="A100" s="6" t="s">
        <v>281</v>
      </c>
      <c r="B100" s="12">
        <v>46307</v>
      </c>
      <c r="C100" s="2" t="s">
        <v>338</v>
      </c>
      <c r="D100" s="2">
        <v>2023</v>
      </c>
      <c r="E100" s="21">
        <v>327574951.07571799</v>
      </c>
      <c r="F100" s="22">
        <f ca="1">GreenBondsTable[[#This Row],[Coupon]]/100</f>
        <v>0.16250000000000001</v>
      </c>
      <c r="G100" s="15" t="s">
        <v>150</v>
      </c>
      <c r="H100" s="8">
        <v>327574951.07571799</v>
      </c>
      <c r="I100" s="6" t="s">
        <v>282</v>
      </c>
      <c r="J100" s="6" t="s">
        <v>152</v>
      </c>
      <c r="K100" s="6" t="s">
        <v>153</v>
      </c>
      <c r="L100" s="6">
        <v>0</v>
      </c>
      <c r="M100" s="6">
        <v>0</v>
      </c>
      <c r="N100" s="6" t="s">
        <v>155</v>
      </c>
      <c r="O100" s="6" t="s">
        <v>156</v>
      </c>
      <c r="P100" s="6">
        <v>0</v>
      </c>
      <c r="Q100" s="6" t="s">
        <v>154</v>
      </c>
    </row>
    <row r="101" spans="1:17" x14ac:dyDescent="0.2">
      <c r="A101" s="6" t="s">
        <v>281</v>
      </c>
      <c r="B101" s="12">
        <v>46307</v>
      </c>
      <c r="C101" s="2" t="s">
        <v>338</v>
      </c>
      <c r="D101" s="2">
        <v>2023</v>
      </c>
      <c r="E101" s="21">
        <v>327574951.07571799</v>
      </c>
      <c r="F101" s="22">
        <f ca="1">GreenBondsTable[[#This Row],[Coupon]]/100</f>
        <v>0.16250000000000001</v>
      </c>
      <c r="G101" s="15" t="s">
        <v>150</v>
      </c>
      <c r="H101" s="8">
        <v>327574951.07571799</v>
      </c>
      <c r="I101" s="6" t="s">
        <v>282</v>
      </c>
      <c r="J101" s="6" t="s">
        <v>152</v>
      </c>
      <c r="K101" s="6" t="s">
        <v>153</v>
      </c>
      <c r="L101" s="6">
        <v>0</v>
      </c>
      <c r="M101" s="6">
        <v>0</v>
      </c>
      <c r="N101" s="6" t="s">
        <v>155</v>
      </c>
      <c r="O101" s="6" t="s">
        <v>156</v>
      </c>
      <c r="P101" s="6">
        <v>0</v>
      </c>
      <c r="Q101" s="6" t="s">
        <v>154</v>
      </c>
    </row>
    <row r="102" spans="1:17" x14ac:dyDescent="0.2">
      <c r="A102" s="6" t="s">
        <v>283</v>
      </c>
      <c r="B102" s="12">
        <v>46334</v>
      </c>
      <c r="C102" s="2" t="s">
        <v>316</v>
      </c>
      <c r="D102" s="2">
        <v>2023</v>
      </c>
      <c r="E102" s="21">
        <v>2129000</v>
      </c>
      <c r="F102" s="22">
        <f ca="1">GreenBondsTable[[#This Row],[Coupon]]/100</f>
        <v>0.01</v>
      </c>
      <c r="G102" s="15" t="s">
        <v>150</v>
      </c>
      <c r="H102" s="8">
        <v>2129000</v>
      </c>
      <c r="I102" s="6" t="s">
        <v>158</v>
      </c>
      <c r="J102" s="6" t="s">
        <v>169</v>
      </c>
      <c r="K102" s="6" t="s">
        <v>159</v>
      </c>
      <c r="L102" s="6">
        <v>0</v>
      </c>
      <c r="M102" s="6">
        <v>0</v>
      </c>
      <c r="N102" s="6" t="s">
        <v>155</v>
      </c>
      <c r="O102" s="6" t="s">
        <v>156</v>
      </c>
      <c r="P102" s="6">
        <v>0</v>
      </c>
      <c r="Q102" s="6" t="s">
        <v>154</v>
      </c>
    </row>
    <row r="103" spans="1:17" x14ac:dyDescent="0.2">
      <c r="A103" s="6" t="s">
        <v>284</v>
      </c>
      <c r="B103" s="12">
        <v>46545</v>
      </c>
      <c r="C103" s="2" t="s">
        <v>343</v>
      </c>
      <c r="D103" s="2">
        <v>2023</v>
      </c>
      <c r="E103" s="21">
        <v>781125000</v>
      </c>
      <c r="F103" s="22">
        <f ca="1">GreenBondsTable[[#This Row],[Coupon]]/100</f>
        <v>3.3750000000000002E-2</v>
      </c>
      <c r="G103" s="15" t="s">
        <v>150</v>
      </c>
      <c r="H103" s="8">
        <v>781125000</v>
      </c>
      <c r="I103" s="6" t="s">
        <v>151</v>
      </c>
      <c r="J103" s="6" t="s">
        <v>152</v>
      </c>
      <c r="K103" s="6" t="s">
        <v>153</v>
      </c>
      <c r="L103" s="6">
        <v>101.34</v>
      </c>
      <c r="M103" s="6">
        <v>2.2316229999999999</v>
      </c>
      <c r="N103" s="6" t="s">
        <v>155</v>
      </c>
      <c r="O103" s="6" t="s">
        <v>190</v>
      </c>
      <c r="P103" s="6">
        <v>2.7749199999999998</v>
      </c>
      <c r="Q103" s="7">
        <v>46545</v>
      </c>
    </row>
    <row r="104" spans="1:17" x14ac:dyDescent="0.2">
      <c r="A104" s="6" t="s">
        <v>285</v>
      </c>
      <c r="B104" s="12">
        <v>46763</v>
      </c>
      <c r="C104" s="2" t="s">
        <v>343</v>
      </c>
      <c r="D104" s="2">
        <v>2023</v>
      </c>
      <c r="E104" s="21">
        <v>1000000000</v>
      </c>
      <c r="F104" s="22">
        <f ca="1">GreenBondsTable[[#This Row],[Coupon]]/100</f>
        <v>4.4999999999999998E-2</v>
      </c>
      <c r="G104" s="15" t="s">
        <v>150</v>
      </c>
      <c r="H104" s="8">
        <v>1000000000</v>
      </c>
      <c r="I104" s="6" t="s">
        <v>177</v>
      </c>
      <c r="J104" s="6" t="s">
        <v>152</v>
      </c>
      <c r="K104" s="6" t="s">
        <v>153</v>
      </c>
      <c r="L104" s="6">
        <v>100.16549999999999</v>
      </c>
      <c r="M104" s="6">
        <v>2.7428949999999999</v>
      </c>
      <c r="N104" s="6" t="s">
        <v>155</v>
      </c>
      <c r="O104" s="6" t="s">
        <v>190</v>
      </c>
      <c r="P104" s="6">
        <v>4.4391910000000001</v>
      </c>
      <c r="Q104" s="7">
        <v>46763</v>
      </c>
    </row>
    <row r="105" spans="1:17" x14ac:dyDescent="0.2">
      <c r="A105" s="6" t="s">
        <v>286</v>
      </c>
      <c r="B105" s="12">
        <v>46763</v>
      </c>
      <c r="C105" s="2" t="s">
        <v>343</v>
      </c>
      <c r="D105" s="2">
        <v>2023</v>
      </c>
      <c r="E105" s="21">
        <v>686059275.52140498</v>
      </c>
      <c r="F105" s="22">
        <f ca="1">GreenBondsTable[[#This Row],[Coupon]]/100</f>
        <v>3.3000000000000002E-2</v>
      </c>
      <c r="G105" s="15" t="s">
        <v>150</v>
      </c>
      <c r="H105" s="8">
        <v>686059275.52140498</v>
      </c>
      <c r="I105" s="6" t="s">
        <v>188</v>
      </c>
      <c r="J105" s="6" t="s">
        <v>152</v>
      </c>
      <c r="K105" s="6" t="s">
        <v>153</v>
      </c>
      <c r="L105" s="6">
        <v>102.735</v>
      </c>
      <c r="M105" s="6">
        <v>2.8032490000000001</v>
      </c>
      <c r="N105" s="6" t="s">
        <v>155</v>
      </c>
      <c r="O105" s="6" t="s">
        <v>190</v>
      </c>
      <c r="P105" s="6">
        <v>2.3394360000000001</v>
      </c>
      <c r="Q105" s="7">
        <v>46763</v>
      </c>
    </row>
    <row r="106" spans="1:17" x14ac:dyDescent="0.2">
      <c r="A106" s="6" t="s">
        <v>285</v>
      </c>
      <c r="B106" s="12">
        <v>46763</v>
      </c>
      <c r="C106" s="2" t="s">
        <v>343</v>
      </c>
      <c r="D106" s="2">
        <v>2023</v>
      </c>
      <c r="E106" s="21">
        <v>1000000000</v>
      </c>
      <c r="F106" s="22">
        <f ca="1">GreenBondsTable[[#This Row],[Coupon]]/100</f>
        <v>4.4999999999999998E-2</v>
      </c>
      <c r="G106" s="15" t="s">
        <v>150</v>
      </c>
      <c r="H106" s="8">
        <v>1000000000</v>
      </c>
      <c r="I106" s="6" t="s">
        <v>177</v>
      </c>
      <c r="J106" s="6" t="s">
        <v>152</v>
      </c>
      <c r="K106" s="6" t="s">
        <v>153</v>
      </c>
      <c r="L106" s="6">
        <v>100.1605</v>
      </c>
      <c r="M106" s="6">
        <v>2.7428659999999998</v>
      </c>
      <c r="N106" s="6" t="s">
        <v>155</v>
      </c>
      <c r="O106" s="6" t="s">
        <v>190</v>
      </c>
      <c r="P106" s="6">
        <v>4.4410080000000001</v>
      </c>
      <c r="Q106" s="7">
        <v>46763</v>
      </c>
    </row>
    <row r="107" spans="1:17" x14ac:dyDescent="0.2">
      <c r="A107" s="6" t="s">
        <v>287</v>
      </c>
      <c r="B107" s="12">
        <v>46779</v>
      </c>
      <c r="C107" s="2" t="s">
        <v>339</v>
      </c>
      <c r="D107" s="2">
        <v>2023</v>
      </c>
      <c r="E107" s="21">
        <v>925604535.46222401</v>
      </c>
      <c r="F107" s="22">
        <f ca="1">GreenBondsTable[[#This Row],[Coupon]]/100</f>
        <v>7.0999999999999994E-2</v>
      </c>
      <c r="G107" s="15" t="s">
        <v>150</v>
      </c>
      <c r="H107" s="8">
        <v>925604535.46222401</v>
      </c>
      <c r="I107" s="6" t="s">
        <v>288</v>
      </c>
      <c r="J107" s="6" t="s">
        <v>152</v>
      </c>
      <c r="K107" s="6" t="s">
        <v>159</v>
      </c>
      <c r="L107" s="6">
        <v>101.0829</v>
      </c>
      <c r="M107" s="6">
        <v>2.5841850000000002</v>
      </c>
      <c r="N107" s="6" t="s">
        <v>155</v>
      </c>
      <c r="O107" s="6" t="s">
        <v>156</v>
      </c>
      <c r="P107" s="6">
        <v>6.6962000000000002</v>
      </c>
      <c r="Q107" s="7">
        <v>46779</v>
      </c>
    </row>
    <row r="108" spans="1:17" x14ac:dyDescent="0.2">
      <c r="A108" s="6" t="s">
        <v>289</v>
      </c>
      <c r="B108" s="12">
        <v>46911</v>
      </c>
      <c r="C108" s="2" t="s">
        <v>343</v>
      </c>
      <c r="D108" s="2">
        <v>2023</v>
      </c>
      <c r="E108" s="21">
        <v>750000000</v>
      </c>
      <c r="F108" s="22">
        <f ca="1">GreenBondsTable[[#This Row],[Coupon]]/100</f>
        <v>0.04</v>
      </c>
      <c r="G108" s="15" t="s">
        <v>150</v>
      </c>
      <c r="H108" s="8">
        <v>750000000</v>
      </c>
      <c r="I108" s="6" t="s">
        <v>177</v>
      </c>
      <c r="J108" s="6" t="s">
        <v>152</v>
      </c>
      <c r="K108" s="6" t="s">
        <v>153</v>
      </c>
      <c r="L108" s="6">
        <v>98.453500000000005</v>
      </c>
      <c r="M108" s="6">
        <v>3.0985239999999998</v>
      </c>
      <c r="N108" s="6" t="s">
        <v>155</v>
      </c>
      <c r="O108" s="6" t="s">
        <v>190</v>
      </c>
      <c r="P108" s="6">
        <v>4.4983880000000003</v>
      </c>
      <c r="Q108" s="7">
        <v>46911</v>
      </c>
    </row>
    <row r="109" spans="1:17" x14ac:dyDescent="0.2">
      <c r="A109" s="6" t="s">
        <v>289</v>
      </c>
      <c r="B109" s="12">
        <v>46911</v>
      </c>
      <c r="C109" s="2" t="s">
        <v>343</v>
      </c>
      <c r="D109" s="2">
        <v>2023</v>
      </c>
      <c r="E109" s="21">
        <v>750000000</v>
      </c>
      <c r="F109" s="22">
        <f ca="1">GreenBondsTable[[#This Row],[Coupon]]/100</f>
        <v>0.04</v>
      </c>
      <c r="G109" s="15" t="s">
        <v>150</v>
      </c>
      <c r="H109" s="8">
        <v>750000000</v>
      </c>
      <c r="I109" s="6" t="s">
        <v>177</v>
      </c>
      <c r="J109" s="6" t="s">
        <v>152</v>
      </c>
      <c r="K109" s="6" t="s">
        <v>153</v>
      </c>
      <c r="L109" s="6">
        <v>98.400199999999998</v>
      </c>
      <c r="M109" s="6">
        <v>3.0981939999999999</v>
      </c>
      <c r="N109" s="6" t="s">
        <v>155</v>
      </c>
      <c r="O109" s="6" t="s">
        <v>190</v>
      </c>
      <c r="P109" s="6">
        <v>4.5157740000000004</v>
      </c>
      <c r="Q109" s="7">
        <v>46911</v>
      </c>
    </row>
    <row r="110" spans="1:17" x14ac:dyDescent="0.2">
      <c r="A110" s="6" t="s">
        <v>290</v>
      </c>
      <c r="B110" s="12">
        <v>46911</v>
      </c>
      <c r="C110" s="2" t="s">
        <v>343</v>
      </c>
      <c r="D110" s="2">
        <v>2023</v>
      </c>
      <c r="E110" s="21">
        <v>823271130.62568605</v>
      </c>
      <c r="F110" s="22">
        <f ca="1">GreenBondsTable[[#This Row],[Coupon]]/100</f>
        <v>2.9500000000000002E-2</v>
      </c>
      <c r="G110" s="15" t="s">
        <v>150</v>
      </c>
      <c r="H110" s="8">
        <v>823271130.62568605</v>
      </c>
      <c r="I110" s="6" t="s">
        <v>188</v>
      </c>
      <c r="J110" s="6" t="s">
        <v>152</v>
      </c>
      <c r="K110" s="6" t="s">
        <v>153</v>
      </c>
      <c r="L110" s="6">
        <v>101.919</v>
      </c>
      <c r="M110" s="6">
        <v>3.1738230000000001</v>
      </c>
      <c r="N110" s="6" t="s">
        <v>155</v>
      </c>
      <c r="O110" s="6" t="s">
        <v>190</v>
      </c>
      <c r="P110" s="6">
        <v>2.3526989999999999</v>
      </c>
      <c r="Q110" s="7">
        <v>46911</v>
      </c>
    </row>
    <row r="111" spans="1:17" x14ac:dyDescent="0.2">
      <c r="A111" s="6" t="s">
        <v>291</v>
      </c>
      <c r="B111" s="12">
        <v>47070</v>
      </c>
      <c r="C111" s="2" t="s">
        <v>339</v>
      </c>
      <c r="D111" s="2">
        <v>2023</v>
      </c>
      <c r="E111" s="21">
        <v>578502834.66389</v>
      </c>
      <c r="F111" s="22">
        <f ca="1">GreenBondsTable[[#This Row],[Coupon]]/100</f>
        <v>7.2499999999999995E-2</v>
      </c>
      <c r="G111" s="15" t="s">
        <v>150</v>
      </c>
      <c r="H111" s="8">
        <v>578502834.66389</v>
      </c>
      <c r="I111" s="6" t="s">
        <v>288</v>
      </c>
      <c r="J111" s="6" t="s">
        <v>152</v>
      </c>
      <c r="K111" s="6" t="s">
        <v>159</v>
      </c>
      <c r="L111" s="6">
        <v>101.7771</v>
      </c>
      <c r="M111" s="6">
        <v>3.2420749999999998</v>
      </c>
      <c r="N111" s="6" t="s">
        <v>155</v>
      </c>
      <c r="O111" s="6" t="s">
        <v>156</v>
      </c>
      <c r="P111" s="6">
        <v>6.7084999999999999</v>
      </c>
      <c r="Q111" s="7">
        <v>47070</v>
      </c>
    </row>
    <row r="112" spans="1:17" x14ac:dyDescent="0.2">
      <c r="A112" s="6" t="s">
        <v>292</v>
      </c>
      <c r="B112" s="12">
        <v>47261</v>
      </c>
      <c r="C112" s="2" t="s">
        <v>333</v>
      </c>
      <c r="D112" s="2">
        <v>2023</v>
      </c>
      <c r="E112" s="21">
        <v>5522891196</v>
      </c>
      <c r="F112" s="22">
        <f ca="1">GreenBondsTable[[#This Row],[Coupon]]/100</f>
        <v>2.8999999999999998E-2</v>
      </c>
      <c r="G112" s="15" t="s">
        <v>150</v>
      </c>
      <c r="H112" s="8">
        <v>5522891196</v>
      </c>
      <c r="I112" s="6" t="s">
        <v>151</v>
      </c>
      <c r="J112" s="6" t="s">
        <v>152</v>
      </c>
      <c r="K112" s="6" t="s">
        <v>205</v>
      </c>
      <c r="L112" s="6">
        <v>101.42</v>
      </c>
      <c r="M112" s="6">
        <v>4.0002709999999997</v>
      </c>
      <c r="N112" s="6" t="s">
        <v>155</v>
      </c>
      <c r="O112" s="6" t="s">
        <v>156</v>
      </c>
      <c r="P112" s="6">
        <v>2.546592</v>
      </c>
      <c r="Q112" s="7">
        <v>47261</v>
      </c>
    </row>
    <row r="113" spans="1:17" x14ac:dyDescent="0.2">
      <c r="A113" s="6" t="s">
        <v>293</v>
      </c>
      <c r="B113" s="12">
        <v>47494</v>
      </c>
      <c r="C113" s="2" t="s">
        <v>343</v>
      </c>
      <c r="D113" s="2">
        <v>2023</v>
      </c>
      <c r="E113" s="21">
        <v>520750000</v>
      </c>
      <c r="F113" s="22">
        <f ca="1">GreenBondsTable[[#This Row],[Coupon]]/100</f>
        <v>3.875E-2</v>
      </c>
      <c r="G113" s="15" t="s">
        <v>150</v>
      </c>
      <c r="H113" s="8">
        <v>520750000</v>
      </c>
      <c r="I113" s="6" t="s">
        <v>151</v>
      </c>
      <c r="J113" s="6" t="s">
        <v>152</v>
      </c>
      <c r="K113" s="6" t="s">
        <v>153</v>
      </c>
      <c r="L113" s="6">
        <v>103.21899999999999</v>
      </c>
      <c r="M113" s="6">
        <v>4.5288969999999997</v>
      </c>
      <c r="N113" s="6" t="s">
        <v>155</v>
      </c>
      <c r="O113" s="6" t="s">
        <v>190</v>
      </c>
      <c r="P113" s="6">
        <v>3.1621329999999999</v>
      </c>
      <c r="Q113" s="7">
        <v>47494</v>
      </c>
    </row>
    <row r="114" spans="1:17" x14ac:dyDescent="0.2">
      <c r="A114" s="6" t="s">
        <v>294</v>
      </c>
      <c r="B114" s="12">
        <v>47627</v>
      </c>
      <c r="C114" s="2" t="s">
        <v>340</v>
      </c>
      <c r="D114" s="2">
        <v>2023</v>
      </c>
      <c r="E114" s="21">
        <v>94200576.738224894</v>
      </c>
      <c r="F114" s="22">
        <f ca="1">GreenBondsTable[[#This Row],[Coupon]]/100</f>
        <v>1.2E-2</v>
      </c>
      <c r="G114" s="15" t="s">
        <v>150</v>
      </c>
      <c r="H114" s="8">
        <v>94200576.738224894</v>
      </c>
      <c r="I114" s="6" t="s">
        <v>203</v>
      </c>
      <c r="J114" s="6" t="s">
        <v>169</v>
      </c>
      <c r="K114" s="6" t="s">
        <v>159</v>
      </c>
      <c r="L114" s="6">
        <v>97.805999999999997</v>
      </c>
      <c r="M114" s="6">
        <v>5.1201270000000001</v>
      </c>
      <c r="N114" s="6" t="s">
        <v>155</v>
      </c>
      <c r="O114" s="6" t="s">
        <v>156</v>
      </c>
      <c r="P114" s="6">
        <v>1.6479999999999999</v>
      </c>
      <c r="Q114" s="7">
        <v>47627</v>
      </c>
    </row>
    <row r="115" spans="1:17" x14ac:dyDescent="0.2">
      <c r="A115" s="6" t="s">
        <v>295</v>
      </c>
      <c r="B115" s="12">
        <v>47677</v>
      </c>
      <c r="C115" s="2" t="s">
        <v>341</v>
      </c>
      <c r="D115" s="2">
        <v>2023</v>
      </c>
      <c r="E115" s="21">
        <v>2500000000</v>
      </c>
      <c r="F115" s="22">
        <f ca="1">GreenBondsTable[[#This Row],[Coupon]]/100</f>
        <v>9.1249999999999998E-2</v>
      </c>
      <c r="G115" s="15" t="s">
        <v>150</v>
      </c>
      <c r="H115" s="8">
        <v>2500000000</v>
      </c>
      <c r="I115" s="6" t="s">
        <v>177</v>
      </c>
      <c r="J115" s="6" t="s">
        <v>152</v>
      </c>
      <c r="K115" s="6" t="s">
        <v>153</v>
      </c>
      <c r="L115" s="6">
        <v>110</v>
      </c>
      <c r="M115" s="6">
        <v>4.3215180000000002</v>
      </c>
      <c r="N115" s="6" t="s">
        <v>155</v>
      </c>
      <c r="O115" s="6" t="s">
        <v>156</v>
      </c>
      <c r="P115" s="6">
        <v>6.8981440000000003</v>
      </c>
      <c r="Q115" s="7">
        <v>47679</v>
      </c>
    </row>
    <row r="116" spans="1:17" x14ac:dyDescent="0.2">
      <c r="A116" s="6" t="s">
        <v>296</v>
      </c>
      <c r="B116" s="12">
        <v>48151</v>
      </c>
      <c r="C116" s="2" t="s">
        <v>332</v>
      </c>
      <c r="D116" s="2">
        <v>2023</v>
      </c>
      <c r="E116" s="21">
        <v>11716875000</v>
      </c>
      <c r="F116" s="22">
        <f ca="1">GreenBondsTable[[#This Row],[Coupon]]/100</f>
        <v>0.04</v>
      </c>
      <c r="G116" s="15" t="s">
        <v>150</v>
      </c>
      <c r="H116" s="8">
        <v>11716875000</v>
      </c>
      <c r="I116" s="6" t="s">
        <v>151</v>
      </c>
      <c r="J116" s="6" t="s">
        <v>152</v>
      </c>
      <c r="K116" s="6" t="s">
        <v>159</v>
      </c>
      <c r="L116" s="6">
        <v>105.06703</v>
      </c>
      <c r="M116" s="6">
        <v>5.8653919999999999</v>
      </c>
      <c r="N116" s="6" t="s">
        <v>155</v>
      </c>
      <c r="O116" s="6" t="s">
        <v>166</v>
      </c>
      <c r="P116" s="6">
        <v>3.185352</v>
      </c>
      <c r="Q116" s="7">
        <v>48151</v>
      </c>
    </row>
    <row r="117" spans="1:17" x14ac:dyDescent="0.2">
      <c r="A117" s="6" t="s">
        <v>297</v>
      </c>
      <c r="B117" s="12">
        <v>48372</v>
      </c>
      <c r="C117" s="2" t="s">
        <v>343</v>
      </c>
      <c r="D117" s="2">
        <v>2023</v>
      </c>
      <c r="E117" s="21">
        <v>781125000</v>
      </c>
      <c r="F117" s="22">
        <f ca="1">GreenBondsTable[[#This Row],[Coupon]]/100</f>
        <v>3.7499999999999999E-2</v>
      </c>
      <c r="G117" s="15" t="s">
        <v>150</v>
      </c>
      <c r="H117" s="8">
        <v>781125000</v>
      </c>
      <c r="I117" s="6" t="s">
        <v>151</v>
      </c>
      <c r="J117" s="6" t="s">
        <v>152</v>
      </c>
      <c r="K117" s="6" t="s">
        <v>153</v>
      </c>
      <c r="L117" s="6">
        <v>103.149</v>
      </c>
      <c r="M117" s="6">
        <v>6.3323640000000001</v>
      </c>
      <c r="N117" s="6" t="s">
        <v>155</v>
      </c>
      <c r="O117" s="6" t="s">
        <v>190</v>
      </c>
      <c r="P117" s="6">
        <v>3.2595049999999999</v>
      </c>
      <c r="Q117" s="7">
        <v>48372</v>
      </c>
    </row>
    <row r="118" spans="1:17" x14ac:dyDescent="0.2">
      <c r="A118" s="6" t="s">
        <v>298</v>
      </c>
      <c r="B118" s="12">
        <v>48590</v>
      </c>
      <c r="C118" s="2" t="s">
        <v>343</v>
      </c>
      <c r="D118" s="2">
        <v>2023</v>
      </c>
      <c r="E118" s="21">
        <v>1000000000</v>
      </c>
      <c r="F118" s="22">
        <f ca="1">GreenBondsTable[[#This Row],[Coupon]]/100</f>
        <v>4.6249999999999999E-2</v>
      </c>
      <c r="G118" s="15" t="s">
        <v>150</v>
      </c>
      <c r="H118" s="8">
        <v>1000000000</v>
      </c>
      <c r="I118" s="6" t="s">
        <v>177</v>
      </c>
      <c r="J118" s="6" t="s">
        <v>152</v>
      </c>
      <c r="K118" s="6" t="s">
        <v>153</v>
      </c>
      <c r="L118" s="6">
        <v>99.415700000000001</v>
      </c>
      <c r="M118" s="6">
        <v>6.5813839999999999</v>
      </c>
      <c r="N118" s="6" t="s">
        <v>155</v>
      </c>
      <c r="O118" s="6" t="s">
        <v>190</v>
      </c>
      <c r="P118" s="6">
        <v>4.7135769999999999</v>
      </c>
      <c r="Q118" s="7">
        <v>48590</v>
      </c>
    </row>
    <row r="119" spans="1:17" x14ac:dyDescent="0.2">
      <c r="A119" s="6" t="s">
        <v>298</v>
      </c>
      <c r="B119" s="12">
        <v>48590</v>
      </c>
      <c r="C119" s="2" t="s">
        <v>343</v>
      </c>
      <c r="D119" s="2">
        <v>2023</v>
      </c>
      <c r="E119" s="21">
        <v>1000000000</v>
      </c>
      <c r="F119" s="22">
        <f ca="1">GreenBondsTable[[#This Row],[Coupon]]/100</f>
        <v>4.6249999999999999E-2</v>
      </c>
      <c r="G119" s="15" t="s">
        <v>150</v>
      </c>
      <c r="H119" s="8">
        <v>1000000000</v>
      </c>
      <c r="I119" s="6" t="s">
        <v>177</v>
      </c>
      <c r="J119" s="6" t="s">
        <v>152</v>
      </c>
      <c r="K119" s="6" t="s">
        <v>153</v>
      </c>
      <c r="L119" s="6">
        <v>99.426000000000002</v>
      </c>
      <c r="M119" s="6">
        <v>6.5815099999999997</v>
      </c>
      <c r="N119" s="6" t="s">
        <v>155</v>
      </c>
      <c r="O119" s="6" t="s">
        <v>190</v>
      </c>
      <c r="P119" s="6">
        <v>4.7120050000000004</v>
      </c>
      <c r="Q119" s="7">
        <v>48590</v>
      </c>
    </row>
    <row r="120" spans="1:17" x14ac:dyDescent="0.2">
      <c r="A120" s="6" t="s">
        <v>299</v>
      </c>
      <c r="B120" s="12">
        <v>48596</v>
      </c>
      <c r="C120" s="2" t="s">
        <v>342</v>
      </c>
      <c r="D120" s="2">
        <v>2023</v>
      </c>
      <c r="E120" s="21">
        <v>2000000000</v>
      </c>
      <c r="F120" s="22">
        <f ca="1">GreenBondsTable[[#This Row],[Coupon]]/100</f>
        <v>4.4999999999999998E-2</v>
      </c>
      <c r="G120" s="15" t="s">
        <v>150</v>
      </c>
      <c r="H120" s="8">
        <v>2000000000</v>
      </c>
      <c r="I120" s="6" t="s">
        <v>177</v>
      </c>
      <c r="J120" s="6" t="s">
        <v>152</v>
      </c>
      <c r="K120" s="6" t="s">
        <v>159</v>
      </c>
      <c r="L120" s="6">
        <v>91.705600000000004</v>
      </c>
      <c r="M120" s="6">
        <v>6.5323260000000003</v>
      </c>
      <c r="N120" s="6" t="s">
        <v>155</v>
      </c>
      <c r="O120" s="6" t="s">
        <v>156</v>
      </c>
      <c r="P120" s="6">
        <v>5.8135839999999996</v>
      </c>
      <c r="Q120" s="7">
        <v>48597</v>
      </c>
    </row>
    <row r="121" spans="1:17" x14ac:dyDescent="0.2">
      <c r="A121" s="6" t="s">
        <v>300</v>
      </c>
      <c r="B121" s="12">
        <v>48606</v>
      </c>
      <c r="C121" s="2" t="s">
        <v>339</v>
      </c>
      <c r="D121" s="2">
        <v>2023</v>
      </c>
      <c r="E121" s="21">
        <v>925604535.46222401</v>
      </c>
      <c r="F121" s="22">
        <f ca="1">GreenBondsTable[[#This Row],[Coupon]]/100</f>
        <v>7.2900000000000006E-2</v>
      </c>
      <c r="G121" s="15" t="s">
        <v>150</v>
      </c>
      <c r="H121" s="8">
        <v>925604535.46222401</v>
      </c>
      <c r="I121" s="6" t="s">
        <v>288</v>
      </c>
      <c r="J121" s="6" t="s">
        <v>152</v>
      </c>
      <c r="K121" s="6" t="s">
        <v>159</v>
      </c>
      <c r="L121" s="6">
        <v>103.1991</v>
      </c>
      <c r="M121" s="6">
        <v>5.8307710000000004</v>
      </c>
      <c r="N121" s="6" t="s">
        <v>155</v>
      </c>
      <c r="O121" s="6" t="s">
        <v>156</v>
      </c>
      <c r="P121" s="6">
        <v>6.7659000000000002</v>
      </c>
      <c r="Q121" s="7">
        <v>48606</v>
      </c>
    </row>
    <row r="122" spans="1:17" x14ac:dyDescent="0.2">
      <c r="A122" s="6" t="s">
        <v>301</v>
      </c>
      <c r="B122" s="12">
        <v>48625</v>
      </c>
      <c r="C122" s="2" t="s">
        <v>326</v>
      </c>
      <c r="D122" s="2">
        <v>2023</v>
      </c>
      <c r="E122" s="21">
        <v>11456500000</v>
      </c>
      <c r="F122" s="22">
        <f ca="1">GreenBondsTable[[#This Row],[Coupon]]/100</f>
        <v>2.3E-2</v>
      </c>
      <c r="G122" s="15" t="s">
        <v>150</v>
      </c>
      <c r="H122" s="8">
        <v>11456500000</v>
      </c>
      <c r="I122" s="6" t="s">
        <v>151</v>
      </c>
      <c r="J122" s="6" t="s">
        <v>152</v>
      </c>
      <c r="K122" s="6" t="s">
        <v>205</v>
      </c>
      <c r="L122" s="6">
        <v>99.024000000000001</v>
      </c>
      <c r="M122" s="6">
        <v>7.1895709999999999</v>
      </c>
      <c r="N122" s="6" t="s">
        <v>155</v>
      </c>
      <c r="O122" s="6" t="s">
        <v>156</v>
      </c>
      <c r="P122" s="6">
        <v>2.4347590000000001</v>
      </c>
      <c r="Q122" s="7">
        <v>48625</v>
      </c>
    </row>
    <row r="123" spans="1:17" x14ac:dyDescent="0.2">
      <c r="A123" s="6" t="s">
        <v>302</v>
      </c>
      <c r="B123" s="12">
        <v>48725</v>
      </c>
      <c r="C123" s="2" t="s">
        <v>340</v>
      </c>
      <c r="D123" s="2">
        <v>2023</v>
      </c>
      <c r="E123" s="21">
        <v>38449214.995193802</v>
      </c>
      <c r="F123" s="22">
        <f ca="1">GreenBondsTable[[#This Row],[Coupon]]/100</f>
        <v>1.43E-2</v>
      </c>
      <c r="G123" s="15" t="s">
        <v>150</v>
      </c>
      <c r="H123" s="8">
        <v>38449214.995193802</v>
      </c>
      <c r="I123" s="6" t="s">
        <v>203</v>
      </c>
      <c r="J123" s="6" t="s">
        <v>169</v>
      </c>
      <c r="K123" s="6" t="s">
        <v>159</v>
      </c>
      <c r="L123" s="6">
        <v>96.295000000000002</v>
      </c>
      <c r="M123" s="6">
        <v>7.7786200000000001</v>
      </c>
      <c r="N123" s="6" t="s">
        <v>155</v>
      </c>
      <c r="O123" s="6" t="s">
        <v>156</v>
      </c>
      <c r="P123" s="6">
        <v>1.9470000000000001</v>
      </c>
      <c r="Q123" s="7">
        <v>48725</v>
      </c>
    </row>
    <row r="124" spans="1:17" x14ac:dyDescent="0.2">
      <c r="A124" s="6" t="s">
        <v>303</v>
      </c>
      <c r="B124" s="12">
        <v>48737</v>
      </c>
      <c r="C124" s="2" t="s">
        <v>343</v>
      </c>
      <c r="D124" s="2">
        <v>2023</v>
      </c>
      <c r="E124" s="21">
        <v>411635565.31284302</v>
      </c>
      <c r="F124" s="22">
        <f ca="1">GreenBondsTable[[#This Row],[Coupon]]/100</f>
        <v>3.3000000000000002E-2</v>
      </c>
      <c r="G124" s="15" t="s">
        <v>150</v>
      </c>
      <c r="H124" s="8">
        <v>411635565.31284302</v>
      </c>
      <c r="I124" s="6" t="s">
        <v>188</v>
      </c>
      <c r="J124" s="6" t="s">
        <v>152</v>
      </c>
      <c r="K124" s="6" t="s">
        <v>153</v>
      </c>
      <c r="L124" s="6">
        <v>105.31100000000001</v>
      </c>
      <c r="M124" s="6">
        <v>7.2774289999999997</v>
      </c>
      <c r="N124" s="6" t="s">
        <v>155</v>
      </c>
      <c r="O124" s="6" t="s">
        <v>190</v>
      </c>
      <c r="P124" s="6">
        <v>2.5894059999999999</v>
      </c>
      <c r="Q124" s="7">
        <v>48737</v>
      </c>
    </row>
    <row r="125" spans="1:17" x14ac:dyDescent="0.2">
      <c r="A125" s="6" t="s">
        <v>304</v>
      </c>
      <c r="B125" s="12">
        <v>48737</v>
      </c>
      <c r="C125" s="2" t="s">
        <v>343</v>
      </c>
      <c r="D125" s="2">
        <v>2023</v>
      </c>
      <c r="E125" s="21">
        <v>1000000000</v>
      </c>
      <c r="F125" s="22">
        <f ca="1">GreenBondsTable[[#This Row],[Coupon]]/100</f>
        <v>0.04</v>
      </c>
      <c r="G125" s="15" t="s">
        <v>150</v>
      </c>
      <c r="H125" s="8">
        <v>1000000000</v>
      </c>
      <c r="I125" s="6" t="s">
        <v>177</v>
      </c>
      <c r="J125" s="6" t="s">
        <v>152</v>
      </c>
      <c r="K125" s="6" t="s">
        <v>153</v>
      </c>
      <c r="L125" s="6">
        <v>94.921999999999997</v>
      </c>
      <c r="M125" s="6">
        <v>6.9539</v>
      </c>
      <c r="N125" s="6" t="s">
        <v>155</v>
      </c>
      <c r="O125" s="6" t="s">
        <v>190</v>
      </c>
      <c r="P125" s="6">
        <v>4.7414699999999996</v>
      </c>
      <c r="Q125" s="7">
        <v>48737</v>
      </c>
    </row>
    <row r="126" spans="1:17" x14ac:dyDescent="0.2">
      <c r="A126" s="6" t="s">
        <v>304</v>
      </c>
      <c r="B126" s="12">
        <v>48737</v>
      </c>
      <c r="C126" s="2" t="s">
        <v>343</v>
      </c>
      <c r="D126" s="2">
        <v>2023</v>
      </c>
      <c r="E126" s="21">
        <v>1000000000</v>
      </c>
      <c r="F126" s="22">
        <f ca="1">GreenBondsTable[[#This Row],[Coupon]]/100</f>
        <v>0.04</v>
      </c>
      <c r="G126" s="15" t="s">
        <v>150</v>
      </c>
      <c r="H126" s="8">
        <v>1000000000</v>
      </c>
      <c r="I126" s="6" t="s">
        <v>177</v>
      </c>
      <c r="J126" s="6" t="s">
        <v>152</v>
      </c>
      <c r="K126" s="6" t="s">
        <v>153</v>
      </c>
      <c r="L126" s="6">
        <v>94.867199999999997</v>
      </c>
      <c r="M126" s="6">
        <v>6.9531840000000003</v>
      </c>
      <c r="N126" s="6" t="s">
        <v>155</v>
      </c>
      <c r="O126" s="6" t="s">
        <v>190</v>
      </c>
      <c r="P126" s="6">
        <v>4.7497299999999996</v>
      </c>
      <c r="Q126" s="7">
        <v>48737</v>
      </c>
    </row>
    <row r="127" spans="1:17" x14ac:dyDescent="0.2">
      <c r="A127" s="6" t="s">
        <v>305</v>
      </c>
      <c r="B127" s="12">
        <v>48898</v>
      </c>
      <c r="C127" s="2" t="s">
        <v>335</v>
      </c>
      <c r="D127" s="2">
        <v>2023</v>
      </c>
      <c r="E127" s="21">
        <v>2536196473.1999502</v>
      </c>
      <c r="F127" s="22">
        <f ca="1">GreenBondsTable[[#This Row],[Coupon]]/100</f>
        <v>2.2499999999999999E-2</v>
      </c>
      <c r="G127" s="15" t="s">
        <v>150</v>
      </c>
      <c r="H127" s="8">
        <v>2536196473.1999502</v>
      </c>
      <c r="I127" s="6" t="s">
        <v>253</v>
      </c>
      <c r="J127" s="6" t="s">
        <v>152</v>
      </c>
      <c r="K127" s="6" t="s">
        <v>254</v>
      </c>
      <c r="L127" s="6">
        <v>99.938000000000002</v>
      </c>
      <c r="M127" s="6">
        <v>7.9576010000000004</v>
      </c>
      <c r="N127" s="6" t="s">
        <v>155</v>
      </c>
      <c r="O127" s="6" t="s">
        <v>156</v>
      </c>
      <c r="P127" s="6">
        <v>2.2573400000000001</v>
      </c>
      <c r="Q127" s="7">
        <v>48898</v>
      </c>
    </row>
    <row r="128" spans="1:17" x14ac:dyDescent="0.2">
      <c r="A128" s="6" t="s">
        <v>306</v>
      </c>
      <c r="B128" s="12">
        <v>48924</v>
      </c>
      <c r="C128" s="2" t="s">
        <v>339</v>
      </c>
      <c r="D128" s="2">
        <v>2023</v>
      </c>
      <c r="E128" s="21">
        <v>578502834.66389</v>
      </c>
      <c r="F128" s="22">
        <f ca="1">GreenBondsTable[[#This Row],[Coupon]]/100</f>
        <v>7.2400000000000006E-2</v>
      </c>
      <c r="G128" s="15" t="s">
        <v>150</v>
      </c>
      <c r="H128" s="8">
        <v>578502834.66389</v>
      </c>
      <c r="I128" s="6" t="s">
        <v>288</v>
      </c>
      <c r="J128" s="6" t="s">
        <v>152</v>
      </c>
      <c r="K128" s="6" t="s">
        <v>159</v>
      </c>
      <c r="L128" s="6">
        <v>103.0142</v>
      </c>
      <c r="M128" s="6">
        <v>6.4657039999999997</v>
      </c>
      <c r="N128" s="6" t="s">
        <v>155</v>
      </c>
      <c r="O128" s="6" t="s">
        <v>156</v>
      </c>
      <c r="P128" s="6">
        <v>6.7809999999999997</v>
      </c>
      <c r="Q128" s="7">
        <v>48925</v>
      </c>
    </row>
    <row r="129" spans="1:17" x14ac:dyDescent="0.2">
      <c r="A129" s="6" t="s">
        <v>262</v>
      </c>
      <c r="B129" s="12">
        <v>50704</v>
      </c>
      <c r="C129" s="2" t="s">
        <v>336</v>
      </c>
      <c r="D129" s="2">
        <v>2023</v>
      </c>
      <c r="E129" s="21">
        <v>381587651.59867698</v>
      </c>
      <c r="F129" s="22">
        <f ca="1">GreenBondsTable[[#This Row],[Coupon]]/100</f>
        <v>1.4999999999999999E-2</v>
      </c>
      <c r="G129" s="15" t="s">
        <v>150</v>
      </c>
      <c r="H129" s="8">
        <v>0</v>
      </c>
      <c r="I129" s="6" t="s">
        <v>263</v>
      </c>
      <c r="J129" s="6" t="s">
        <v>169</v>
      </c>
      <c r="K129" s="6" t="s">
        <v>205</v>
      </c>
      <c r="L129" s="6">
        <v>0</v>
      </c>
      <c r="M129" s="6">
        <v>0</v>
      </c>
      <c r="N129" s="6" t="s">
        <v>155</v>
      </c>
      <c r="O129" s="6" t="s">
        <v>156</v>
      </c>
      <c r="P129" s="6">
        <v>0</v>
      </c>
      <c r="Q129" s="6" t="s">
        <v>154</v>
      </c>
    </row>
    <row r="130" spans="1:17" x14ac:dyDescent="0.2">
      <c r="A130" s="6" t="s">
        <v>262</v>
      </c>
      <c r="B130" s="12">
        <v>50704</v>
      </c>
      <c r="C130" s="2" t="s">
        <v>336</v>
      </c>
      <c r="D130" s="2">
        <v>2023</v>
      </c>
      <c r="E130" s="21">
        <v>358599779.49283397</v>
      </c>
      <c r="F130" s="22">
        <f ca="1">GreenBondsTable[[#This Row],[Coupon]]/100</f>
        <v>1.4999999999999999E-2</v>
      </c>
      <c r="G130" s="15" t="s">
        <v>150</v>
      </c>
      <c r="H130" s="8">
        <v>0</v>
      </c>
      <c r="I130" s="6" t="s">
        <v>263</v>
      </c>
      <c r="J130" s="6" t="s">
        <v>169</v>
      </c>
      <c r="K130" s="6" t="s">
        <v>205</v>
      </c>
      <c r="L130" s="6">
        <v>0</v>
      </c>
      <c r="M130" s="6">
        <v>0</v>
      </c>
      <c r="N130" s="6" t="s">
        <v>155</v>
      </c>
      <c r="O130" s="6" t="s">
        <v>156</v>
      </c>
      <c r="P130" s="6">
        <v>0</v>
      </c>
      <c r="Q130" s="6" t="s">
        <v>154</v>
      </c>
    </row>
    <row r="131" spans="1:17" x14ac:dyDescent="0.2">
      <c r="A131" s="6" t="s">
        <v>307</v>
      </c>
      <c r="B131" s="12">
        <v>50717</v>
      </c>
      <c r="C131" s="2" t="s">
        <v>316</v>
      </c>
      <c r="D131" s="2">
        <v>2023</v>
      </c>
      <c r="E131" s="21">
        <v>6387000</v>
      </c>
      <c r="F131" s="22">
        <f ca="1">GreenBondsTable[[#This Row],[Coupon]]/100</f>
        <v>4.2000000000000003E-2</v>
      </c>
      <c r="G131" s="15" t="s">
        <v>150</v>
      </c>
      <c r="H131" s="8">
        <v>6387000</v>
      </c>
      <c r="I131" s="6" t="s">
        <v>158</v>
      </c>
      <c r="J131" s="6" t="s">
        <v>169</v>
      </c>
      <c r="K131" s="6" t="s">
        <v>159</v>
      </c>
      <c r="L131" s="6">
        <v>0</v>
      </c>
      <c r="M131" s="6">
        <v>0</v>
      </c>
      <c r="N131" s="6" t="s">
        <v>155</v>
      </c>
      <c r="O131" s="6" t="s">
        <v>156</v>
      </c>
      <c r="P131" s="6">
        <v>0</v>
      </c>
      <c r="Q131" s="6" t="s">
        <v>154</v>
      </c>
    </row>
    <row r="132" spans="1:17" x14ac:dyDescent="0.2">
      <c r="A132" s="6" t="s">
        <v>308</v>
      </c>
      <c r="B132" s="12">
        <v>52522</v>
      </c>
      <c r="C132" s="2" t="s">
        <v>312</v>
      </c>
      <c r="D132" s="2">
        <v>2023</v>
      </c>
      <c r="E132" s="21">
        <v>4183861725</v>
      </c>
      <c r="F132" s="22">
        <f ca="1">GreenBondsTable[[#This Row],[Coupon]]/100</f>
        <v>0.03</v>
      </c>
      <c r="G132" s="15" t="s">
        <v>150</v>
      </c>
      <c r="H132" s="8">
        <v>4183861725</v>
      </c>
      <c r="I132" s="6" t="s">
        <v>151</v>
      </c>
      <c r="J132" s="6" t="s">
        <v>152</v>
      </c>
      <c r="K132" s="6" t="s">
        <v>181</v>
      </c>
      <c r="L132" s="6">
        <v>99.08</v>
      </c>
      <c r="M132" s="6">
        <v>14.239096999999999</v>
      </c>
      <c r="N132" s="6" t="s">
        <v>155</v>
      </c>
      <c r="O132" s="6" t="s">
        <v>156</v>
      </c>
      <c r="P132" s="6">
        <v>3.0646620000000002</v>
      </c>
      <c r="Q132" s="7">
        <v>52523</v>
      </c>
    </row>
    <row r="133" spans="1:17" x14ac:dyDescent="0.2">
      <c r="A133" s="6" t="s">
        <v>309</v>
      </c>
      <c r="B133" s="12">
        <v>52611</v>
      </c>
      <c r="C133" s="2" t="s">
        <v>324</v>
      </c>
      <c r="D133" s="2">
        <v>2023</v>
      </c>
      <c r="E133" s="21">
        <v>9636950549.5</v>
      </c>
      <c r="F133" s="22">
        <f ca="1">GreenBondsTable[[#This Row],[Coupon]]/100</f>
        <v>3.2500000000000001E-2</v>
      </c>
      <c r="G133" s="15" t="s">
        <v>150</v>
      </c>
      <c r="H133" s="8">
        <v>9636950549.5</v>
      </c>
      <c r="I133" s="6" t="s">
        <v>151</v>
      </c>
      <c r="J133" s="6" t="s">
        <v>152</v>
      </c>
      <c r="K133" s="6" t="s">
        <v>197</v>
      </c>
      <c r="L133" s="6">
        <v>104.39366</v>
      </c>
      <c r="M133" s="6">
        <v>14.336019</v>
      </c>
      <c r="N133" s="6" t="s">
        <v>155</v>
      </c>
      <c r="O133" s="6" t="s">
        <v>156</v>
      </c>
      <c r="P133" s="6">
        <v>2.9442719999999998</v>
      </c>
      <c r="Q133" s="7">
        <v>52611</v>
      </c>
    </row>
    <row r="134" spans="1:17" x14ac:dyDescent="0.2">
      <c r="A134" s="6" t="s">
        <v>310</v>
      </c>
      <c r="B134" s="12">
        <v>55895</v>
      </c>
      <c r="C134" s="2" t="s">
        <v>343</v>
      </c>
      <c r="D134" s="2">
        <v>2023</v>
      </c>
      <c r="E134" s="21">
        <v>500000000</v>
      </c>
      <c r="F134" s="22">
        <f ca="1">GreenBondsTable[[#This Row],[Coupon]]/100</f>
        <v>5.2499999999999998E-2</v>
      </c>
      <c r="G134" s="15" t="s">
        <v>150</v>
      </c>
      <c r="H134" s="8">
        <v>500000000</v>
      </c>
      <c r="I134" s="6" t="s">
        <v>177</v>
      </c>
      <c r="J134" s="6" t="s">
        <v>152</v>
      </c>
      <c r="K134" s="6" t="s">
        <v>153</v>
      </c>
      <c r="L134" s="6">
        <v>104.40560000000001</v>
      </c>
      <c r="M134" s="6">
        <v>14.841023</v>
      </c>
      <c r="N134" s="6" t="s">
        <v>155</v>
      </c>
      <c r="O134" s="6" t="s">
        <v>190</v>
      </c>
      <c r="P134" s="6">
        <v>4.9569999999999999</v>
      </c>
      <c r="Q134" s="7">
        <v>55897</v>
      </c>
    </row>
    <row r="135" spans="1:17" x14ac:dyDescent="0.2">
      <c r="A135" s="6" t="s">
        <v>310</v>
      </c>
      <c r="B135" s="12">
        <v>55895</v>
      </c>
      <c r="C135" s="2" t="s">
        <v>343</v>
      </c>
      <c r="D135" s="2">
        <v>2023</v>
      </c>
      <c r="E135" s="21">
        <v>500000000</v>
      </c>
      <c r="F135" s="22">
        <f ca="1">GreenBondsTable[[#This Row],[Coupon]]/100</f>
        <v>5.2499999999999998E-2</v>
      </c>
      <c r="G135" s="15" t="s">
        <v>150</v>
      </c>
      <c r="H135" s="8">
        <v>500000000</v>
      </c>
      <c r="I135" s="6" t="s">
        <v>177</v>
      </c>
      <c r="J135" s="6" t="s">
        <v>152</v>
      </c>
      <c r="K135" s="6" t="s">
        <v>153</v>
      </c>
      <c r="L135" s="6">
        <v>104.33929999999999</v>
      </c>
      <c r="M135" s="6">
        <v>14.836752000000001</v>
      </c>
      <c r="N135" s="6" t="s">
        <v>155</v>
      </c>
      <c r="O135" s="6" t="s">
        <v>190</v>
      </c>
      <c r="P135" s="6">
        <v>4.9612740000000004</v>
      </c>
      <c r="Q135" s="7">
        <v>55897</v>
      </c>
    </row>
    <row r="136" spans="1:17" x14ac:dyDescent="0.2">
      <c r="A136" s="9" t="s">
        <v>311</v>
      </c>
      <c r="B136" s="13">
        <v>56111</v>
      </c>
      <c r="C136" s="2" t="s">
        <v>326</v>
      </c>
      <c r="D136" s="2">
        <v>2023</v>
      </c>
      <c r="E136" s="23">
        <v>9894250000</v>
      </c>
      <c r="F136" s="22">
        <f ca="1">GreenBondsTable[[#This Row],[Coupon]]/100</f>
        <v>1.8000000000000002E-2</v>
      </c>
      <c r="G136" s="16" t="s">
        <v>150</v>
      </c>
      <c r="H136" s="11">
        <v>9894250000</v>
      </c>
      <c r="I136" s="9" t="s">
        <v>151</v>
      </c>
      <c r="J136" s="9" t="s">
        <v>152</v>
      </c>
      <c r="K136" s="9" t="s">
        <v>205</v>
      </c>
      <c r="L136" s="9">
        <v>81.206999999999994</v>
      </c>
      <c r="M136" s="9">
        <v>21.276734999999999</v>
      </c>
      <c r="N136" s="9" t="s">
        <v>155</v>
      </c>
      <c r="O136" s="9" t="s">
        <v>156</v>
      </c>
      <c r="P136" s="9">
        <v>2.759585</v>
      </c>
      <c r="Q136" s="10">
        <v>56111</v>
      </c>
    </row>
  </sheetData>
  <pageMargins left="0.5" right="0.5" top="1" bottom="1" header="0.5" footer="0.75"/>
  <pageSetup fitToHeight="0"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935CC-25BD-0F40-99F3-733F0885B4FA}">
  <sheetPr>
    <tabColor rgb="FF0070C0"/>
  </sheetPr>
  <dimension ref="A1:G9"/>
  <sheetViews>
    <sheetView zoomScale="133" workbookViewId="0">
      <selection activeCell="A28" sqref="A28"/>
    </sheetView>
  </sheetViews>
  <sheetFormatPr baseColWidth="10" defaultColWidth="8.83203125" defaultRowHeight="15" x14ac:dyDescent="0.2"/>
  <cols>
    <col min="1" max="1" width="44" bestFit="1" customWidth="1"/>
    <col min="3" max="3" width="20.5" bestFit="1" customWidth="1"/>
    <col min="4" max="4" width="18.83203125" bestFit="1" customWidth="1"/>
    <col min="7" max="7" width="19.1640625" customWidth="1"/>
  </cols>
  <sheetData>
    <row r="1" spans="1:7" x14ac:dyDescent="0.2">
      <c r="A1" s="1" t="s">
        <v>1</v>
      </c>
      <c r="B1" s="1" t="s">
        <v>345</v>
      </c>
      <c r="C1" s="1" t="s">
        <v>136</v>
      </c>
      <c r="D1" s="1" t="s">
        <v>124</v>
      </c>
      <c r="E1" s="1" t="s">
        <v>4</v>
      </c>
      <c r="F1" s="1" t="s">
        <v>5</v>
      </c>
      <c r="G1" s="4" t="s">
        <v>120</v>
      </c>
    </row>
    <row r="2" spans="1:7" x14ac:dyDescent="0.2">
      <c r="A2" s="2" t="s">
        <v>346</v>
      </c>
      <c r="B2" s="2">
        <v>2018</v>
      </c>
      <c r="C2" s="14">
        <v>15000000</v>
      </c>
      <c r="D2" s="3">
        <v>6.5000000000000002E-2</v>
      </c>
      <c r="E2" s="2" t="s">
        <v>17</v>
      </c>
      <c r="F2" s="2" t="s">
        <v>20</v>
      </c>
      <c r="G2" s="2" t="s">
        <v>121</v>
      </c>
    </row>
    <row r="3" spans="1:7" x14ac:dyDescent="0.2">
      <c r="A3" s="2" t="s">
        <v>346</v>
      </c>
      <c r="B3" s="2">
        <v>2018</v>
      </c>
      <c r="C3" s="14">
        <v>21000000</v>
      </c>
      <c r="D3" s="3">
        <v>6.5000000000000002E-2</v>
      </c>
      <c r="E3" s="2" t="s">
        <v>18</v>
      </c>
      <c r="F3" s="2" t="s">
        <v>21</v>
      </c>
      <c r="G3" s="2" t="s">
        <v>122</v>
      </c>
    </row>
    <row r="4" spans="1:7" x14ac:dyDescent="0.2">
      <c r="A4" s="2" t="s">
        <v>347</v>
      </c>
      <c r="B4" s="2">
        <v>2021</v>
      </c>
      <c r="C4" s="14">
        <v>364000000</v>
      </c>
      <c r="D4" s="3">
        <v>4.8899999999999999E-2</v>
      </c>
      <c r="E4" s="2" t="s">
        <v>18</v>
      </c>
      <c r="F4" s="2" t="s">
        <v>56</v>
      </c>
      <c r="G4" s="2" t="s">
        <v>126</v>
      </c>
    </row>
    <row r="5" spans="1:7" x14ac:dyDescent="0.2">
      <c r="A5" s="2" t="s">
        <v>61</v>
      </c>
      <c r="B5" s="2">
        <v>2022</v>
      </c>
      <c r="C5" s="14">
        <v>385000000</v>
      </c>
      <c r="D5" s="3">
        <v>7.1900000000000006E-2</v>
      </c>
      <c r="E5" s="2" t="s">
        <v>17</v>
      </c>
      <c r="F5" s="2" t="s">
        <v>62</v>
      </c>
      <c r="G5" s="2" t="s">
        <v>127</v>
      </c>
    </row>
    <row r="6" spans="1:7" x14ac:dyDescent="0.2">
      <c r="A6" s="2" t="s">
        <v>348</v>
      </c>
      <c r="B6" s="2">
        <v>2022</v>
      </c>
      <c r="C6" s="14">
        <v>147000000</v>
      </c>
      <c r="D6" s="3">
        <v>3.7999999999999999E-2</v>
      </c>
      <c r="E6" s="2" t="s">
        <v>18</v>
      </c>
      <c r="F6" s="2" t="s">
        <v>68</v>
      </c>
      <c r="G6" s="2" t="s">
        <v>129</v>
      </c>
    </row>
    <row r="7" spans="1:7" x14ac:dyDescent="0.2">
      <c r="A7" s="2" t="s">
        <v>349</v>
      </c>
      <c r="B7" s="2">
        <v>2023</v>
      </c>
      <c r="C7" s="14">
        <v>656000000</v>
      </c>
      <c r="D7" s="3">
        <v>5.645E-2</v>
      </c>
      <c r="E7" s="2" t="s">
        <v>18</v>
      </c>
      <c r="F7" s="2" t="s">
        <v>100</v>
      </c>
      <c r="G7" s="2" t="s">
        <v>130</v>
      </c>
    </row>
    <row r="8" spans="1:7" x14ac:dyDescent="0.2">
      <c r="A8" s="2" t="s">
        <v>350</v>
      </c>
      <c r="B8" s="2">
        <v>2023</v>
      </c>
      <c r="C8" s="14">
        <v>150000000</v>
      </c>
      <c r="D8" s="3">
        <v>1.2699999999999999E-2</v>
      </c>
      <c r="E8" s="2" t="s">
        <v>17</v>
      </c>
      <c r="F8" s="2" t="s">
        <v>103</v>
      </c>
      <c r="G8" s="2" t="s">
        <v>131</v>
      </c>
    </row>
    <row r="9" spans="1:7" x14ac:dyDescent="0.2">
      <c r="A9" s="2" t="s">
        <v>351</v>
      </c>
      <c r="B9" s="2">
        <v>2023</v>
      </c>
      <c r="C9" s="14">
        <v>500000000</v>
      </c>
      <c r="D9" s="3">
        <v>6.0970000000000003E-2</v>
      </c>
      <c r="E9" s="2" t="s">
        <v>18</v>
      </c>
      <c r="F9" s="2" t="s">
        <v>119</v>
      </c>
      <c r="G9" s="2" t="s">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F77BF-4312-8741-B175-20D414BCCB23}">
  <sheetPr>
    <tabColor rgb="FFFFFF00"/>
  </sheetPr>
  <dimension ref="A1:J156"/>
  <sheetViews>
    <sheetView topLeftCell="A135" zoomScale="124" workbookViewId="0">
      <selection activeCell="G148" sqref="G148"/>
    </sheetView>
  </sheetViews>
  <sheetFormatPr baseColWidth="10" defaultColWidth="8.83203125" defaultRowHeight="15" x14ac:dyDescent="0.2"/>
  <cols>
    <col min="1" max="1" width="4.1640625" bestFit="1" customWidth="1"/>
    <col min="2" max="2" width="17.6640625" bestFit="1" customWidth="1"/>
    <col min="3" max="3" width="16.6640625" bestFit="1" customWidth="1"/>
    <col min="4" max="4" width="5.1640625" bestFit="1" customWidth="1"/>
    <col min="5" max="5" width="8.33203125" bestFit="1" customWidth="1"/>
    <col min="6" max="6" width="15" customWidth="1"/>
    <col min="7" max="7" width="14.5" customWidth="1"/>
    <col min="8" max="8" width="14.5" style="25" customWidth="1"/>
    <col min="9" max="9" width="36.5" bestFit="1" customWidth="1"/>
    <col min="10" max="10" width="16" customWidth="1"/>
  </cols>
  <sheetData>
    <row r="1" spans="1:10" x14ac:dyDescent="0.2">
      <c r="A1" s="1" t="s">
        <v>386</v>
      </c>
      <c r="B1" s="1" t="s">
        <v>387</v>
      </c>
      <c r="C1" s="1" t="s">
        <v>388</v>
      </c>
      <c r="D1" s="1" t="s">
        <v>2</v>
      </c>
      <c r="E1" s="1" t="s">
        <v>352</v>
      </c>
      <c r="F1" s="1" t="s">
        <v>389</v>
      </c>
      <c r="G1" s="1" t="s">
        <v>390</v>
      </c>
      <c r="H1" s="24"/>
      <c r="I1" s="1" t="s">
        <v>391</v>
      </c>
      <c r="J1" s="1" t="s">
        <v>392</v>
      </c>
    </row>
    <row r="2" spans="1:10" x14ac:dyDescent="0.2">
      <c r="A2">
        <v>1</v>
      </c>
      <c r="B2" t="s">
        <v>393</v>
      </c>
      <c r="C2" t="s">
        <v>394</v>
      </c>
      <c r="D2">
        <v>1987</v>
      </c>
      <c r="E2" t="s">
        <v>395</v>
      </c>
      <c r="F2" t="s">
        <v>396</v>
      </c>
      <c r="G2">
        <v>0.7</v>
      </c>
      <c r="H2" s="25">
        <f>G2*1000000</f>
        <v>700000</v>
      </c>
      <c r="I2">
        <v>0.25</v>
      </c>
      <c r="J2" t="s">
        <v>397</v>
      </c>
    </row>
    <row r="3" spans="1:10" x14ac:dyDescent="0.2">
      <c r="A3">
        <v>2</v>
      </c>
      <c r="B3" t="s">
        <v>393</v>
      </c>
      <c r="C3" t="s">
        <v>349</v>
      </c>
      <c r="D3">
        <v>1987</v>
      </c>
      <c r="E3" t="s">
        <v>395</v>
      </c>
      <c r="F3" t="s">
        <v>398</v>
      </c>
      <c r="G3">
        <v>1</v>
      </c>
      <c r="H3" s="25">
        <f>G3*1000000</f>
        <v>1000000</v>
      </c>
      <c r="I3">
        <v>1</v>
      </c>
      <c r="J3" t="s">
        <v>397</v>
      </c>
    </row>
    <row r="4" spans="1:10" x14ac:dyDescent="0.2">
      <c r="A4">
        <v>3</v>
      </c>
      <c r="B4" t="s">
        <v>393</v>
      </c>
      <c r="C4" t="s">
        <v>399</v>
      </c>
      <c r="D4">
        <v>1988</v>
      </c>
      <c r="E4" t="s">
        <v>395</v>
      </c>
      <c r="F4" t="s">
        <v>400</v>
      </c>
      <c r="G4">
        <v>5.4</v>
      </c>
      <c r="H4" s="25">
        <f>G4*1000000</f>
        <v>5400000</v>
      </c>
      <c r="I4">
        <v>4.05</v>
      </c>
      <c r="J4" t="s">
        <v>397</v>
      </c>
    </row>
    <row r="5" spans="1:10" x14ac:dyDescent="0.2">
      <c r="A5">
        <v>4</v>
      </c>
      <c r="B5" t="s">
        <v>393</v>
      </c>
      <c r="C5" t="s">
        <v>399</v>
      </c>
      <c r="D5">
        <v>1988</v>
      </c>
      <c r="E5" t="s">
        <v>395</v>
      </c>
      <c r="F5" t="s">
        <v>365</v>
      </c>
      <c r="G5">
        <v>33</v>
      </c>
      <c r="H5" s="25">
        <f>G5*1000000</f>
        <v>33000000</v>
      </c>
      <c r="I5">
        <v>9.9</v>
      </c>
      <c r="J5" t="s">
        <v>397</v>
      </c>
    </row>
    <row r="6" spans="1:10" x14ac:dyDescent="0.2">
      <c r="A6">
        <v>5</v>
      </c>
      <c r="B6" t="s">
        <v>401</v>
      </c>
      <c r="C6" t="s">
        <v>402</v>
      </c>
      <c r="D6">
        <v>1988</v>
      </c>
      <c r="E6" t="s">
        <v>395</v>
      </c>
      <c r="F6" t="s">
        <v>403</v>
      </c>
      <c r="G6">
        <v>0.4</v>
      </c>
      <c r="H6" s="25">
        <f>G6*1000000</f>
        <v>400000</v>
      </c>
      <c r="I6">
        <v>0.39</v>
      </c>
      <c r="J6" t="s">
        <v>397</v>
      </c>
    </row>
    <row r="7" spans="1:10" x14ac:dyDescent="0.2">
      <c r="A7">
        <v>6</v>
      </c>
      <c r="B7" t="s">
        <v>393</v>
      </c>
      <c r="C7" t="s">
        <v>399</v>
      </c>
      <c r="D7">
        <v>1989</v>
      </c>
      <c r="E7" t="s">
        <v>395</v>
      </c>
      <c r="F7" t="s">
        <v>404</v>
      </c>
      <c r="G7">
        <v>5.6</v>
      </c>
      <c r="H7" s="25">
        <f>G7*1000000</f>
        <v>5600000</v>
      </c>
      <c r="I7">
        <v>1.68</v>
      </c>
      <c r="J7" t="s">
        <v>397</v>
      </c>
    </row>
    <row r="8" spans="1:10" x14ac:dyDescent="0.2">
      <c r="A8">
        <v>7</v>
      </c>
      <c r="B8" t="s">
        <v>393</v>
      </c>
      <c r="C8" t="s">
        <v>399</v>
      </c>
      <c r="D8">
        <v>1989</v>
      </c>
      <c r="E8" t="s">
        <v>395</v>
      </c>
      <c r="F8" t="s">
        <v>369</v>
      </c>
      <c r="G8">
        <v>24.5</v>
      </c>
      <c r="H8" s="25">
        <f>G8*1000000</f>
        <v>24500000</v>
      </c>
      <c r="I8">
        <v>17.149999999999999</v>
      </c>
      <c r="J8" t="s">
        <v>397</v>
      </c>
    </row>
    <row r="9" spans="1:10" x14ac:dyDescent="0.2">
      <c r="A9">
        <v>8</v>
      </c>
      <c r="B9" t="s">
        <v>393</v>
      </c>
      <c r="C9" t="s">
        <v>349</v>
      </c>
      <c r="D9">
        <v>1989</v>
      </c>
      <c r="E9" t="s">
        <v>395</v>
      </c>
      <c r="F9" t="s">
        <v>405</v>
      </c>
      <c r="G9">
        <v>3.6</v>
      </c>
      <c r="H9" s="25">
        <f>G9*1000000</f>
        <v>3600000</v>
      </c>
      <c r="I9">
        <v>3.6</v>
      </c>
      <c r="J9" t="s">
        <v>397</v>
      </c>
    </row>
    <row r="10" spans="1:10" x14ac:dyDescent="0.2">
      <c r="A10">
        <v>9</v>
      </c>
      <c r="B10" t="s">
        <v>393</v>
      </c>
      <c r="C10" t="s">
        <v>349</v>
      </c>
      <c r="D10">
        <v>1989</v>
      </c>
      <c r="E10" t="s">
        <v>395</v>
      </c>
      <c r="F10" t="s">
        <v>403</v>
      </c>
      <c r="G10">
        <v>5.4</v>
      </c>
      <c r="H10" s="25">
        <f>G10*1000000</f>
        <v>5400000</v>
      </c>
      <c r="I10">
        <v>5.39</v>
      </c>
      <c r="J10" t="s">
        <v>397</v>
      </c>
    </row>
    <row r="11" spans="1:10" x14ac:dyDescent="0.2">
      <c r="A11">
        <v>10</v>
      </c>
      <c r="B11" t="s">
        <v>406</v>
      </c>
      <c r="C11" t="s">
        <v>407</v>
      </c>
      <c r="D11">
        <v>1989</v>
      </c>
      <c r="E11" t="s">
        <v>395</v>
      </c>
      <c r="F11" t="s">
        <v>408</v>
      </c>
      <c r="G11">
        <v>2.1</v>
      </c>
      <c r="H11" s="25">
        <f>G11*1000000</f>
        <v>2100000</v>
      </c>
      <c r="I11">
        <v>2.11</v>
      </c>
      <c r="J11" t="s">
        <v>397</v>
      </c>
    </row>
    <row r="12" spans="1:10" x14ac:dyDescent="0.2">
      <c r="A12">
        <v>11</v>
      </c>
      <c r="B12" t="s">
        <v>406</v>
      </c>
      <c r="C12" t="s">
        <v>409</v>
      </c>
      <c r="D12">
        <v>1989</v>
      </c>
      <c r="E12" t="s">
        <v>395</v>
      </c>
      <c r="F12" t="s">
        <v>410</v>
      </c>
      <c r="G12">
        <v>2.2999999999999998</v>
      </c>
      <c r="H12" s="25">
        <f>G12*1000000</f>
        <v>2300000</v>
      </c>
      <c r="I12">
        <v>2.04</v>
      </c>
      <c r="J12" t="s">
        <v>397</v>
      </c>
    </row>
    <row r="13" spans="1:10" x14ac:dyDescent="0.2">
      <c r="A13">
        <v>12</v>
      </c>
      <c r="B13" t="s">
        <v>393</v>
      </c>
      <c r="C13" t="s">
        <v>399</v>
      </c>
      <c r="D13">
        <v>1990</v>
      </c>
      <c r="E13" t="s">
        <v>395</v>
      </c>
      <c r="F13" t="s">
        <v>411</v>
      </c>
      <c r="G13">
        <v>10.8</v>
      </c>
      <c r="H13" s="25">
        <f>G13*1000000</f>
        <v>10800000</v>
      </c>
      <c r="I13">
        <v>9.6</v>
      </c>
      <c r="J13" t="s">
        <v>397</v>
      </c>
    </row>
    <row r="14" spans="1:10" x14ac:dyDescent="0.2">
      <c r="A14">
        <v>13</v>
      </c>
      <c r="B14" t="s">
        <v>393</v>
      </c>
      <c r="C14" t="s">
        <v>412</v>
      </c>
      <c r="D14">
        <v>1990</v>
      </c>
      <c r="E14" t="s">
        <v>395</v>
      </c>
      <c r="F14" t="s">
        <v>413</v>
      </c>
      <c r="G14">
        <v>0.6</v>
      </c>
      <c r="H14" s="25">
        <f>G14*1000000</f>
        <v>600000</v>
      </c>
      <c r="I14">
        <v>0.57999999999999996</v>
      </c>
      <c r="J14" t="s">
        <v>397</v>
      </c>
    </row>
    <row r="15" spans="1:10" x14ac:dyDescent="0.2">
      <c r="A15">
        <v>14</v>
      </c>
      <c r="B15" t="s">
        <v>406</v>
      </c>
      <c r="C15" t="s">
        <v>407</v>
      </c>
      <c r="D15">
        <v>1990</v>
      </c>
      <c r="E15" t="s">
        <v>395</v>
      </c>
      <c r="F15" t="s">
        <v>403</v>
      </c>
      <c r="G15">
        <v>0.9</v>
      </c>
      <c r="H15" s="25">
        <f>G15*1000000</f>
        <v>900000</v>
      </c>
      <c r="I15">
        <v>0.92</v>
      </c>
      <c r="J15" t="s">
        <v>397</v>
      </c>
    </row>
    <row r="16" spans="1:10" x14ac:dyDescent="0.2">
      <c r="A16">
        <v>15</v>
      </c>
      <c r="B16" t="s">
        <v>401</v>
      </c>
      <c r="C16" t="s">
        <v>402</v>
      </c>
      <c r="D16">
        <v>1990</v>
      </c>
      <c r="E16" t="s">
        <v>395</v>
      </c>
      <c r="F16" t="s">
        <v>408</v>
      </c>
      <c r="G16">
        <v>0.9</v>
      </c>
      <c r="H16" s="25">
        <f>G16*1000000</f>
        <v>900000</v>
      </c>
      <c r="I16">
        <v>0.9</v>
      </c>
      <c r="J16" t="s">
        <v>397</v>
      </c>
    </row>
    <row r="17" spans="1:10" x14ac:dyDescent="0.2">
      <c r="A17">
        <v>16</v>
      </c>
      <c r="B17" t="s">
        <v>414</v>
      </c>
      <c r="C17" t="s">
        <v>355</v>
      </c>
      <c r="D17">
        <v>1990</v>
      </c>
      <c r="E17" t="s">
        <v>395</v>
      </c>
      <c r="F17" t="s">
        <v>403</v>
      </c>
      <c r="G17">
        <v>0.1</v>
      </c>
      <c r="H17" s="25">
        <f>G17*1000000</f>
        <v>100000</v>
      </c>
      <c r="I17">
        <v>0.05</v>
      </c>
      <c r="J17" t="s">
        <v>397</v>
      </c>
    </row>
    <row r="18" spans="1:10" x14ac:dyDescent="0.2">
      <c r="A18">
        <v>17</v>
      </c>
      <c r="B18" t="s">
        <v>414</v>
      </c>
      <c r="C18" t="s">
        <v>355</v>
      </c>
      <c r="D18">
        <v>1990</v>
      </c>
      <c r="E18" t="s">
        <v>415</v>
      </c>
      <c r="F18" t="s">
        <v>416</v>
      </c>
      <c r="G18">
        <v>17</v>
      </c>
      <c r="H18" s="25">
        <f>G18*1000000</f>
        <v>17000000</v>
      </c>
      <c r="I18">
        <v>17</v>
      </c>
      <c r="J18" t="s">
        <v>397</v>
      </c>
    </row>
    <row r="19" spans="1:10" x14ac:dyDescent="0.2">
      <c r="A19">
        <v>18</v>
      </c>
      <c r="B19" t="s">
        <v>393</v>
      </c>
      <c r="C19" t="s">
        <v>394</v>
      </c>
      <c r="D19">
        <v>1991</v>
      </c>
      <c r="E19" t="s">
        <v>415</v>
      </c>
      <c r="F19" t="s">
        <v>417</v>
      </c>
      <c r="G19">
        <v>30.7</v>
      </c>
      <c r="H19" s="25">
        <f>G19*1000000</f>
        <v>30700000</v>
      </c>
      <c r="I19">
        <v>21.8</v>
      </c>
      <c r="J19" t="s">
        <v>397</v>
      </c>
    </row>
    <row r="20" spans="1:10" x14ac:dyDescent="0.2">
      <c r="A20">
        <v>30</v>
      </c>
      <c r="B20" t="s">
        <v>393</v>
      </c>
      <c r="C20" t="s">
        <v>429</v>
      </c>
      <c r="D20">
        <v>1991</v>
      </c>
      <c r="E20" t="s">
        <v>395</v>
      </c>
      <c r="F20" t="s">
        <v>430</v>
      </c>
      <c r="G20">
        <v>2.2000000000000002</v>
      </c>
      <c r="H20" s="25">
        <f>G20*1000000</f>
        <v>2200000</v>
      </c>
      <c r="I20">
        <v>2.19</v>
      </c>
      <c r="J20" t="s">
        <v>397</v>
      </c>
    </row>
    <row r="21" spans="1:10" x14ac:dyDescent="0.2">
      <c r="A21">
        <v>19</v>
      </c>
      <c r="B21" t="s">
        <v>393</v>
      </c>
      <c r="C21" t="s">
        <v>364</v>
      </c>
      <c r="D21">
        <v>1991</v>
      </c>
      <c r="E21" t="s">
        <v>415</v>
      </c>
      <c r="F21" t="s">
        <v>417</v>
      </c>
      <c r="G21">
        <v>15.9</v>
      </c>
      <c r="H21" s="25">
        <f>G21*1000000</f>
        <v>15900000</v>
      </c>
      <c r="I21">
        <v>1.4</v>
      </c>
      <c r="J21" t="s">
        <v>397</v>
      </c>
    </row>
    <row r="22" spans="1:10" x14ac:dyDescent="0.2">
      <c r="A22">
        <v>20</v>
      </c>
      <c r="B22" t="s">
        <v>393</v>
      </c>
      <c r="C22" t="s">
        <v>399</v>
      </c>
      <c r="D22">
        <v>1991</v>
      </c>
      <c r="E22" t="s">
        <v>395</v>
      </c>
      <c r="F22" t="s">
        <v>418</v>
      </c>
      <c r="G22">
        <v>0.6</v>
      </c>
      <c r="H22" s="25">
        <f>G22*1000000</f>
        <v>600000</v>
      </c>
      <c r="I22">
        <v>0.54</v>
      </c>
      <c r="J22" t="s">
        <v>397</v>
      </c>
    </row>
    <row r="23" spans="1:10" x14ac:dyDescent="0.2">
      <c r="A23">
        <v>21</v>
      </c>
      <c r="B23" t="s">
        <v>393</v>
      </c>
      <c r="C23" t="s">
        <v>419</v>
      </c>
      <c r="D23">
        <v>1991</v>
      </c>
      <c r="E23" t="s">
        <v>395</v>
      </c>
      <c r="F23" t="s">
        <v>404</v>
      </c>
      <c r="G23">
        <v>0.1</v>
      </c>
      <c r="H23" s="25">
        <f>G23*1000000</f>
        <v>100000</v>
      </c>
      <c r="I23">
        <v>0.09</v>
      </c>
      <c r="J23" t="s">
        <v>397</v>
      </c>
    </row>
    <row r="24" spans="1:10" x14ac:dyDescent="0.2">
      <c r="A24">
        <v>22</v>
      </c>
      <c r="B24" t="s">
        <v>393</v>
      </c>
      <c r="C24" t="s">
        <v>420</v>
      </c>
      <c r="D24">
        <v>1991</v>
      </c>
      <c r="E24" t="s">
        <v>395</v>
      </c>
      <c r="F24" t="s">
        <v>421</v>
      </c>
      <c r="G24">
        <v>0.4</v>
      </c>
      <c r="H24" s="25">
        <f>G24*1000000</f>
        <v>400000</v>
      </c>
      <c r="I24">
        <v>0.44</v>
      </c>
      <c r="J24" t="s">
        <v>397</v>
      </c>
    </row>
    <row r="25" spans="1:10" x14ac:dyDescent="0.2">
      <c r="A25">
        <v>23</v>
      </c>
      <c r="B25" t="s">
        <v>393</v>
      </c>
      <c r="C25" t="s">
        <v>420</v>
      </c>
      <c r="D25">
        <v>1991</v>
      </c>
      <c r="E25" t="s">
        <v>415</v>
      </c>
      <c r="F25" t="s">
        <v>417</v>
      </c>
      <c r="G25">
        <v>216.7</v>
      </c>
      <c r="H25" s="25">
        <f>G25*1000000</f>
        <v>216700000</v>
      </c>
      <c r="I25">
        <v>9.1999999999999993</v>
      </c>
      <c r="J25" t="s">
        <v>397</v>
      </c>
    </row>
    <row r="26" spans="1:10" x14ac:dyDescent="0.2">
      <c r="A26">
        <v>24</v>
      </c>
      <c r="B26" t="s">
        <v>406</v>
      </c>
      <c r="C26" t="s">
        <v>407</v>
      </c>
      <c r="D26">
        <v>1991</v>
      </c>
      <c r="E26" t="s">
        <v>395</v>
      </c>
      <c r="F26" t="s">
        <v>422</v>
      </c>
      <c r="G26">
        <v>0.1</v>
      </c>
      <c r="H26" s="25">
        <f>G26*1000000</f>
        <v>100000</v>
      </c>
      <c r="I26">
        <v>0.12</v>
      </c>
      <c r="J26" t="s">
        <v>397</v>
      </c>
    </row>
    <row r="27" spans="1:10" x14ac:dyDescent="0.2">
      <c r="A27">
        <v>25</v>
      </c>
      <c r="B27" t="s">
        <v>393</v>
      </c>
      <c r="C27" t="s">
        <v>423</v>
      </c>
      <c r="D27">
        <v>1991</v>
      </c>
      <c r="E27" t="s">
        <v>395</v>
      </c>
      <c r="F27" t="s">
        <v>424</v>
      </c>
      <c r="G27">
        <v>0.3</v>
      </c>
      <c r="H27" s="25">
        <f>G27*1000000</f>
        <v>300000</v>
      </c>
      <c r="I27">
        <v>0.25</v>
      </c>
      <c r="J27" t="s">
        <v>397</v>
      </c>
    </row>
    <row r="28" spans="1:10" x14ac:dyDescent="0.2">
      <c r="A28">
        <v>26</v>
      </c>
      <c r="B28" t="s">
        <v>393</v>
      </c>
      <c r="C28" t="s">
        <v>423</v>
      </c>
      <c r="D28">
        <v>1991</v>
      </c>
      <c r="E28" t="s">
        <v>395</v>
      </c>
      <c r="F28" t="s">
        <v>425</v>
      </c>
      <c r="G28">
        <v>0.3</v>
      </c>
      <c r="H28" s="25">
        <f>G28*1000000</f>
        <v>300000</v>
      </c>
      <c r="I28">
        <v>0.25</v>
      </c>
      <c r="J28" t="s">
        <v>397</v>
      </c>
    </row>
    <row r="29" spans="1:10" x14ac:dyDescent="0.2">
      <c r="A29">
        <v>27</v>
      </c>
      <c r="B29" t="s">
        <v>406</v>
      </c>
      <c r="C29" t="s">
        <v>357</v>
      </c>
      <c r="D29">
        <v>1991</v>
      </c>
      <c r="E29" t="s">
        <v>395</v>
      </c>
      <c r="F29" t="s">
        <v>426</v>
      </c>
      <c r="G29">
        <v>0.1</v>
      </c>
      <c r="H29" s="25">
        <f>G29*1000000</f>
        <v>100000</v>
      </c>
      <c r="I29">
        <v>0.09</v>
      </c>
      <c r="J29" t="s">
        <v>397</v>
      </c>
    </row>
    <row r="30" spans="1:10" x14ac:dyDescent="0.2">
      <c r="A30">
        <v>28</v>
      </c>
      <c r="B30" t="s">
        <v>393</v>
      </c>
      <c r="C30" t="s">
        <v>427</v>
      </c>
      <c r="D30">
        <v>1991</v>
      </c>
      <c r="E30" t="s">
        <v>395</v>
      </c>
      <c r="F30" t="s">
        <v>428</v>
      </c>
      <c r="G30">
        <v>9</v>
      </c>
      <c r="H30" s="25">
        <f>G30*1000000</f>
        <v>9000000</v>
      </c>
      <c r="I30">
        <v>5</v>
      </c>
      <c r="J30" t="s">
        <v>397</v>
      </c>
    </row>
    <row r="31" spans="1:10" x14ac:dyDescent="0.2">
      <c r="A31">
        <v>29</v>
      </c>
      <c r="B31" t="s">
        <v>414</v>
      </c>
      <c r="C31" t="s">
        <v>355</v>
      </c>
      <c r="D31">
        <v>1991</v>
      </c>
      <c r="E31" t="s">
        <v>415</v>
      </c>
      <c r="F31" t="s">
        <v>417</v>
      </c>
      <c r="G31">
        <v>370</v>
      </c>
      <c r="H31" s="25">
        <f>G31*1000000</f>
        <v>370000000</v>
      </c>
      <c r="I31">
        <v>370</v>
      </c>
      <c r="J31" t="s">
        <v>397</v>
      </c>
    </row>
    <row r="32" spans="1:10" x14ac:dyDescent="0.2">
      <c r="A32">
        <v>31</v>
      </c>
      <c r="B32" t="s">
        <v>393</v>
      </c>
      <c r="C32" t="s">
        <v>364</v>
      </c>
      <c r="D32">
        <v>1992</v>
      </c>
      <c r="E32" t="s">
        <v>415</v>
      </c>
      <c r="F32" t="s">
        <v>417</v>
      </c>
      <c r="G32">
        <v>14.7</v>
      </c>
      <c r="H32" s="25">
        <f>G32*1000000</f>
        <v>14700000</v>
      </c>
      <c r="I32">
        <v>17.3</v>
      </c>
      <c r="J32" t="s">
        <v>397</v>
      </c>
    </row>
    <row r="33" spans="1:10" x14ac:dyDescent="0.2">
      <c r="A33">
        <v>32</v>
      </c>
      <c r="B33" t="s">
        <v>393</v>
      </c>
      <c r="C33" t="s">
        <v>371</v>
      </c>
      <c r="D33">
        <v>1992</v>
      </c>
      <c r="E33" t="s">
        <v>415</v>
      </c>
      <c r="F33" t="s">
        <v>417</v>
      </c>
      <c r="G33">
        <v>31</v>
      </c>
      <c r="H33" s="25">
        <f>G33*1000000</f>
        <v>31000000</v>
      </c>
      <c r="I33">
        <v>41.6</v>
      </c>
      <c r="J33" t="s">
        <v>397</v>
      </c>
    </row>
    <row r="34" spans="1:10" x14ac:dyDescent="0.2">
      <c r="A34">
        <v>33</v>
      </c>
      <c r="B34" t="s">
        <v>431</v>
      </c>
      <c r="C34" t="s">
        <v>366</v>
      </c>
      <c r="D34">
        <v>1992</v>
      </c>
      <c r="E34" t="s">
        <v>415</v>
      </c>
      <c r="F34" t="s">
        <v>358</v>
      </c>
      <c r="G34" t="s">
        <v>432</v>
      </c>
      <c r="H34" s="25" t="e">
        <f>G34*1000000</f>
        <v>#VALUE!</v>
      </c>
      <c r="I34">
        <v>11.6</v>
      </c>
      <c r="J34" t="s">
        <v>397</v>
      </c>
    </row>
    <row r="35" spans="1:10" x14ac:dyDescent="0.2">
      <c r="A35">
        <v>34</v>
      </c>
      <c r="B35" t="s">
        <v>393</v>
      </c>
      <c r="C35" t="s">
        <v>433</v>
      </c>
      <c r="D35">
        <v>1992</v>
      </c>
      <c r="E35" t="s">
        <v>415</v>
      </c>
      <c r="F35" t="s">
        <v>417</v>
      </c>
      <c r="G35">
        <v>268.39999999999998</v>
      </c>
      <c r="H35" s="25">
        <f>G35*1000000</f>
        <v>268399999.99999997</v>
      </c>
      <c r="I35">
        <v>25.6</v>
      </c>
      <c r="J35" t="s">
        <v>397</v>
      </c>
    </row>
    <row r="36" spans="1:10" x14ac:dyDescent="0.2">
      <c r="A36">
        <v>35</v>
      </c>
      <c r="B36" t="s">
        <v>393</v>
      </c>
      <c r="C36" t="s">
        <v>433</v>
      </c>
      <c r="D36">
        <v>1992</v>
      </c>
      <c r="E36" t="s">
        <v>415</v>
      </c>
      <c r="F36" t="s">
        <v>417</v>
      </c>
      <c r="G36">
        <v>195.5</v>
      </c>
      <c r="H36" s="25">
        <f>G36*1000000</f>
        <v>195500000</v>
      </c>
      <c r="I36">
        <v>15.6</v>
      </c>
      <c r="J36" t="s">
        <v>397</v>
      </c>
    </row>
    <row r="37" spans="1:10" x14ac:dyDescent="0.2">
      <c r="A37">
        <v>36</v>
      </c>
      <c r="B37" t="s">
        <v>406</v>
      </c>
      <c r="C37" t="s">
        <v>434</v>
      </c>
      <c r="D37">
        <v>1992</v>
      </c>
      <c r="E37" t="s">
        <v>395</v>
      </c>
      <c r="F37" t="s">
        <v>435</v>
      </c>
      <c r="G37">
        <v>1</v>
      </c>
      <c r="H37" s="25">
        <f>G37*1000000</f>
        <v>1000000</v>
      </c>
      <c r="I37">
        <v>1</v>
      </c>
      <c r="J37" t="s">
        <v>397</v>
      </c>
    </row>
    <row r="38" spans="1:10" x14ac:dyDescent="0.2">
      <c r="A38">
        <v>37</v>
      </c>
      <c r="B38" t="s">
        <v>393</v>
      </c>
      <c r="C38" t="s">
        <v>419</v>
      </c>
      <c r="D38">
        <v>1992</v>
      </c>
      <c r="E38" t="s">
        <v>395</v>
      </c>
      <c r="F38" t="s">
        <v>435</v>
      </c>
      <c r="G38">
        <v>1.3</v>
      </c>
      <c r="H38" s="25">
        <f>G38*1000000</f>
        <v>1300000</v>
      </c>
      <c r="I38">
        <v>1.3</v>
      </c>
      <c r="J38" t="s">
        <v>397</v>
      </c>
    </row>
    <row r="39" spans="1:10" x14ac:dyDescent="0.2">
      <c r="A39">
        <v>38</v>
      </c>
      <c r="B39" t="s">
        <v>393</v>
      </c>
      <c r="C39" t="s">
        <v>423</v>
      </c>
      <c r="D39">
        <v>1992</v>
      </c>
      <c r="E39" t="s">
        <v>395</v>
      </c>
      <c r="F39" t="s">
        <v>408</v>
      </c>
      <c r="G39">
        <v>0.4</v>
      </c>
      <c r="H39" s="25">
        <f>G39*1000000</f>
        <v>400000</v>
      </c>
      <c r="I39">
        <v>0.44</v>
      </c>
      <c r="J39" t="s">
        <v>397</v>
      </c>
    </row>
    <row r="40" spans="1:10" x14ac:dyDescent="0.2">
      <c r="A40">
        <v>39</v>
      </c>
      <c r="B40" t="s">
        <v>401</v>
      </c>
      <c r="C40" t="s">
        <v>402</v>
      </c>
      <c r="D40">
        <v>1992</v>
      </c>
      <c r="E40" t="s">
        <v>395</v>
      </c>
      <c r="F40" t="s">
        <v>408</v>
      </c>
      <c r="G40">
        <v>9.6</v>
      </c>
      <c r="H40" s="25">
        <f>G40*1000000</f>
        <v>9600000</v>
      </c>
      <c r="I40">
        <v>8.82</v>
      </c>
      <c r="J40" t="s">
        <v>397</v>
      </c>
    </row>
    <row r="41" spans="1:10" x14ac:dyDescent="0.2">
      <c r="A41">
        <v>40</v>
      </c>
      <c r="B41" t="s">
        <v>401</v>
      </c>
      <c r="C41" t="s">
        <v>402</v>
      </c>
      <c r="D41">
        <v>1992</v>
      </c>
      <c r="E41" t="s">
        <v>415</v>
      </c>
      <c r="F41" t="s">
        <v>358</v>
      </c>
      <c r="G41" t="s">
        <v>432</v>
      </c>
      <c r="H41" s="25" t="e">
        <f>G41*1000000</f>
        <v>#VALUE!</v>
      </c>
      <c r="I41">
        <v>4</v>
      </c>
      <c r="J41" t="s">
        <v>397</v>
      </c>
    </row>
    <row r="42" spans="1:10" x14ac:dyDescent="0.2">
      <c r="A42">
        <v>41</v>
      </c>
      <c r="B42" t="s">
        <v>431</v>
      </c>
      <c r="C42" t="s">
        <v>436</v>
      </c>
      <c r="D42">
        <v>1992</v>
      </c>
      <c r="E42" t="s">
        <v>415</v>
      </c>
      <c r="F42" t="s">
        <v>369</v>
      </c>
      <c r="G42">
        <v>1.3</v>
      </c>
      <c r="H42" s="25">
        <f>G42*1000000</f>
        <v>1300000</v>
      </c>
      <c r="I42">
        <v>1.34</v>
      </c>
      <c r="J42" t="s">
        <v>397</v>
      </c>
    </row>
    <row r="43" spans="1:10" x14ac:dyDescent="0.2">
      <c r="A43">
        <v>42</v>
      </c>
      <c r="B43" t="s">
        <v>393</v>
      </c>
      <c r="C43" t="s">
        <v>437</v>
      </c>
      <c r="D43">
        <v>1992</v>
      </c>
      <c r="E43" t="s">
        <v>415</v>
      </c>
      <c r="F43" t="s">
        <v>417</v>
      </c>
      <c r="G43">
        <v>0.4</v>
      </c>
      <c r="H43" s="25">
        <f>G43*1000000</f>
        <v>400000</v>
      </c>
      <c r="I43">
        <v>0.09</v>
      </c>
      <c r="J43" t="s">
        <v>397</v>
      </c>
    </row>
    <row r="44" spans="1:10" x14ac:dyDescent="0.2">
      <c r="A44">
        <v>44</v>
      </c>
      <c r="B44" t="s">
        <v>393</v>
      </c>
      <c r="C44" t="s">
        <v>438</v>
      </c>
      <c r="D44">
        <v>1993</v>
      </c>
      <c r="E44" t="s">
        <v>415</v>
      </c>
      <c r="F44" t="s">
        <v>417</v>
      </c>
      <c r="G44">
        <v>3.8</v>
      </c>
      <c r="H44" s="25">
        <f>G44*1000000</f>
        <v>3800000</v>
      </c>
      <c r="I44">
        <v>3.1</v>
      </c>
      <c r="J44" t="s">
        <v>397</v>
      </c>
    </row>
    <row r="45" spans="1:10" x14ac:dyDescent="0.2">
      <c r="A45">
        <v>45</v>
      </c>
      <c r="B45" t="s">
        <v>393</v>
      </c>
      <c r="C45" t="s">
        <v>394</v>
      </c>
      <c r="D45">
        <v>1993</v>
      </c>
      <c r="E45" t="s">
        <v>415</v>
      </c>
      <c r="F45" t="s">
        <v>359</v>
      </c>
      <c r="G45">
        <v>13</v>
      </c>
      <c r="H45" s="25">
        <f>G45*1000000</f>
        <v>13000000</v>
      </c>
      <c r="I45" t="s">
        <v>432</v>
      </c>
      <c r="J45" t="s">
        <v>397</v>
      </c>
    </row>
    <row r="46" spans="1:10" x14ac:dyDescent="0.2">
      <c r="A46">
        <v>46</v>
      </c>
      <c r="B46" t="s">
        <v>393</v>
      </c>
      <c r="C46" t="s">
        <v>394</v>
      </c>
      <c r="D46">
        <v>1993</v>
      </c>
      <c r="E46" t="s">
        <v>395</v>
      </c>
      <c r="F46" t="s">
        <v>439</v>
      </c>
      <c r="G46">
        <v>11.5</v>
      </c>
      <c r="H46" s="25">
        <f>G46*1000000</f>
        <v>11500000</v>
      </c>
      <c r="I46">
        <v>2.82</v>
      </c>
      <c r="J46" t="s">
        <v>397</v>
      </c>
    </row>
    <row r="47" spans="1:10" x14ac:dyDescent="0.2">
      <c r="A47">
        <v>47</v>
      </c>
      <c r="B47" t="s">
        <v>393</v>
      </c>
      <c r="C47" t="s">
        <v>394</v>
      </c>
      <c r="D47">
        <v>1993</v>
      </c>
      <c r="E47" t="s">
        <v>415</v>
      </c>
      <c r="F47" t="s">
        <v>369</v>
      </c>
      <c r="G47">
        <v>35.4</v>
      </c>
      <c r="H47" s="25">
        <f>G47*1000000</f>
        <v>35400000</v>
      </c>
      <c r="I47">
        <v>3.9</v>
      </c>
      <c r="J47" t="s">
        <v>397</v>
      </c>
    </row>
    <row r="48" spans="1:10" x14ac:dyDescent="0.2">
      <c r="A48">
        <v>48</v>
      </c>
      <c r="B48" t="s">
        <v>393</v>
      </c>
      <c r="C48" t="s">
        <v>394</v>
      </c>
      <c r="D48">
        <v>1993</v>
      </c>
      <c r="E48" t="s">
        <v>415</v>
      </c>
      <c r="F48" t="s">
        <v>379</v>
      </c>
      <c r="G48">
        <v>35.4</v>
      </c>
      <c r="H48" s="25">
        <f>G48*1000000</f>
        <v>35400000</v>
      </c>
      <c r="I48">
        <v>1.37</v>
      </c>
      <c r="J48" t="s">
        <v>397</v>
      </c>
    </row>
    <row r="49" spans="1:10" x14ac:dyDescent="0.2">
      <c r="A49">
        <v>49</v>
      </c>
      <c r="B49" t="s">
        <v>393</v>
      </c>
      <c r="C49" t="s">
        <v>371</v>
      </c>
      <c r="D49">
        <v>1993</v>
      </c>
      <c r="E49" t="s">
        <v>415</v>
      </c>
      <c r="F49" t="s">
        <v>376</v>
      </c>
      <c r="G49">
        <v>12</v>
      </c>
      <c r="H49" s="25">
        <f>G49*1000000</f>
        <v>12000000</v>
      </c>
      <c r="I49">
        <v>12</v>
      </c>
      <c r="J49" t="s">
        <v>397</v>
      </c>
    </row>
    <row r="50" spans="1:10" x14ac:dyDescent="0.2">
      <c r="A50">
        <v>50</v>
      </c>
      <c r="B50" t="s">
        <v>431</v>
      </c>
      <c r="C50" t="s">
        <v>366</v>
      </c>
      <c r="D50">
        <v>1993</v>
      </c>
      <c r="E50" t="s">
        <v>415</v>
      </c>
      <c r="F50" t="s">
        <v>440</v>
      </c>
      <c r="G50">
        <v>17.3</v>
      </c>
      <c r="H50" s="25">
        <f>G50*1000000</f>
        <v>17300000</v>
      </c>
      <c r="I50" t="s">
        <v>432</v>
      </c>
      <c r="J50" t="s">
        <v>397</v>
      </c>
    </row>
    <row r="51" spans="1:10" x14ac:dyDescent="0.2">
      <c r="A51">
        <v>51</v>
      </c>
      <c r="B51" t="s">
        <v>431</v>
      </c>
      <c r="C51" t="s">
        <v>366</v>
      </c>
      <c r="D51">
        <v>1993</v>
      </c>
      <c r="E51" t="s">
        <v>415</v>
      </c>
      <c r="F51" t="s">
        <v>440</v>
      </c>
      <c r="G51">
        <v>6.2</v>
      </c>
      <c r="H51" s="25">
        <f>G51*1000000</f>
        <v>6200000</v>
      </c>
      <c r="I51" t="s">
        <v>432</v>
      </c>
      <c r="J51" t="s">
        <v>397</v>
      </c>
    </row>
    <row r="52" spans="1:10" x14ac:dyDescent="0.2">
      <c r="A52">
        <v>52</v>
      </c>
      <c r="B52" t="s">
        <v>393</v>
      </c>
      <c r="C52" t="s">
        <v>433</v>
      </c>
      <c r="D52">
        <v>1993</v>
      </c>
      <c r="E52" t="s">
        <v>415</v>
      </c>
      <c r="F52" t="s">
        <v>376</v>
      </c>
      <c r="G52">
        <v>7.5</v>
      </c>
      <c r="H52" s="25">
        <f>G52*1000000</f>
        <v>7500000</v>
      </c>
      <c r="I52">
        <v>6</v>
      </c>
      <c r="J52" t="s">
        <v>397</v>
      </c>
    </row>
    <row r="53" spans="1:10" x14ac:dyDescent="0.2">
      <c r="A53">
        <v>53</v>
      </c>
      <c r="B53" t="s">
        <v>393</v>
      </c>
      <c r="C53" t="s">
        <v>441</v>
      </c>
      <c r="D53">
        <v>1993</v>
      </c>
      <c r="E53" t="s">
        <v>415</v>
      </c>
      <c r="F53" t="s">
        <v>376</v>
      </c>
      <c r="G53">
        <v>24.9</v>
      </c>
      <c r="H53" s="25">
        <f>G53*1000000</f>
        <v>24900000</v>
      </c>
      <c r="I53">
        <v>12.45</v>
      </c>
      <c r="J53" t="s">
        <v>397</v>
      </c>
    </row>
    <row r="54" spans="1:10" x14ac:dyDescent="0.2">
      <c r="A54">
        <v>54</v>
      </c>
      <c r="B54" t="s">
        <v>393</v>
      </c>
      <c r="C54" t="s">
        <v>441</v>
      </c>
      <c r="D54">
        <v>1993</v>
      </c>
      <c r="E54" t="s">
        <v>415</v>
      </c>
      <c r="F54" t="s">
        <v>379</v>
      </c>
      <c r="G54">
        <v>42</v>
      </c>
      <c r="H54" s="25">
        <f>G54*1000000</f>
        <v>42000000</v>
      </c>
      <c r="I54">
        <v>8.43</v>
      </c>
      <c r="J54" t="s">
        <v>397</v>
      </c>
    </row>
    <row r="55" spans="1:10" x14ac:dyDescent="0.2">
      <c r="A55">
        <v>55</v>
      </c>
      <c r="B55" t="s">
        <v>393</v>
      </c>
      <c r="C55" t="s">
        <v>420</v>
      </c>
      <c r="D55">
        <v>1993</v>
      </c>
      <c r="E55" t="s">
        <v>415</v>
      </c>
      <c r="F55" t="s">
        <v>417</v>
      </c>
      <c r="G55">
        <v>94.1</v>
      </c>
      <c r="H55" s="25">
        <f>G55*1000000</f>
        <v>94100000</v>
      </c>
      <c r="I55">
        <v>12.3</v>
      </c>
      <c r="J55" t="s">
        <v>397</v>
      </c>
    </row>
    <row r="56" spans="1:10" x14ac:dyDescent="0.2">
      <c r="A56">
        <v>56</v>
      </c>
      <c r="B56" t="s">
        <v>406</v>
      </c>
      <c r="C56" t="s">
        <v>407</v>
      </c>
      <c r="D56">
        <v>1993</v>
      </c>
      <c r="E56" t="s">
        <v>395</v>
      </c>
      <c r="F56" t="s">
        <v>435</v>
      </c>
      <c r="G56">
        <v>3.2</v>
      </c>
      <c r="H56" s="25">
        <f>G56*1000000</f>
        <v>3200000</v>
      </c>
      <c r="I56">
        <v>3.2</v>
      </c>
      <c r="J56" t="s">
        <v>397</v>
      </c>
    </row>
    <row r="57" spans="1:10" x14ac:dyDescent="0.2">
      <c r="A57">
        <v>57</v>
      </c>
      <c r="B57" t="s">
        <v>406</v>
      </c>
      <c r="C57" t="s">
        <v>407</v>
      </c>
      <c r="D57">
        <v>1993</v>
      </c>
      <c r="E57" t="s">
        <v>395</v>
      </c>
      <c r="F57" t="s">
        <v>408</v>
      </c>
      <c r="G57">
        <v>3.7</v>
      </c>
      <c r="H57" s="25">
        <f>G57*1000000</f>
        <v>3700000</v>
      </c>
      <c r="I57">
        <v>1.87</v>
      </c>
      <c r="J57" t="s">
        <v>397</v>
      </c>
    </row>
    <row r="58" spans="1:10" x14ac:dyDescent="0.2">
      <c r="A58">
        <v>58</v>
      </c>
      <c r="B58" t="s">
        <v>406</v>
      </c>
      <c r="C58" t="s">
        <v>407</v>
      </c>
      <c r="D58">
        <v>1993</v>
      </c>
      <c r="E58" t="s">
        <v>395</v>
      </c>
      <c r="F58" t="s">
        <v>442</v>
      </c>
      <c r="G58">
        <v>0.7</v>
      </c>
      <c r="H58" s="25">
        <f>G58*1000000</f>
        <v>700000</v>
      </c>
      <c r="I58">
        <v>0.73</v>
      </c>
      <c r="J58" t="s">
        <v>397</v>
      </c>
    </row>
    <row r="59" spans="1:10" x14ac:dyDescent="0.2">
      <c r="A59">
        <v>59</v>
      </c>
      <c r="B59" t="s">
        <v>393</v>
      </c>
      <c r="C59" t="s">
        <v>423</v>
      </c>
      <c r="D59">
        <v>1993</v>
      </c>
      <c r="E59" t="s">
        <v>395</v>
      </c>
      <c r="F59" t="s">
        <v>425</v>
      </c>
      <c r="G59">
        <v>0.3</v>
      </c>
      <c r="H59" s="25">
        <f>G59*1000000</f>
        <v>300000</v>
      </c>
      <c r="I59">
        <v>0.25</v>
      </c>
      <c r="J59" t="s">
        <v>397</v>
      </c>
    </row>
    <row r="60" spans="1:10" x14ac:dyDescent="0.2">
      <c r="A60">
        <v>60</v>
      </c>
      <c r="B60" t="s">
        <v>393</v>
      </c>
      <c r="C60" t="s">
        <v>443</v>
      </c>
      <c r="D60">
        <v>1993</v>
      </c>
      <c r="E60" t="s">
        <v>415</v>
      </c>
      <c r="F60" t="s">
        <v>376</v>
      </c>
      <c r="G60">
        <v>13.6</v>
      </c>
      <c r="H60" s="25">
        <f>G60*1000000</f>
        <v>13600000</v>
      </c>
      <c r="I60">
        <v>2.7</v>
      </c>
      <c r="J60" t="s">
        <v>397</v>
      </c>
    </row>
    <row r="61" spans="1:10" x14ac:dyDescent="0.2">
      <c r="A61">
        <v>61</v>
      </c>
      <c r="B61" t="s">
        <v>406</v>
      </c>
      <c r="C61" t="s">
        <v>357</v>
      </c>
      <c r="D61">
        <v>1993</v>
      </c>
      <c r="E61" t="s">
        <v>415</v>
      </c>
      <c r="F61" t="s">
        <v>444</v>
      </c>
      <c r="G61">
        <v>7.3</v>
      </c>
      <c r="H61" s="25">
        <f>G61*1000000</f>
        <v>7300000</v>
      </c>
      <c r="I61" t="s">
        <v>432</v>
      </c>
      <c r="J61" t="s">
        <v>397</v>
      </c>
    </row>
    <row r="62" spans="1:10" x14ac:dyDescent="0.2">
      <c r="A62">
        <v>62</v>
      </c>
      <c r="B62" t="s">
        <v>406</v>
      </c>
      <c r="C62" t="s">
        <v>357</v>
      </c>
      <c r="D62">
        <v>1993</v>
      </c>
      <c r="E62" t="s">
        <v>415</v>
      </c>
      <c r="F62" t="s">
        <v>440</v>
      </c>
      <c r="G62">
        <v>10.199999999999999</v>
      </c>
      <c r="H62" s="25">
        <f>G62*1000000</f>
        <v>10200000</v>
      </c>
      <c r="I62" t="s">
        <v>432</v>
      </c>
      <c r="J62" t="s">
        <v>397</v>
      </c>
    </row>
    <row r="63" spans="1:10" x14ac:dyDescent="0.2">
      <c r="A63">
        <v>70</v>
      </c>
      <c r="B63" t="s">
        <v>406</v>
      </c>
      <c r="C63" t="s">
        <v>357</v>
      </c>
      <c r="D63">
        <v>1993</v>
      </c>
      <c r="E63" t="s">
        <v>415</v>
      </c>
      <c r="F63" t="s">
        <v>444</v>
      </c>
      <c r="G63">
        <v>7.3</v>
      </c>
      <c r="H63" s="25">
        <f>G63*1000000</f>
        <v>7300000</v>
      </c>
      <c r="I63" t="s">
        <v>432</v>
      </c>
      <c r="J63" t="s">
        <v>446</v>
      </c>
    </row>
    <row r="64" spans="1:10" x14ac:dyDescent="0.2">
      <c r="A64">
        <v>63</v>
      </c>
      <c r="B64" t="s">
        <v>393</v>
      </c>
      <c r="C64" t="s">
        <v>445</v>
      </c>
      <c r="D64">
        <v>1993</v>
      </c>
      <c r="E64" t="s">
        <v>395</v>
      </c>
      <c r="F64" t="s">
        <v>403</v>
      </c>
      <c r="G64" t="s">
        <v>432</v>
      </c>
      <c r="H64" s="25" t="e">
        <f>G64*1000000</f>
        <v>#VALUE!</v>
      </c>
      <c r="I64" t="s">
        <v>432</v>
      </c>
      <c r="J64" t="s">
        <v>446</v>
      </c>
    </row>
    <row r="65" spans="1:10" x14ac:dyDescent="0.2">
      <c r="A65">
        <v>64</v>
      </c>
      <c r="B65" t="s">
        <v>393</v>
      </c>
      <c r="C65" t="s">
        <v>445</v>
      </c>
      <c r="D65">
        <v>1993</v>
      </c>
      <c r="E65" t="s">
        <v>415</v>
      </c>
      <c r="F65" t="s">
        <v>379</v>
      </c>
      <c r="G65">
        <v>131</v>
      </c>
      <c r="H65" s="25">
        <f>G65*1000000</f>
        <v>131000000</v>
      </c>
      <c r="I65">
        <v>32.700000000000003</v>
      </c>
      <c r="J65" t="s">
        <v>397</v>
      </c>
    </row>
    <row r="66" spans="1:10" x14ac:dyDescent="0.2">
      <c r="A66">
        <v>65</v>
      </c>
      <c r="B66" t="s">
        <v>401</v>
      </c>
      <c r="C66" t="s">
        <v>402</v>
      </c>
      <c r="D66">
        <v>1993</v>
      </c>
      <c r="E66" t="s">
        <v>395</v>
      </c>
      <c r="F66" t="s">
        <v>408</v>
      </c>
      <c r="G66">
        <v>19</v>
      </c>
      <c r="H66" s="25">
        <f>G66*1000000</f>
        <v>19000000</v>
      </c>
      <c r="I66">
        <v>17.100000000000001</v>
      </c>
      <c r="J66" t="s">
        <v>397</v>
      </c>
    </row>
    <row r="67" spans="1:10" x14ac:dyDescent="0.2">
      <c r="A67">
        <v>66</v>
      </c>
      <c r="B67" t="s">
        <v>414</v>
      </c>
      <c r="C67" t="s">
        <v>355</v>
      </c>
      <c r="D67">
        <v>1993</v>
      </c>
      <c r="E67" t="s">
        <v>415</v>
      </c>
      <c r="F67" t="s">
        <v>358</v>
      </c>
      <c r="G67">
        <v>66</v>
      </c>
      <c r="H67" s="25">
        <f>G67*1000000</f>
        <v>66000000</v>
      </c>
      <c r="I67">
        <v>66</v>
      </c>
      <c r="J67" t="s">
        <v>397</v>
      </c>
    </row>
    <row r="68" spans="1:10" x14ac:dyDescent="0.2">
      <c r="A68">
        <v>67</v>
      </c>
      <c r="B68" t="s">
        <v>414</v>
      </c>
      <c r="C68" t="s">
        <v>355</v>
      </c>
      <c r="D68">
        <v>1993</v>
      </c>
      <c r="E68" t="s">
        <v>415</v>
      </c>
      <c r="F68" t="s">
        <v>379</v>
      </c>
      <c r="G68">
        <v>63</v>
      </c>
      <c r="H68" s="25">
        <f>G68*1000000</f>
        <v>63000000</v>
      </c>
      <c r="I68">
        <v>63</v>
      </c>
      <c r="J68" t="s">
        <v>397</v>
      </c>
    </row>
    <row r="69" spans="1:10" x14ac:dyDescent="0.2">
      <c r="A69">
        <v>68</v>
      </c>
      <c r="B69" t="s">
        <v>406</v>
      </c>
      <c r="C69" t="s">
        <v>447</v>
      </c>
      <c r="D69">
        <v>1993</v>
      </c>
      <c r="E69" t="s">
        <v>415</v>
      </c>
      <c r="F69" t="s">
        <v>444</v>
      </c>
      <c r="G69">
        <v>15.4</v>
      </c>
      <c r="H69" s="25">
        <f>G69*1000000</f>
        <v>15400000</v>
      </c>
      <c r="I69">
        <v>15.4</v>
      </c>
      <c r="J69" t="s">
        <v>397</v>
      </c>
    </row>
    <row r="70" spans="1:10" x14ac:dyDescent="0.2">
      <c r="A70">
        <v>69</v>
      </c>
      <c r="B70" t="s">
        <v>406</v>
      </c>
      <c r="C70" t="s">
        <v>447</v>
      </c>
      <c r="D70">
        <v>1993</v>
      </c>
      <c r="E70" t="s">
        <v>415</v>
      </c>
      <c r="F70" t="s">
        <v>379</v>
      </c>
      <c r="G70">
        <v>25.6</v>
      </c>
      <c r="H70" s="25">
        <f>G70*1000000</f>
        <v>25600000</v>
      </c>
      <c r="I70">
        <v>0.19</v>
      </c>
      <c r="J70" t="s">
        <v>397</v>
      </c>
    </row>
    <row r="71" spans="1:10" x14ac:dyDescent="0.2">
      <c r="A71">
        <v>71</v>
      </c>
      <c r="B71" t="s">
        <v>406</v>
      </c>
      <c r="C71" t="s">
        <v>447</v>
      </c>
      <c r="D71">
        <v>1993</v>
      </c>
      <c r="E71" t="s">
        <v>415</v>
      </c>
      <c r="F71" t="s">
        <v>444</v>
      </c>
      <c r="G71">
        <v>15.4</v>
      </c>
      <c r="H71" s="25">
        <f>G71*1000000</f>
        <v>15400000</v>
      </c>
      <c r="I71" t="s">
        <v>432</v>
      </c>
      <c r="J71" t="s">
        <v>446</v>
      </c>
    </row>
    <row r="72" spans="1:10" x14ac:dyDescent="0.2">
      <c r="A72">
        <v>72</v>
      </c>
      <c r="B72" t="s">
        <v>406</v>
      </c>
      <c r="C72" t="s">
        <v>436</v>
      </c>
      <c r="D72">
        <v>1993</v>
      </c>
      <c r="E72" t="s">
        <v>415</v>
      </c>
      <c r="F72" t="s">
        <v>369</v>
      </c>
      <c r="G72">
        <v>0.5</v>
      </c>
      <c r="H72" s="25">
        <f>G72*1000000</f>
        <v>500000</v>
      </c>
      <c r="I72">
        <v>0.48</v>
      </c>
      <c r="J72" t="s">
        <v>397</v>
      </c>
    </row>
    <row r="73" spans="1:10" x14ac:dyDescent="0.2">
      <c r="A73">
        <v>43</v>
      </c>
      <c r="B73" t="s">
        <v>393</v>
      </c>
      <c r="C73" t="s">
        <v>437</v>
      </c>
      <c r="D73">
        <v>1993</v>
      </c>
      <c r="E73" t="s">
        <v>415</v>
      </c>
      <c r="F73" t="s">
        <v>417</v>
      </c>
      <c r="G73">
        <v>3.3</v>
      </c>
      <c r="H73" s="25">
        <f>G73*1000000</f>
        <v>3300000</v>
      </c>
      <c r="I73">
        <v>6.1</v>
      </c>
      <c r="J73" t="s">
        <v>397</v>
      </c>
    </row>
    <row r="74" spans="1:10" x14ac:dyDescent="0.2">
      <c r="A74">
        <v>73</v>
      </c>
      <c r="B74" t="s">
        <v>393</v>
      </c>
      <c r="C74" t="s">
        <v>349</v>
      </c>
      <c r="D74">
        <v>1994</v>
      </c>
      <c r="E74" t="s">
        <v>415</v>
      </c>
      <c r="F74" t="s">
        <v>379</v>
      </c>
      <c r="G74">
        <v>46.4</v>
      </c>
      <c r="H74" s="25">
        <f>G74*1000000</f>
        <v>46400000</v>
      </c>
      <c r="I74">
        <v>4.5199999999999996</v>
      </c>
      <c r="J74" t="s">
        <v>397</v>
      </c>
    </row>
    <row r="75" spans="1:10" x14ac:dyDescent="0.2">
      <c r="A75">
        <v>74</v>
      </c>
      <c r="B75" t="s">
        <v>406</v>
      </c>
      <c r="C75" t="s">
        <v>407</v>
      </c>
      <c r="D75">
        <v>1994</v>
      </c>
      <c r="E75" t="s">
        <v>395</v>
      </c>
      <c r="F75" t="s">
        <v>448</v>
      </c>
      <c r="G75">
        <v>1.3</v>
      </c>
      <c r="H75" s="25">
        <f>G75*1000000</f>
        <v>1300000</v>
      </c>
      <c r="I75">
        <v>1.07</v>
      </c>
      <c r="J75" t="s">
        <v>397</v>
      </c>
    </row>
    <row r="76" spans="1:10" x14ac:dyDescent="0.2">
      <c r="A76">
        <v>75</v>
      </c>
      <c r="B76" t="s">
        <v>406</v>
      </c>
      <c r="C76" t="s">
        <v>407</v>
      </c>
      <c r="D76">
        <v>1994</v>
      </c>
      <c r="E76" t="s">
        <v>395</v>
      </c>
      <c r="F76" t="s">
        <v>425</v>
      </c>
      <c r="G76">
        <v>0.2</v>
      </c>
      <c r="H76" s="25">
        <f>G76*1000000</f>
        <v>200000</v>
      </c>
      <c r="I76">
        <v>0.16</v>
      </c>
      <c r="J76" t="s">
        <v>397</v>
      </c>
    </row>
    <row r="77" spans="1:10" x14ac:dyDescent="0.2">
      <c r="A77">
        <v>76</v>
      </c>
      <c r="B77" t="s">
        <v>393</v>
      </c>
      <c r="C77" t="s">
        <v>423</v>
      </c>
      <c r="D77">
        <v>1994</v>
      </c>
      <c r="E77" t="s">
        <v>395</v>
      </c>
      <c r="F77" t="s">
        <v>425</v>
      </c>
      <c r="G77">
        <v>0.3</v>
      </c>
      <c r="H77" s="25">
        <f>G77*1000000</f>
        <v>300000</v>
      </c>
      <c r="I77">
        <v>0.28000000000000003</v>
      </c>
      <c r="J77" t="s">
        <v>397</v>
      </c>
    </row>
    <row r="78" spans="1:10" x14ac:dyDescent="0.2">
      <c r="A78">
        <v>77</v>
      </c>
      <c r="B78" t="s">
        <v>393</v>
      </c>
      <c r="C78" t="s">
        <v>423</v>
      </c>
      <c r="D78">
        <v>1994</v>
      </c>
      <c r="E78" t="s">
        <v>395</v>
      </c>
      <c r="F78" t="s">
        <v>425</v>
      </c>
      <c r="G78">
        <v>0.5</v>
      </c>
      <c r="H78" s="25">
        <f>G78*1000000</f>
        <v>500000</v>
      </c>
      <c r="I78">
        <v>0.48</v>
      </c>
      <c r="J78" t="s">
        <v>397</v>
      </c>
    </row>
    <row r="79" spans="1:10" x14ac:dyDescent="0.2">
      <c r="A79">
        <v>78</v>
      </c>
      <c r="B79" t="s">
        <v>393</v>
      </c>
      <c r="C79" t="s">
        <v>423</v>
      </c>
      <c r="D79">
        <v>1994</v>
      </c>
      <c r="E79" t="s">
        <v>395</v>
      </c>
      <c r="F79" t="s">
        <v>425</v>
      </c>
      <c r="G79">
        <v>0.3</v>
      </c>
      <c r="H79" s="25">
        <f>G79*1000000</f>
        <v>300000</v>
      </c>
      <c r="I79">
        <v>0.28999999999999998</v>
      </c>
      <c r="J79" t="s">
        <v>397</v>
      </c>
    </row>
    <row r="80" spans="1:10" x14ac:dyDescent="0.2">
      <c r="A80">
        <v>80</v>
      </c>
      <c r="B80" t="s">
        <v>393</v>
      </c>
      <c r="C80" t="s">
        <v>445</v>
      </c>
      <c r="D80">
        <v>1994</v>
      </c>
      <c r="E80" t="s">
        <v>415</v>
      </c>
      <c r="F80" t="s">
        <v>367</v>
      </c>
      <c r="G80">
        <v>16.100000000000001</v>
      </c>
      <c r="H80" s="25">
        <f>G80*1000000</f>
        <v>16100000.000000002</v>
      </c>
      <c r="I80" t="s">
        <v>432</v>
      </c>
      <c r="J80" t="s">
        <v>446</v>
      </c>
    </row>
    <row r="81" spans="1:10" x14ac:dyDescent="0.2">
      <c r="A81">
        <v>79</v>
      </c>
      <c r="B81" t="s">
        <v>406</v>
      </c>
      <c r="C81" t="s">
        <v>409</v>
      </c>
      <c r="D81">
        <v>1994</v>
      </c>
      <c r="E81" t="s">
        <v>395</v>
      </c>
      <c r="F81" t="s">
        <v>449</v>
      </c>
      <c r="G81">
        <v>1</v>
      </c>
      <c r="H81" s="25">
        <f>G81*1000000</f>
        <v>1000000</v>
      </c>
      <c r="I81">
        <v>0.16</v>
      </c>
      <c r="J81" t="s">
        <v>397</v>
      </c>
    </row>
    <row r="82" spans="1:10" x14ac:dyDescent="0.2">
      <c r="A82">
        <v>81</v>
      </c>
      <c r="B82" t="s">
        <v>414</v>
      </c>
      <c r="C82" t="s">
        <v>450</v>
      </c>
      <c r="D82">
        <v>1995</v>
      </c>
      <c r="E82" t="s">
        <v>415</v>
      </c>
      <c r="F82" t="s">
        <v>379</v>
      </c>
      <c r="G82">
        <v>16.7</v>
      </c>
      <c r="H82" s="25">
        <f>G82*1000000</f>
        <v>16700000</v>
      </c>
      <c r="I82">
        <v>16.2</v>
      </c>
      <c r="J82" t="s">
        <v>397</v>
      </c>
    </row>
    <row r="83" spans="1:10" x14ac:dyDescent="0.2">
      <c r="A83">
        <v>82</v>
      </c>
      <c r="B83" t="s">
        <v>393</v>
      </c>
      <c r="C83" t="s">
        <v>399</v>
      </c>
      <c r="D83">
        <v>1995</v>
      </c>
      <c r="E83" t="s">
        <v>415</v>
      </c>
      <c r="F83" t="s">
        <v>376</v>
      </c>
      <c r="G83">
        <v>16.600000000000001</v>
      </c>
      <c r="H83" s="25">
        <f>G83*1000000</f>
        <v>16600000.000000002</v>
      </c>
      <c r="I83">
        <v>8.3000000000000007</v>
      </c>
      <c r="J83" t="s">
        <v>397</v>
      </c>
    </row>
    <row r="84" spans="1:10" x14ac:dyDescent="0.2">
      <c r="A84">
        <v>83</v>
      </c>
      <c r="B84" t="s">
        <v>431</v>
      </c>
      <c r="C84" t="s">
        <v>366</v>
      </c>
      <c r="D84">
        <v>1995</v>
      </c>
      <c r="E84" t="s">
        <v>415</v>
      </c>
      <c r="F84" t="s">
        <v>379</v>
      </c>
      <c r="G84">
        <v>121</v>
      </c>
      <c r="H84" s="25">
        <f>G84*1000000</f>
        <v>121000000</v>
      </c>
      <c r="I84">
        <v>18</v>
      </c>
      <c r="J84" t="s">
        <v>397</v>
      </c>
    </row>
    <row r="85" spans="1:10" x14ac:dyDescent="0.2">
      <c r="A85">
        <v>84</v>
      </c>
      <c r="B85" t="s">
        <v>406</v>
      </c>
      <c r="C85" t="s">
        <v>451</v>
      </c>
      <c r="D85">
        <v>1995</v>
      </c>
      <c r="E85" t="s">
        <v>415</v>
      </c>
      <c r="F85" t="s">
        <v>379</v>
      </c>
      <c r="G85">
        <v>8.4</v>
      </c>
      <c r="H85" s="25">
        <f>G85*1000000</f>
        <v>8400000</v>
      </c>
      <c r="I85">
        <v>0.4</v>
      </c>
      <c r="J85" t="s">
        <v>397</v>
      </c>
    </row>
    <row r="86" spans="1:10" x14ac:dyDescent="0.2">
      <c r="A86">
        <v>85</v>
      </c>
      <c r="B86" t="s">
        <v>431</v>
      </c>
      <c r="C86" t="s">
        <v>452</v>
      </c>
      <c r="D86">
        <v>1995</v>
      </c>
      <c r="E86" t="s">
        <v>415</v>
      </c>
      <c r="F86" t="s">
        <v>367</v>
      </c>
      <c r="G86">
        <v>13.4</v>
      </c>
      <c r="H86" s="25">
        <f>G86*1000000</f>
        <v>13400000</v>
      </c>
      <c r="I86">
        <v>6.7</v>
      </c>
      <c r="J86" t="s">
        <v>397</v>
      </c>
    </row>
    <row r="87" spans="1:10" x14ac:dyDescent="0.2">
      <c r="A87">
        <v>86</v>
      </c>
      <c r="B87" t="s">
        <v>431</v>
      </c>
      <c r="C87" t="s">
        <v>452</v>
      </c>
      <c r="D87">
        <v>1995</v>
      </c>
      <c r="E87" t="s">
        <v>415</v>
      </c>
      <c r="F87" t="s">
        <v>367</v>
      </c>
      <c r="G87">
        <v>22.7</v>
      </c>
      <c r="H87" s="25">
        <f>G87*1000000</f>
        <v>22700000</v>
      </c>
      <c r="I87">
        <v>11.3</v>
      </c>
      <c r="J87" t="s">
        <v>397</v>
      </c>
    </row>
    <row r="88" spans="1:10" x14ac:dyDescent="0.2">
      <c r="A88">
        <v>87</v>
      </c>
      <c r="B88" t="s">
        <v>393</v>
      </c>
      <c r="C88" t="s">
        <v>423</v>
      </c>
      <c r="D88">
        <v>1995</v>
      </c>
      <c r="E88" t="s">
        <v>395</v>
      </c>
      <c r="F88" t="s">
        <v>435</v>
      </c>
      <c r="G88">
        <v>0.5</v>
      </c>
      <c r="H88" s="25">
        <f>G88*1000000</f>
        <v>500000</v>
      </c>
      <c r="I88">
        <v>0.34</v>
      </c>
      <c r="J88" t="s">
        <v>397</v>
      </c>
    </row>
    <row r="89" spans="1:10" x14ac:dyDescent="0.2">
      <c r="A89">
        <v>88</v>
      </c>
      <c r="B89" t="s">
        <v>393</v>
      </c>
      <c r="C89" t="s">
        <v>445</v>
      </c>
      <c r="D89">
        <v>1995</v>
      </c>
      <c r="E89" t="s">
        <v>415</v>
      </c>
      <c r="F89" t="s">
        <v>376</v>
      </c>
      <c r="G89">
        <v>17</v>
      </c>
      <c r="H89" s="25">
        <f>G89*1000000</f>
        <v>17000000</v>
      </c>
      <c r="I89">
        <v>0.35</v>
      </c>
      <c r="J89" t="s">
        <v>397</v>
      </c>
    </row>
    <row r="90" spans="1:10" x14ac:dyDescent="0.2">
      <c r="A90">
        <v>89</v>
      </c>
      <c r="B90" t="s">
        <v>393</v>
      </c>
      <c r="C90" t="s">
        <v>445</v>
      </c>
      <c r="D90">
        <v>1995</v>
      </c>
      <c r="E90" t="s">
        <v>415</v>
      </c>
      <c r="F90" t="s">
        <v>367</v>
      </c>
      <c r="G90">
        <v>20.2</v>
      </c>
      <c r="H90" s="25">
        <f>G90*1000000</f>
        <v>20200000</v>
      </c>
      <c r="I90">
        <v>6.09</v>
      </c>
      <c r="J90" t="s">
        <v>397</v>
      </c>
    </row>
    <row r="91" spans="1:10" x14ac:dyDescent="0.2">
      <c r="A91">
        <v>90</v>
      </c>
      <c r="B91" t="s">
        <v>401</v>
      </c>
      <c r="C91" t="s">
        <v>402</v>
      </c>
      <c r="D91">
        <v>1995</v>
      </c>
      <c r="E91" t="s">
        <v>415</v>
      </c>
      <c r="F91" t="s">
        <v>379</v>
      </c>
      <c r="G91">
        <v>16.100000000000001</v>
      </c>
      <c r="H91" s="25">
        <f>G91*1000000</f>
        <v>16100000.000000002</v>
      </c>
      <c r="I91">
        <v>16.100000000000001</v>
      </c>
      <c r="J91" t="s">
        <v>397</v>
      </c>
    </row>
    <row r="92" spans="1:10" x14ac:dyDescent="0.2">
      <c r="A92">
        <v>91</v>
      </c>
      <c r="B92" t="s">
        <v>393</v>
      </c>
      <c r="C92" t="s">
        <v>399</v>
      </c>
      <c r="D92">
        <v>1996</v>
      </c>
      <c r="E92" t="s">
        <v>415</v>
      </c>
      <c r="F92" t="s">
        <v>365</v>
      </c>
      <c r="G92">
        <v>14.1</v>
      </c>
      <c r="H92" s="25">
        <f>G92*1000000</f>
        <v>14100000</v>
      </c>
      <c r="I92">
        <v>14.1</v>
      </c>
      <c r="J92" t="s">
        <v>397</v>
      </c>
    </row>
    <row r="93" spans="1:10" x14ac:dyDescent="0.2">
      <c r="A93">
        <v>92</v>
      </c>
      <c r="B93" t="s">
        <v>406</v>
      </c>
      <c r="C93" t="s">
        <v>407</v>
      </c>
      <c r="D93">
        <v>1996</v>
      </c>
      <c r="E93" t="s">
        <v>395</v>
      </c>
      <c r="F93" t="s">
        <v>453</v>
      </c>
      <c r="G93">
        <v>2</v>
      </c>
      <c r="H93" s="25">
        <f>G93*1000000</f>
        <v>2000000</v>
      </c>
      <c r="I93">
        <v>1.5</v>
      </c>
      <c r="J93" t="s">
        <v>397</v>
      </c>
    </row>
    <row r="94" spans="1:10" x14ac:dyDescent="0.2">
      <c r="A94">
        <v>93</v>
      </c>
      <c r="B94" t="s">
        <v>393</v>
      </c>
      <c r="C94" t="s">
        <v>423</v>
      </c>
      <c r="D94">
        <v>1996</v>
      </c>
      <c r="E94" t="s">
        <v>395</v>
      </c>
      <c r="F94" t="s">
        <v>425</v>
      </c>
      <c r="G94">
        <v>0.4</v>
      </c>
      <c r="H94" s="25">
        <f>G94*1000000</f>
        <v>400000</v>
      </c>
      <c r="I94">
        <v>0.25</v>
      </c>
      <c r="J94" t="s">
        <v>397</v>
      </c>
    </row>
    <row r="95" spans="1:10" x14ac:dyDescent="0.2">
      <c r="A95">
        <v>94</v>
      </c>
      <c r="B95" t="s">
        <v>393</v>
      </c>
      <c r="C95" t="s">
        <v>423</v>
      </c>
      <c r="D95">
        <v>1996</v>
      </c>
      <c r="E95" t="s">
        <v>395</v>
      </c>
      <c r="F95" t="s">
        <v>425</v>
      </c>
      <c r="G95">
        <v>0.5</v>
      </c>
      <c r="H95" s="25">
        <f>G95*1000000</f>
        <v>500000</v>
      </c>
      <c r="I95">
        <v>0.44</v>
      </c>
      <c r="J95" t="s">
        <v>397</v>
      </c>
    </row>
    <row r="96" spans="1:10" x14ac:dyDescent="0.2">
      <c r="A96">
        <v>95</v>
      </c>
      <c r="B96" t="s">
        <v>393</v>
      </c>
      <c r="C96" t="s">
        <v>423</v>
      </c>
      <c r="D96">
        <v>1996</v>
      </c>
      <c r="E96" t="s">
        <v>395</v>
      </c>
      <c r="F96" t="s">
        <v>425</v>
      </c>
      <c r="G96">
        <v>0.7</v>
      </c>
      <c r="H96" s="25">
        <f>G96*1000000</f>
        <v>700000</v>
      </c>
      <c r="I96">
        <v>0.56000000000000005</v>
      </c>
      <c r="J96" t="s">
        <v>397</v>
      </c>
    </row>
    <row r="97" spans="1:10" x14ac:dyDescent="0.2">
      <c r="A97">
        <v>96</v>
      </c>
      <c r="B97" t="s">
        <v>393</v>
      </c>
      <c r="C97" t="s">
        <v>445</v>
      </c>
      <c r="D97">
        <v>1996</v>
      </c>
      <c r="E97" t="s">
        <v>415</v>
      </c>
      <c r="F97" t="s">
        <v>416</v>
      </c>
      <c r="G97">
        <v>24.6</v>
      </c>
      <c r="H97" s="25">
        <f>G97*1000000</f>
        <v>24600000</v>
      </c>
      <c r="I97">
        <v>6.15</v>
      </c>
      <c r="J97" t="s">
        <v>397</v>
      </c>
    </row>
    <row r="98" spans="1:10" x14ac:dyDescent="0.2">
      <c r="A98">
        <v>97</v>
      </c>
      <c r="B98" t="s">
        <v>401</v>
      </c>
      <c r="C98" t="s">
        <v>402</v>
      </c>
      <c r="D98">
        <v>1996</v>
      </c>
      <c r="E98" t="s">
        <v>415</v>
      </c>
      <c r="F98" t="s">
        <v>367</v>
      </c>
      <c r="G98">
        <v>5.8</v>
      </c>
      <c r="H98" s="25">
        <f>G98*1000000</f>
        <v>5800000</v>
      </c>
      <c r="I98">
        <v>1.8</v>
      </c>
      <c r="J98" t="s">
        <v>397</v>
      </c>
    </row>
    <row r="99" spans="1:10" x14ac:dyDescent="0.2">
      <c r="A99">
        <v>98</v>
      </c>
      <c r="B99" t="s">
        <v>401</v>
      </c>
      <c r="C99" t="s">
        <v>454</v>
      </c>
      <c r="D99">
        <v>1996</v>
      </c>
      <c r="E99" t="s">
        <v>415</v>
      </c>
      <c r="F99" t="s">
        <v>367</v>
      </c>
      <c r="G99">
        <v>18.2</v>
      </c>
      <c r="H99" s="25">
        <f>G99*1000000</f>
        <v>18200000</v>
      </c>
      <c r="I99">
        <v>5.4</v>
      </c>
      <c r="J99" t="s">
        <v>397</v>
      </c>
    </row>
    <row r="100" spans="1:10" x14ac:dyDescent="0.2">
      <c r="A100">
        <v>99</v>
      </c>
      <c r="B100" t="s">
        <v>393</v>
      </c>
      <c r="C100" t="s">
        <v>394</v>
      </c>
      <c r="D100">
        <v>1997</v>
      </c>
      <c r="E100" t="s">
        <v>415</v>
      </c>
      <c r="F100" t="s">
        <v>367</v>
      </c>
      <c r="G100">
        <v>3.7</v>
      </c>
      <c r="H100" s="25">
        <f>G100*1000000</f>
        <v>3700000</v>
      </c>
      <c r="I100">
        <v>1.1499999999999999</v>
      </c>
      <c r="J100" t="s">
        <v>397</v>
      </c>
    </row>
    <row r="101" spans="1:10" x14ac:dyDescent="0.2">
      <c r="A101">
        <v>100</v>
      </c>
      <c r="B101" t="s">
        <v>393</v>
      </c>
      <c r="C101" t="s">
        <v>423</v>
      </c>
      <c r="D101">
        <v>1997</v>
      </c>
      <c r="E101" t="s">
        <v>395</v>
      </c>
      <c r="F101" t="s">
        <v>425</v>
      </c>
      <c r="G101">
        <v>0.3</v>
      </c>
      <c r="H101" s="25">
        <f>G101*1000000</f>
        <v>300000</v>
      </c>
      <c r="I101">
        <v>0.24</v>
      </c>
      <c r="J101" t="s">
        <v>397</v>
      </c>
    </row>
    <row r="102" spans="1:10" x14ac:dyDescent="0.2">
      <c r="A102">
        <v>101</v>
      </c>
      <c r="B102" t="s">
        <v>393</v>
      </c>
      <c r="C102" t="s">
        <v>423</v>
      </c>
      <c r="D102">
        <v>1997</v>
      </c>
      <c r="E102" t="s">
        <v>395</v>
      </c>
      <c r="F102" t="s">
        <v>425</v>
      </c>
      <c r="G102">
        <v>0.3</v>
      </c>
      <c r="H102" s="25">
        <f>G102*1000000</f>
        <v>300000</v>
      </c>
      <c r="I102">
        <v>0.3</v>
      </c>
      <c r="J102" t="s">
        <v>397</v>
      </c>
    </row>
    <row r="103" spans="1:10" x14ac:dyDescent="0.2">
      <c r="A103">
        <v>102</v>
      </c>
      <c r="B103" t="s">
        <v>393</v>
      </c>
      <c r="C103" t="s">
        <v>445</v>
      </c>
      <c r="D103">
        <v>1997</v>
      </c>
      <c r="E103" t="s">
        <v>415</v>
      </c>
      <c r="F103" t="s">
        <v>417</v>
      </c>
      <c r="G103">
        <v>177</v>
      </c>
      <c r="H103" s="25">
        <f>G103*1000000</f>
        <v>177000000</v>
      </c>
      <c r="I103">
        <v>22.8</v>
      </c>
      <c r="J103" t="s">
        <v>397</v>
      </c>
    </row>
    <row r="104" spans="1:10" x14ac:dyDescent="0.2">
      <c r="A104">
        <v>103</v>
      </c>
      <c r="B104" t="s">
        <v>414</v>
      </c>
      <c r="C104" t="s">
        <v>355</v>
      </c>
      <c r="D104">
        <v>1997</v>
      </c>
      <c r="E104" t="s">
        <v>415</v>
      </c>
      <c r="F104" t="s">
        <v>369</v>
      </c>
      <c r="G104">
        <v>13</v>
      </c>
      <c r="H104" s="25">
        <f>G104*1000000</f>
        <v>13000000</v>
      </c>
      <c r="I104">
        <v>13</v>
      </c>
      <c r="J104" t="s">
        <v>397</v>
      </c>
    </row>
    <row r="105" spans="1:10" x14ac:dyDescent="0.2">
      <c r="A105">
        <v>104</v>
      </c>
      <c r="B105" t="s">
        <v>393</v>
      </c>
      <c r="C105" t="s">
        <v>423</v>
      </c>
      <c r="D105">
        <v>1998</v>
      </c>
      <c r="E105" t="s">
        <v>395</v>
      </c>
      <c r="F105" t="s">
        <v>425</v>
      </c>
      <c r="G105">
        <v>0.3</v>
      </c>
      <c r="H105" s="25">
        <f>G105*1000000</f>
        <v>300000</v>
      </c>
      <c r="I105">
        <v>0.31</v>
      </c>
      <c r="J105" t="s">
        <v>397</v>
      </c>
    </row>
    <row r="106" spans="1:10" x14ac:dyDescent="0.2">
      <c r="A106">
        <v>105</v>
      </c>
      <c r="B106" t="s">
        <v>414</v>
      </c>
      <c r="C106" t="s">
        <v>355</v>
      </c>
      <c r="D106">
        <v>1998</v>
      </c>
      <c r="E106" t="s">
        <v>415</v>
      </c>
      <c r="F106" t="s">
        <v>373</v>
      </c>
      <c r="G106">
        <v>32</v>
      </c>
      <c r="H106" s="25">
        <f>G106*1000000</f>
        <v>32000000</v>
      </c>
      <c r="I106">
        <v>32</v>
      </c>
      <c r="J106" t="s">
        <v>397</v>
      </c>
    </row>
    <row r="107" spans="1:10" x14ac:dyDescent="0.2">
      <c r="A107">
        <v>106</v>
      </c>
      <c r="B107" t="s">
        <v>393</v>
      </c>
      <c r="C107" t="s">
        <v>399</v>
      </c>
      <c r="D107">
        <v>1999</v>
      </c>
      <c r="E107" t="s">
        <v>415</v>
      </c>
      <c r="F107" t="s">
        <v>372</v>
      </c>
      <c r="G107">
        <v>5.2</v>
      </c>
      <c r="H107" s="25">
        <f>G107*1000000</f>
        <v>5200000</v>
      </c>
      <c r="I107">
        <v>2.1800000000000002</v>
      </c>
      <c r="J107" t="s">
        <v>397</v>
      </c>
    </row>
    <row r="108" spans="1:10" x14ac:dyDescent="0.2">
      <c r="A108">
        <v>107</v>
      </c>
      <c r="B108" t="s">
        <v>393</v>
      </c>
      <c r="C108" t="s">
        <v>441</v>
      </c>
      <c r="D108">
        <v>1999</v>
      </c>
      <c r="E108" t="s">
        <v>415</v>
      </c>
      <c r="F108" t="s">
        <v>367</v>
      </c>
      <c r="G108">
        <v>1.1000000000000001</v>
      </c>
      <c r="H108" s="25">
        <f>G108*1000000</f>
        <v>1100000</v>
      </c>
      <c r="I108">
        <v>0.53</v>
      </c>
      <c r="J108" t="s">
        <v>397</v>
      </c>
    </row>
    <row r="109" spans="1:10" x14ac:dyDescent="0.2">
      <c r="A109">
        <v>108</v>
      </c>
      <c r="B109" t="s">
        <v>393</v>
      </c>
      <c r="C109" t="s">
        <v>445</v>
      </c>
      <c r="D109">
        <v>1999</v>
      </c>
      <c r="E109" t="s">
        <v>415</v>
      </c>
      <c r="F109" t="s">
        <v>367</v>
      </c>
      <c r="G109">
        <v>5</v>
      </c>
      <c r="H109" s="25">
        <f>G109*1000000</f>
        <v>5000000</v>
      </c>
      <c r="I109">
        <v>1.99</v>
      </c>
      <c r="J109" t="s">
        <v>397</v>
      </c>
    </row>
    <row r="110" spans="1:10" x14ac:dyDescent="0.2">
      <c r="A110">
        <v>109</v>
      </c>
      <c r="B110" t="s">
        <v>393</v>
      </c>
      <c r="C110" t="s">
        <v>445</v>
      </c>
      <c r="D110">
        <v>1999</v>
      </c>
      <c r="E110" t="s">
        <v>415</v>
      </c>
      <c r="F110" t="s">
        <v>367</v>
      </c>
      <c r="G110">
        <v>5</v>
      </c>
      <c r="H110" s="25">
        <f>G110*1000000</f>
        <v>5000000</v>
      </c>
      <c r="I110">
        <v>1.99</v>
      </c>
      <c r="J110" t="s">
        <v>397</v>
      </c>
    </row>
    <row r="111" spans="1:10" x14ac:dyDescent="0.2">
      <c r="A111">
        <v>110</v>
      </c>
      <c r="B111" t="s">
        <v>401</v>
      </c>
      <c r="C111" t="s">
        <v>454</v>
      </c>
      <c r="D111">
        <v>1999</v>
      </c>
      <c r="E111" t="s">
        <v>415</v>
      </c>
      <c r="F111" t="s">
        <v>367</v>
      </c>
      <c r="G111">
        <v>16.399999999999999</v>
      </c>
      <c r="H111" s="25">
        <f>G111*1000000</f>
        <v>16399999.999999998</v>
      </c>
      <c r="I111">
        <v>5</v>
      </c>
      <c r="J111" t="s">
        <v>397</v>
      </c>
    </row>
    <row r="112" spans="1:10" x14ac:dyDescent="0.2">
      <c r="A112">
        <v>111</v>
      </c>
      <c r="B112" t="s">
        <v>401</v>
      </c>
      <c r="C112" t="s">
        <v>455</v>
      </c>
      <c r="D112">
        <v>2000</v>
      </c>
      <c r="E112" t="s">
        <v>415</v>
      </c>
      <c r="F112" t="s">
        <v>417</v>
      </c>
      <c r="G112">
        <v>10</v>
      </c>
      <c r="H112" s="25">
        <f>G112*1000000</f>
        <v>10000000</v>
      </c>
      <c r="I112">
        <v>8.1</v>
      </c>
      <c r="J112" t="s">
        <v>397</v>
      </c>
    </row>
    <row r="113" spans="1:10" x14ac:dyDescent="0.2">
      <c r="A113">
        <v>112</v>
      </c>
      <c r="B113" t="s">
        <v>393</v>
      </c>
      <c r="C113" t="s">
        <v>394</v>
      </c>
      <c r="D113">
        <v>2000</v>
      </c>
      <c r="E113" t="s">
        <v>415</v>
      </c>
      <c r="F113" t="s">
        <v>367</v>
      </c>
      <c r="G113">
        <v>15.8</v>
      </c>
      <c r="H113" s="25">
        <f>G113*1000000</f>
        <v>15800000</v>
      </c>
      <c r="I113">
        <v>3.2</v>
      </c>
      <c r="J113" t="s">
        <v>397</v>
      </c>
    </row>
    <row r="114" spans="1:10" x14ac:dyDescent="0.2">
      <c r="A114">
        <v>113</v>
      </c>
      <c r="B114" t="s">
        <v>406</v>
      </c>
      <c r="C114" t="s">
        <v>434</v>
      </c>
      <c r="D114">
        <v>2000</v>
      </c>
      <c r="E114" t="s">
        <v>395</v>
      </c>
      <c r="F114" t="s">
        <v>425</v>
      </c>
      <c r="G114">
        <v>0.1</v>
      </c>
      <c r="H114" s="25">
        <f>G114*1000000</f>
        <v>100000</v>
      </c>
      <c r="I114">
        <v>0.12</v>
      </c>
      <c r="J114" t="s">
        <v>397</v>
      </c>
    </row>
    <row r="115" spans="1:10" x14ac:dyDescent="0.2">
      <c r="A115">
        <v>114</v>
      </c>
      <c r="B115" t="s">
        <v>431</v>
      </c>
      <c r="C115" t="s">
        <v>452</v>
      </c>
      <c r="D115">
        <v>2000</v>
      </c>
      <c r="E115" t="s">
        <v>415</v>
      </c>
      <c r="F115" t="s">
        <v>367</v>
      </c>
      <c r="G115">
        <v>43.6</v>
      </c>
      <c r="H115" s="25">
        <f>G115*1000000</f>
        <v>43600000</v>
      </c>
      <c r="I115">
        <v>21.8</v>
      </c>
      <c r="J115" t="s">
        <v>397</v>
      </c>
    </row>
    <row r="116" spans="1:10" x14ac:dyDescent="0.2">
      <c r="A116">
        <v>115</v>
      </c>
      <c r="B116" t="s">
        <v>414</v>
      </c>
      <c r="C116" t="s">
        <v>355</v>
      </c>
      <c r="D116">
        <v>2000</v>
      </c>
      <c r="E116" t="s">
        <v>415</v>
      </c>
      <c r="F116" t="s">
        <v>440</v>
      </c>
      <c r="G116">
        <v>27</v>
      </c>
      <c r="H116" s="25">
        <f>G116*1000000</f>
        <v>27000000</v>
      </c>
      <c r="I116">
        <v>27</v>
      </c>
      <c r="J116" t="s">
        <v>397</v>
      </c>
    </row>
    <row r="117" spans="1:10" x14ac:dyDescent="0.2">
      <c r="A117">
        <v>116</v>
      </c>
      <c r="B117" t="s">
        <v>393</v>
      </c>
      <c r="C117" t="s">
        <v>347</v>
      </c>
      <c r="D117">
        <v>2001</v>
      </c>
      <c r="E117" t="s">
        <v>415</v>
      </c>
      <c r="F117" t="s">
        <v>417</v>
      </c>
      <c r="G117">
        <v>9.6999999999999993</v>
      </c>
      <c r="H117" s="25">
        <f>G117*1000000</f>
        <v>9700000</v>
      </c>
      <c r="I117">
        <v>9</v>
      </c>
      <c r="J117" t="s">
        <v>397</v>
      </c>
    </row>
    <row r="118" spans="1:10" x14ac:dyDescent="0.2">
      <c r="A118">
        <v>117</v>
      </c>
      <c r="B118" t="s">
        <v>431</v>
      </c>
      <c r="C118" t="s">
        <v>366</v>
      </c>
      <c r="D118">
        <v>2001</v>
      </c>
      <c r="E118" t="s">
        <v>415</v>
      </c>
      <c r="F118" t="s">
        <v>373</v>
      </c>
      <c r="G118">
        <v>7.5</v>
      </c>
      <c r="H118" s="25">
        <f>G118*1000000</f>
        <v>7500000</v>
      </c>
      <c r="I118">
        <v>7.45</v>
      </c>
      <c r="J118" t="s">
        <v>397</v>
      </c>
    </row>
    <row r="119" spans="1:10" x14ac:dyDescent="0.2">
      <c r="A119">
        <v>118</v>
      </c>
      <c r="B119" t="s">
        <v>393</v>
      </c>
      <c r="C119" t="s">
        <v>433</v>
      </c>
      <c r="D119">
        <v>2001</v>
      </c>
      <c r="E119" t="s">
        <v>415</v>
      </c>
      <c r="F119" t="s">
        <v>417</v>
      </c>
      <c r="G119">
        <v>7.7</v>
      </c>
      <c r="H119" s="25">
        <f>G119*1000000</f>
        <v>7700000</v>
      </c>
      <c r="I119">
        <v>14</v>
      </c>
      <c r="J119" t="s">
        <v>397</v>
      </c>
    </row>
    <row r="120" spans="1:10" x14ac:dyDescent="0.2">
      <c r="A120">
        <v>119</v>
      </c>
      <c r="B120" t="s">
        <v>431</v>
      </c>
      <c r="C120" t="s">
        <v>452</v>
      </c>
      <c r="D120">
        <v>2001</v>
      </c>
      <c r="E120" t="s">
        <v>415</v>
      </c>
      <c r="F120" t="s">
        <v>367</v>
      </c>
      <c r="G120">
        <v>11.3</v>
      </c>
      <c r="H120" s="25">
        <f>G120*1000000</f>
        <v>11300000</v>
      </c>
      <c r="I120">
        <v>5.7</v>
      </c>
      <c r="J120" t="s">
        <v>397</v>
      </c>
    </row>
    <row r="121" spans="1:10" x14ac:dyDescent="0.2">
      <c r="A121">
        <v>120</v>
      </c>
      <c r="B121" t="s">
        <v>431</v>
      </c>
      <c r="C121" t="s">
        <v>456</v>
      </c>
      <c r="D121">
        <v>2001</v>
      </c>
      <c r="E121" t="s">
        <v>415</v>
      </c>
      <c r="F121" t="s">
        <v>367</v>
      </c>
      <c r="G121">
        <v>31.7</v>
      </c>
      <c r="H121" s="25">
        <f>G121*1000000</f>
        <v>31700000</v>
      </c>
      <c r="I121">
        <v>15.9</v>
      </c>
      <c r="J121" t="s">
        <v>397</v>
      </c>
    </row>
    <row r="122" spans="1:10" x14ac:dyDescent="0.2">
      <c r="A122">
        <v>121</v>
      </c>
      <c r="B122" t="s">
        <v>401</v>
      </c>
      <c r="C122" t="s">
        <v>454</v>
      </c>
      <c r="D122">
        <v>2001</v>
      </c>
      <c r="E122" t="s">
        <v>415</v>
      </c>
      <c r="F122" t="s">
        <v>367</v>
      </c>
      <c r="G122">
        <v>7</v>
      </c>
      <c r="H122" s="25">
        <f>G122*1000000</f>
        <v>7000000</v>
      </c>
      <c r="I122" t="s">
        <v>432</v>
      </c>
      <c r="J122" t="s">
        <v>397</v>
      </c>
    </row>
    <row r="123" spans="1:10" x14ac:dyDescent="0.2">
      <c r="A123">
        <v>122</v>
      </c>
      <c r="B123" t="s">
        <v>393</v>
      </c>
      <c r="C123" t="s">
        <v>349</v>
      </c>
      <c r="D123">
        <v>2002</v>
      </c>
      <c r="E123" t="s">
        <v>415</v>
      </c>
      <c r="F123" t="s">
        <v>367</v>
      </c>
      <c r="G123">
        <v>9.5</v>
      </c>
      <c r="H123" s="25">
        <f>G123*1000000</f>
        <v>9500000</v>
      </c>
      <c r="I123">
        <v>3.08</v>
      </c>
      <c r="J123" t="s">
        <v>397</v>
      </c>
    </row>
    <row r="124" spans="1:10" x14ac:dyDescent="0.2">
      <c r="A124">
        <v>123</v>
      </c>
      <c r="B124" t="s">
        <v>393</v>
      </c>
      <c r="C124" t="s">
        <v>349</v>
      </c>
      <c r="D124">
        <v>2002</v>
      </c>
      <c r="E124" t="s">
        <v>395</v>
      </c>
      <c r="F124" t="s">
        <v>367</v>
      </c>
      <c r="G124">
        <v>10.199999999999999</v>
      </c>
      <c r="H124" s="25">
        <f>G124*1000000</f>
        <v>10200000</v>
      </c>
      <c r="I124">
        <v>3.24</v>
      </c>
      <c r="J124" t="s">
        <v>397</v>
      </c>
    </row>
    <row r="125" spans="1:10" x14ac:dyDescent="0.2">
      <c r="A125">
        <v>124</v>
      </c>
      <c r="B125" t="s">
        <v>393</v>
      </c>
      <c r="C125" t="s">
        <v>445</v>
      </c>
      <c r="D125">
        <v>2002</v>
      </c>
      <c r="E125" t="s">
        <v>415</v>
      </c>
      <c r="F125" t="s">
        <v>457</v>
      </c>
      <c r="G125">
        <v>28.3</v>
      </c>
      <c r="H125" s="25">
        <f>G125*1000000</f>
        <v>28300000</v>
      </c>
      <c r="I125">
        <v>10.6</v>
      </c>
      <c r="J125" t="s">
        <v>397</v>
      </c>
    </row>
    <row r="126" spans="1:10" x14ac:dyDescent="0.2">
      <c r="A126">
        <v>125</v>
      </c>
      <c r="B126" t="s">
        <v>401</v>
      </c>
      <c r="C126" t="s">
        <v>402</v>
      </c>
      <c r="D126">
        <v>2002</v>
      </c>
      <c r="E126" t="s">
        <v>415</v>
      </c>
      <c r="F126" t="s">
        <v>417</v>
      </c>
      <c r="G126">
        <v>5.5</v>
      </c>
      <c r="H126" s="25">
        <f>G126*1000000</f>
        <v>5500000</v>
      </c>
      <c r="I126">
        <v>8.3000000000000007</v>
      </c>
      <c r="J126" t="s">
        <v>397</v>
      </c>
    </row>
    <row r="127" spans="1:10" x14ac:dyDescent="0.2">
      <c r="A127">
        <v>126</v>
      </c>
      <c r="B127" t="s">
        <v>406</v>
      </c>
      <c r="C127" t="s">
        <v>407</v>
      </c>
      <c r="D127">
        <v>2003</v>
      </c>
      <c r="E127" t="s">
        <v>415</v>
      </c>
      <c r="F127" t="s">
        <v>367</v>
      </c>
      <c r="G127">
        <v>25.1</v>
      </c>
      <c r="H127" s="25">
        <f>G127*1000000</f>
        <v>25100000</v>
      </c>
      <c r="I127">
        <v>14.84</v>
      </c>
      <c r="J127" t="s">
        <v>397</v>
      </c>
    </row>
    <row r="128" spans="1:10" x14ac:dyDescent="0.2">
      <c r="A128">
        <v>127</v>
      </c>
      <c r="B128" t="s">
        <v>393</v>
      </c>
      <c r="C128" t="s">
        <v>458</v>
      </c>
      <c r="D128">
        <v>2003</v>
      </c>
      <c r="E128" t="s">
        <v>415</v>
      </c>
      <c r="F128" t="s">
        <v>417</v>
      </c>
      <c r="G128">
        <v>10</v>
      </c>
      <c r="H128" s="25">
        <f>G128*1000000</f>
        <v>10000000</v>
      </c>
      <c r="I128">
        <v>10</v>
      </c>
      <c r="J128" t="s">
        <v>397</v>
      </c>
    </row>
    <row r="129" spans="1:10" x14ac:dyDescent="0.2">
      <c r="A129">
        <v>128</v>
      </c>
      <c r="B129" t="s">
        <v>393</v>
      </c>
      <c r="C129" t="s">
        <v>445</v>
      </c>
      <c r="D129">
        <v>2003</v>
      </c>
      <c r="E129" t="s">
        <v>415</v>
      </c>
      <c r="F129" t="s">
        <v>367</v>
      </c>
      <c r="G129">
        <v>25</v>
      </c>
      <c r="H129" s="25">
        <f>G129*1000000</f>
        <v>25000000</v>
      </c>
      <c r="I129">
        <v>7.5</v>
      </c>
      <c r="J129" t="s">
        <v>397</v>
      </c>
    </row>
    <row r="130" spans="1:10" x14ac:dyDescent="0.2">
      <c r="A130">
        <v>129</v>
      </c>
      <c r="B130" t="s">
        <v>393</v>
      </c>
      <c r="C130" t="s">
        <v>371</v>
      </c>
      <c r="D130">
        <v>2004</v>
      </c>
      <c r="E130" t="s">
        <v>415</v>
      </c>
      <c r="F130" t="s">
        <v>417</v>
      </c>
      <c r="G130">
        <v>7</v>
      </c>
      <c r="H130" s="25">
        <f>G130*1000000</f>
        <v>7000000</v>
      </c>
      <c r="I130">
        <v>10</v>
      </c>
      <c r="J130" t="s">
        <v>397</v>
      </c>
    </row>
    <row r="131" spans="1:10" x14ac:dyDescent="0.2">
      <c r="A131">
        <v>132</v>
      </c>
      <c r="B131" t="s">
        <v>401</v>
      </c>
      <c r="C131" t="s">
        <v>350</v>
      </c>
      <c r="D131">
        <v>2004</v>
      </c>
      <c r="E131" t="s">
        <v>415</v>
      </c>
      <c r="F131" t="s">
        <v>367</v>
      </c>
      <c r="G131">
        <v>29.3</v>
      </c>
      <c r="H131" s="25">
        <f>G131*1000000</f>
        <v>29300000</v>
      </c>
      <c r="I131" t="s">
        <v>432</v>
      </c>
      <c r="J131" t="s">
        <v>446</v>
      </c>
    </row>
    <row r="132" spans="1:10" x14ac:dyDescent="0.2">
      <c r="A132">
        <v>130</v>
      </c>
      <c r="B132" t="s">
        <v>393</v>
      </c>
      <c r="C132" t="s">
        <v>420</v>
      </c>
      <c r="D132">
        <v>2004</v>
      </c>
      <c r="E132" t="s">
        <v>415</v>
      </c>
      <c r="F132" t="s">
        <v>417</v>
      </c>
      <c r="G132">
        <v>6.5</v>
      </c>
      <c r="H132" s="25">
        <f>G132*1000000</f>
        <v>6500000</v>
      </c>
      <c r="I132">
        <v>16</v>
      </c>
      <c r="J132" t="s">
        <v>397</v>
      </c>
    </row>
    <row r="133" spans="1:10" x14ac:dyDescent="0.2">
      <c r="A133">
        <v>131</v>
      </c>
      <c r="B133" t="s">
        <v>393</v>
      </c>
      <c r="C133" t="s">
        <v>458</v>
      </c>
      <c r="D133">
        <v>2004</v>
      </c>
      <c r="E133" t="s">
        <v>415</v>
      </c>
      <c r="F133" t="s">
        <v>417</v>
      </c>
      <c r="G133">
        <v>6.5</v>
      </c>
      <c r="H133" s="25">
        <f>G133*1000000</f>
        <v>6500000</v>
      </c>
      <c r="I133">
        <v>10.9</v>
      </c>
      <c r="J133" t="s">
        <v>397</v>
      </c>
    </row>
    <row r="134" spans="1:10" x14ac:dyDescent="0.2">
      <c r="A134">
        <v>133</v>
      </c>
      <c r="B134" t="s">
        <v>406</v>
      </c>
      <c r="C134" t="s">
        <v>459</v>
      </c>
      <c r="D134">
        <v>2006</v>
      </c>
      <c r="E134" t="s">
        <v>415</v>
      </c>
      <c r="F134" t="s">
        <v>417</v>
      </c>
      <c r="G134">
        <v>8.3000000000000007</v>
      </c>
      <c r="H134" s="25">
        <f>G134*1000000</f>
        <v>8300000.0000000009</v>
      </c>
      <c r="I134">
        <v>10</v>
      </c>
      <c r="J134" t="s">
        <v>397</v>
      </c>
    </row>
    <row r="135" spans="1:10" x14ac:dyDescent="0.2">
      <c r="A135">
        <v>134</v>
      </c>
      <c r="B135" t="s">
        <v>406</v>
      </c>
      <c r="C135" t="s">
        <v>460</v>
      </c>
      <c r="D135">
        <v>2006</v>
      </c>
      <c r="E135" t="s">
        <v>415</v>
      </c>
      <c r="F135" t="s">
        <v>358</v>
      </c>
      <c r="G135" t="s">
        <v>432</v>
      </c>
      <c r="H135" s="25" t="e">
        <f>G135*1000000</f>
        <v>#VALUE!</v>
      </c>
      <c r="I135">
        <v>25</v>
      </c>
      <c r="J135" t="s">
        <v>397</v>
      </c>
    </row>
    <row r="136" spans="1:10" x14ac:dyDescent="0.2">
      <c r="A136">
        <v>135</v>
      </c>
      <c r="B136" t="s">
        <v>393</v>
      </c>
      <c r="C136" t="s">
        <v>419</v>
      </c>
      <c r="D136">
        <v>2006</v>
      </c>
      <c r="E136" t="s">
        <v>415</v>
      </c>
      <c r="F136" t="s">
        <v>417</v>
      </c>
      <c r="G136">
        <v>15</v>
      </c>
      <c r="H136" s="25">
        <f>G136*1000000</f>
        <v>15000000</v>
      </c>
      <c r="I136">
        <v>24</v>
      </c>
      <c r="J136" t="s">
        <v>397</v>
      </c>
    </row>
    <row r="137" spans="1:10" x14ac:dyDescent="0.2">
      <c r="A137">
        <v>136</v>
      </c>
      <c r="B137" t="s">
        <v>401</v>
      </c>
      <c r="C137" t="s">
        <v>350</v>
      </c>
      <c r="D137">
        <v>2006</v>
      </c>
      <c r="E137" t="s">
        <v>415</v>
      </c>
      <c r="F137" t="s">
        <v>367</v>
      </c>
      <c r="G137">
        <v>10.9</v>
      </c>
      <c r="H137" s="25">
        <f>G137*1000000</f>
        <v>10900000</v>
      </c>
      <c r="I137">
        <v>5.0199999999999996</v>
      </c>
      <c r="J137" t="s">
        <v>397</v>
      </c>
    </row>
    <row r="138" spans="1:10" x14ac:dyDescent="0.2">
      <c r="A138">
        <v>137</v>
      </c>
      <c r="B138" t="s">
        <v>401</v>
      </c>
      <c r="C138" t="s">
        <v>350</v>
      </c>
      <c r="D138">
        <v>2006</v>
      </c>
      <c r="E138" t="s">
        <v>415</v>
      </c>
      <c r="F138" t="s">
        <v>367</v>
      </c>
      <c r="G138">
        <v>10.9</v>
      </c>
      <c r="H138" s="25">
        <f>G138*1000000</f>
        <v>10900000</v>
      </c>
      <c r="I138">
        <v>5.0199999999999996</v>
      </c>
      <c r="J138" t="s">
        <v>397</v>
      </c>
    </row>
    <row r="139" spans="1:10" x14ac:dyDescent="0.2">
      <c r="A139">
        <v>138</v>
      </c>
      <c r="B139" t="s">
        <v>393</v>
      </c>
      <c r="C139" t="s">
        <v>427</v>
      </c>
      <c r="D139">
        <v>2006</v>
      </c>
      <c r="E139" t="s">
        <v>415</v>
      </c>
      <c r="F139" t="s">
        <v>417</v>
      </c>
      <c r="G139">
        <v>4.8</v>
      </c>
      <c r="H139" s="25">
        <f>G139*1000000</f>
        <v>4800000</v>
      </c>
      <c r="I139">
        <v>7.4</v>
      </c>
      <c r="J139" t="s">
        <v>397</v>
      </c>
    </row>
    <row r="140" spans="1:10" x14ac:dyDescent="0.2">
      <c r="A140">
        <v>139</v>
      </c>
      <c r="B140" t="s">
        <v>393</v>
      </c>
      <c r="C140" t="s">
        <v>399</v>
      </c>
      <c r="D140">
        <v>2007</v>
      </c>
      <c r="E140" t="s">
        <v>415</v>
      </c>
      <c r="F140" t="s">
        <v>417</v>
      </c>
      <c r="G140">
        <v>12.6</v>
      </c>
      <c r="H140" s="25">
        <f>G140*1000000</f>
        <v>12600000</v>
      </c>
      <c r="I140">
        <v>26.1</v>
      </c>
      <c r="J140" t="s">
        <v>397</v>
      </c>
    </row>
    <row r="141" spans="1:10" x14ac:dyDescent="0.2">
      <c r="A141">
        <v>140</v>
      </c>
      <c r="B141" t="s">
        <v>393</v>
      </c>
      <c r="C141" t="s">
        <v>445</v>
      </c>
      <c r="D141">
        <v>2008</v>
      </c>
      <c r="E141" t="s">
        <v>415</v>
      </c>
      <c r="F141" t="s">
        <v>417</v>
      </c>
      <c r="G141">
        <v>19.600000000000001</v>
      </c>
      <c r="H141" s="25">
        <f>G141*1000000</f>
        <v>19600000</v>
      </c>
      <c r="I141">
        <v>25</v>
      </c>
      <c r="J141" t="s">
        <v>397</v>
      </c>
    </row>
    <row r="142" spans="1:10" x14ac:dyDescent="0.2">
      <c r="A142">
        <v>141</v>
      </c>
      <c r="B142" t="s">
        <v>401</v>
      </c>
      <c r="C142" t="s">
        <v>350</v>
      </c>
      <c r="D142">
        <v>2009</v>
      </c>
      <c r="E142" t="s">
        <v>415</v>
      </c>
      <c r="F142" t="s">
        <v>417</v>
      </c>
      <c r="G142">
        <v>29.9</v>
      </c>
      <c r="H142" s="25">
        <f>G142*1000000</f>
        <v>29900000</v>
      </c>
      <c r="I142">
        <v>29.9</v>
      </c>
      <c r="J142" t="s">
        <v>397</v>
      </c>
    </row>
    <row r="143" spans="1:10" x14ac:dyDescent="0.2">
      <c r="A143">
        <v>142</v>
      </c>
      <c r="B143" t="s">
        <v>393</v>
      </c>
      <c r="C143" t="s">
        <v>429</v>
      </c>
      <c r="D143">
        <v>2010</v>
      </c>
      <c r="E143" t="s">
        <v>415</v>
      </c>
      <c r="F143" t="s">
        <v>417</v>
      </c>
      <c r="G143">
        <v>21</v>
      </c>
      <c r="H143" s="25">
        <f>G143*1000000</f>
        <v>21000000</v>
      </c>
      <c r="I143">
        <v>21</v>
      </c>
      <c r="J143" t="s">
        <v>397</v>
      </c>
    </row>
    <row r="144" spans="1:10" x14ac:dyDescent="0.2">
      <c r="A144">
        <v>143</v>
      </c>
      <c r="B144" t="s">
        <v>393</v>
      </c>
      <c r="C144" t="s">
        <v>399</v>
      </c>
      <c r="D144">
        <v>2010</v>
      </c>
      <c r="E144" t="s">
        <v>415</v>
      </c>
      <c r="F144" t="s">
        <v>417</v>
      </c>
      <c r="G144">
        <v>21</v>
      </c>
      <c r="H144" s="25">
        <f>G144*1000000</f>
        <v>21000000</v>
      </c>
      <c r="I144">
        <v>27</v>
      </c>
      <c r="J144" t="s">
        <v>397</v>
      </c>
    </row>
    <row r="145" spans="1:10" x14ac:dyDescent="0.2">
      <c r="A145">
        <v>144</v>
      </c>
      <c r="B145" t="s">
        <v>401</v>
      </c>
      <c r="C145" t="s">
        <v>350</v>
      </c>
      <c r="D145">
        <v>2011</v>
      </c>
      <c r="E145" t="s">
        <v>415</v>
      </c>
      <c r="F145" t="s">
        <v>417</v>
      </c>
      <c r="G145">
        <v>28.5</v>
      </c>
      <c r="H145" s="25">
        <f>G145*1000000</f>
        <v>28500000</v>
      </c>
      <c r="I145">
        <v>28.5</v>
      </c>
      <c r="J145" t="s">
        <v>397</v>
      </c>
    </row>
    <row r="146" spans="1:10" x14ac:dyDescent="0.2">
      <c r="A146">
        <v>145</v>
      </c>
      <c r="B146" t="s">
        <v>401</v>
      </c>
      <c r="C146" t="s">
        <v>402</v>
      </c>
      <c r="D146">
        <v>2013</v>
      </c>
      <c r="E146" t="s">
        <v>415</v>
      </c>
      <c r="F146" t="s">
        <v>417</v>
      </c>
      <c r="G146">
        <v>28.2</v>
      </c>
      <c r="H146" s="25">
        <f>G146*1000000</f>
        <v>28200000</v>
      </c>
      <c r="I146">
        <v>31.8</v>
      </c>
      <c r="J146" t="s">
        <v>397</v>
      </c>
    </row>
    <row r="147" spans="1:10" x14ac:dyDescent="0.2">
      <c r="A147">
        <v>146</v>
      </c>
      <c r="B147" t="s">
        <v>401</v>
      </c>
      <c r="C147" t="s">
        <v>350</v>
      </c>
      <c r="D147">
        <v>2014</v>
      </c>
      <c r="E147" t="s">
        <v>415</v>
      </c>
      <c r="F147" t="s">
        <v>417</v>
      </c>
      <c r="G147">
        <v>11.2</v>
      </c>
      <c r="H147" s="25">
        <f>G147*1000000</f>
        <v>11200000</v>
      </c>
      <c r="I147">
        <v>12.7</v>
      </c>
      <c r="J147" t="s">
        <v>397</v>
      </c>
    </row>
    <row r="148" spans="1:10" x14ac:dyDescent="0.2">
      <c r="A148">
        <v>147</v>
      </c>
      <c r="B148" t="s">
        <v>406</v>
      </c>
      <c r="C148" t="s">
        <v>461</v>
      </c>
      <c r="D148">
        <v>2014</v>
      </c>
      <c r="E148" t="s">
        <v>415</v>
      </c>
      <c r="F148" t="s">
        <v>367</v>
      </c>
      <c r="G148" t="s">
        <v>432</v>
      </c>
      <c r="H148" s="25" t="e">
        <f>G148*1000000</f>
        <v>#VALUE!</v>
      </c>
      <c r="I148">
        <v>7.54</v>
      </c>
      <c r="J148" t="s">
        <v>397</v>
      </c>
    </row>
    <row r="149" spans="1:10" x14ac:dyDescent="0.2">
      <c r="A149">
        <v>148</v>
      </c>
      <c r="B149" t="s">
        <v>406</v>
      </c>
      <c r="C149" t="s">
        <v>461</v>
      </c>
      <c r="D149">
        <v>2015</v>
      </c>
      <c r="E149" t="s">
        <v>415</v>
      </c>
      <c r="F149" t="s">
        <v>358</v>
      </c>
      <c r="G149">
        <v>15.8</v>
      </c>
      <c r="H149" s="25">
        <f>G149*1000000</f>
        <v>15800000</v>
      </c>
      <c r="I149">
        <v>1.8</v>
      </c>
      <c r="J149" t="s">
        <v>397</v>
      </c>
    </row>
    <row r="150" spans="1:10" x14ac:dyDescent="0.2">
      <c r="A150">
        <v>149</v>
      </c>
      <c r="B150" t="s">
        <v>406</v>
      </c>
      <c r="C150" t="s">
        <v>346</v>
      </c>
      <c r="D150">
        <v>2015</v>
      </c>
      <c r="E150" t="s">
        <v>395</v>
      </c>
      <c r="F150" t="s">
        <v>462</v>
      </c>
      <c r="G150">
        <v>29.6</v>
      </c>
      <c r="H150" s="25">
        <f>G150*1000000</f>
        <v>29600000</v>
      </c>
      <c r="I150">
        <v>6.6</v>
      </c>
      <c r="J150" t="s">
        <v>397</v>
      </c>
    </row>
    <row r="151" spans="1:10" x14ac:dyDescent="0.2">
      <c r="A151">
        <v>150</v>
      </c>
      <c r="B151" t="s">
        <v>393</v>
      </c>
      <c r="C151" t="s">
        <v>347</v>
      </c>
      <c r="D151">
        <v>2021</v>
      </c>
      <c r="E151" t="s">
        <v>395</v>
      </c>
      <c r="F151" t="s">
        <v>404</v>
      </c>
      <c r="G151">
        <v>552.9</v>
      </c>
      <c r="H151" s="25">
        <f>G151*1000000</f>
        <v>552900000</v>
      </c>
      <c r="I151">
        <v>23</v>
      </c>
      <c r="J151" t="s">
        <v>397</v>
      </c>
    </row>
    <row r="152" spans="1:10" x14ac:dyDescent="0.2">
      <c r="A152">
        <v>151</v>
      </c>
      <c r="B152" t="s">
        <v>393</v>
      </c>
      <c r="C152" t="s">
        <v>348</v>
      </c>
      <c r="D152">
        <v>2022</v>
      </c>
      <c r="E152" t="s">
        <v>395</v>
      </c>
      <c r="F152" t="s">
        <v>404</v>
      </c>
      <c r="G152">
        <v>150</v>
      </c>
      <c r="H152" s="25">
        <f>G152*1000000</f>
        <v>150000000</v>
      </c>
      <c r="I152">
        <v>50</v>
      </c>
      <c r="J152" t="s">
        <v>463</v>
      </c>
    </row>
    <row r="153" spans="1:10" x14ac:dyDescent="0.2">
      <c r="A153">
        <v>154</v>
      </c>
      <c r="B153" t="s">
        <v>406</v>
      </c>
      <c r="C153" t="s">
        <v>468</v>
      </c>
      <c r="D153">
        <v>2023</v>
      </c>
      <c r="E153" t="s">
        <v>415</v>
      </c>
      <c r="F153" t="s">
        <v>469</v>
      </c>
      <c r="G153">
        <v>12.6</v>
      </c>
      <c r="H153" s="25">
        <f>G153*1000000</f>
        <v>12600000</v>
      </c>
      <c r="I153">
        <v>12.6</v>
      </c>
      <c r="J153" t="s">
        <v>470</v>
      </c>
    </row>
    <row r="154" spans="1:10" x14ac:dyDescent="0.2">
      <c r="A154">
        <v>155</v>
      </c>
      <c r="B154" t="s">
        <v>393</v>
      </c>
      <c r="C154" t="s">
        <v>349</v>
      </c>
      <c r="D154">
        <v>2023</v>
      </c>
      <c r="E154" t="s">
        <v>395</v>
      </c>
      <c r="F154" t="s">
        <v>471</v>
      </c>
      <c r="G154">
        <v>1600</v>
      </c>
      <c r="H154" s="25">
        <f>G154*1000000</f>
        <v>1600000000</v>
      </c>
      <c r="I154">
        <v>227</v>
      </c>
      <c r="J154" t="s">
        <v>470</v>
      </c>
    </row>
    <row r="155" spans="1:10" x14ac:dyDescent="0.2">
      <c r="A155">
        <v>152</v>
      </c>
      <c r="B155" t="s">
        <v>406</v>
      </c>
      <c r="C155" t="s">
        <v>351</v>
      </c>
      <c r="D155">
        <v>2023</v>
      </c>
      <c r="E155" t="s">
        <v>395</v>
      </c>
      <c r="F155" t="s">
        <v>464</v>
      </c>
      <c r="G155">
        <v>500</v>
      </c>
      <c r="H155" s="25">
        <f>G155*1000000</f>
        <v>500000000</v>
      </c>
      <c r="I155">
        <v>163</v>
      </c>
      <c r="J155" t="s">
        <v>465</v>
      </c>
    </row>
    <row r="156" spans="1:10" x14ac:dyDescent="0.2">
      <c r="A156">
        <v>153</v>
      </c>
      <c r="B156" t="s">
        <v>393</v>
      </c>
      <c r="C156" t="s">
        <v>445</v>
      </c>
      <c r="D156">
        <v>2023</v>
      </c>
      <c r="E156" t="s">
        <v>395</v>
      </c>
      <c r="F156" t="s">
        <v>466</v>
      </c>
      <c r="G156">
        <v>20</v>
      </c>
      <c r="H156" s="25">
        <f>G156*1000000</f>
        <v>20000000</v>
      </c>
      <c r="I156">
        <v>20</v>
      </c>
      <c r="J156" t="s">
        <v>467</v>
      </c>
    </row>
  </sheetData>
  <autoFilter ref="A1:J1" xr:uid="{83EF77BF-4312-8741-B175-20D414BCCB23}">
    <sortState xmlns:xlrd2="http://schemas.microsoft.com/office/spreadsheetml/2017/richdata2" ref="A2:J162">
      <sortCondition ref="D1:D16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F42"/>
  <sheetViews>
    <sheetView zoomScale="133" workbookViewId="0">
      <selection activeCell="B2" sqref="B2:B42"/>
    </sheetView>
  </sheetViews>
  <sheetFormatPr baseColWidth="10" defaultColWidth="8.83203125" defaultRowHeight="15" x14ac:dyDescent="0.2"/>
  <cols>
    <col min="1" max="1" width="21" customWidth="1"/>
    <col min="2" max="2" width="20.6640625" bestFit="1" customWidth="1"/>
  </cols>
  <sheetData>
    <row r="1" spans="1:6" x14ac:dyDescent="0.2">
      <c r="A1" s="1" t="s">
        <v>0</v>
      </c>
      <c r="B1" s="1" t="s">
        <v>1</v>
      </c>
      <c r="C1" s="1" t="s">
        <v>2</v>
      </c>
      <c r="D1" s="1" t="s">
        <v>3</v>
      </c>
      <c r="E1" s="1" t="s">
        <v>4</v>
      </c>
      <c r="F1" s="1" t="s">
        <v>5</v>
      </c>
    </row>
    <row r="2" spans="1:6" x14ac:dyDescent="0.2">
      <c r="A2" t="s">
        <v>6</v>
      </c>
      <c r="B2" t="s">
        <v>13</v>
      </c>
      <c r="C2">
        <v>2018</v>
      </c>
      <c r="D2">
        <v>95</v>
      </c>
      <c r="E2" t="s">
        <v>17</v>
      </c>
      <c r="F2" t="s">
        <v>19</v>
      </c>
    </row>
    <row r="3" spans="1:6" x14ac:dyDescent="0.2">
      <c r="A3" t="s">
        <v>7</v>
      </c>
      <c r="B3" t="s">
        <v>14</v>
      </c>
      <c r="C3">
        <v>2018</v>
      </c>
      <c r="D3">
        <v>15</v>
      </c>
      <c r="E3" t="s">
        <v>17</v>
      </c>
      <c r="F3" t="s">
        <v>20</v>
      </c>
    </row>
    <row r="4" spans="1:6" x14ac:dyDescent="0.2">
      <c r="A4" t="s">
        <v>8</v>
      </c>
      <c r="B4" t="s">
        <v>14</v>
      </c>
      <c r="C4">
        <v>2018</v>
      </c>
      <c r="D4">
        <v>21</v>
      </c>
      <c r="E4" t="s">
        <v>18</v>
      </c>
      <c r="F4" t="s">
        <v>21</v>
      </c>
    </row>
    <row r="5" spans="1:6" x14ac:dyDescent="0.2">
      <c r="A5" t="s">
        <v>9</v>
      </c>
      <c r="B5" t="s">
        <v>15</v>
      </c>
      <c r="C5">
        <v>2019</v>
      </c>
      <c r="D5">
        <v>220</v>
      </c>
      <c r="E5" t="s">
        <v>17</v>
      </c>
      <c r="F5" t="s">
        <v>22</v>
      </c>
    </row>
    <row r="6" spans="1:6" x14ac:dyDescent="0.2">
      <c r="A6" t="s">
        <v>10</v>
      </c>
      <c r="B6" t="s">
        <v>13</v>
      </c>
      <c r="C6">
        <v>2019</v>
      </c>
      <c r="D6">
        <v>10</v>
      </c>
      <c r="E6" t="s">
        <v>17</v>
      </c>
      <c r="F6" t="s">
        <v>23</v>
      </c>
    </row>
    <row r="7" spans="1:6" x14ac:dyDescent="0.2">
      <c r="A7" t="s">
        <v>6</v>
      </c>
      <c r="B7" t="s">
        <v>13</v>
      </c>
      <c r="C7">
        <v>2019</v>
      </c>
      <c r="D7">
        <v>180</v>
      </c>
      <c r="E7" t="s">
        <v>17</v>
      </c>
      <c r="F7" t="s">
        <v>24</v>
      </c>
    </row>
    <row r="8" spans="1:6" x14ac:dyDescent="0.2">
      <c r="A8" t="s">
        <v>11</v>
      </c>
      <c r="B8" t="s">
        <v>13</v>
      </c>
      <c r="C8">
        <v>2019</v>
      </c>
      <c r="D8">
        <v>29</v>
      </c>
      <c r="E8" t="s">
        <v>17</v>
      </c>
      <c r="F8" t="s">
        <v>25</v>
      </c>
    </row>
    <row r="9" spans="1:6" x14ac:dyDescent="0.2">
      <c r="A9" t="s">
        <v>12</v>
      </c>
      <c r="B9" t="s">
        <v>16</v>
      </c>
      <c r="C9">
        <v>2020</v>
      </c>
      <c r="D9">
        <v>220</v>
      </c>
      <c r="E9" t="s">
        <v>17</v>
      </c>
      <c r="F9" t="s">
        <v>26</v>
      </c>
    </row>
    <row r="10" spans="1:6" x14ac:dyDescent="0.2">
      <c r="A10" t="s">
        <v>27</v>
      </c>
      <c r="B10" t="s">
        <v>15</v>
      </c>
      <c r="C10">
        <v>2020</v>
      </c>
      <c r="D10">
        <v>150</v>
      </c>
      <c r="E10" t="s">
        <v>17</v>
      </c>
      <c r="F10" t="s">
        <v>28</v>
      </c>
    </row>
    <row r="11" spans="1:6" x14ac:dyDescent="0.2">
      <c r="A11" t="s">
        <v>29</v>
      </c>
      <c r="B11" t="s">
        <v>30</v>
      </c>
      <c r="C11">
        <v>2020</v>
      </c>
      <c r="D11">
        <v>150</v>
      </c>
      <c r="E11" t="s">
        <v>17</v>
      </c>
      <c r="F11" t="s">
        <v>31</v>
      </c>
    </row>
    <row r="12" spans="1:6" x14ac:dyDescent="0.2">
      <c r="A12" t="s">
        <v>32</v>
      </c>
      <c r="B12" t="s">
        <v>33</v>
      </c>
      <c r="C12">
        <v>2020</v>
      </c>
      <c r="D12">
        <v>943</v>
      </c>
      <c r="E12" t="s">
        <v>17</v>
      </c>
      <c r="F12" t="s">
        <v>34</v>
      </c>
    </row>
    <row r="13" spans="1:6" x14ac:dyDescent="0.2">
      <c r="A13" t="s">
        <v>35</v>
      </c>
      <c r="B13" t="s">
        <v>36</v>
      </c>
      <c r="C13">
        <v>2020</v>
      </c>
      <c r="D13">
        <v>450</v>
      </c>
      <c r="E13" t="s">
        <v>17</v>
      </c>
      <c r="F13" t="s">
        <v>37</v>
      </c>
    </row>
    <row r="14" spans="1:6" x14ac:dyDescent="0.2">
      <c r="A14" t="s">
        <v>38</v>
      </c>
      <c r="B14" t="s">
        <v>39</v>
      </c>
      <c r="C14">
        <v>2021</v>
      </c>
      <c r="D14">
        <v>10</v>
      </c>
      <c r="E14" t="s">
        <v>17</v>
      </c>
      <c r="F14" t="s">
        <v>40</v>
      </c>
    </row>
    <row r="15" spans="1:6" x14ac:dyDescent="0.2">
      <c r="A15" t="s">
        <v>41</v>
      </c>
      <c r="B15" t="s">
        <v>42</v>
      </c>
      <c r="C15">
        <v>2021</v>
      </c>
      <c r="D15">
        <v>750</v>
      </c>
      <c r="E15" t="s">
        <v>17</v>
      </c>
      <c r="F15" t="s">
        <v>43</v>
      </c>
    </row>
    <row r="16" spans="1:6" x14ac:dyDescent="0.2">
      <c r="A16" t="s">
        <v>44</v>
      </c>
      <c r="B16" t="s">
        <v>45</v>
      </c>
      <c r="C16">
        <v>2021</v>
      </c>
      <c r="D16">
        <v>152</v>
      </c>
      <c r="E16" t="s">
        <v>46</v>
      </c>
      <c r="F16" t="s">
        <v>47</v>
      </c>
    </row>
    <row r="17" spans="1:6" x14ac:dyDescent="0.2">
      <c r="A17" t="s">
        <v>48</v>
      </c>
      <c r="B17" t="s">
        <v>49</v>
      </c>
      <c r="C17">
        <v>2021</v>
      </c>
      <c r="D17">
        <v>302</v>
      </c>
      <c r="E17" t="s">
        <v>17</v>
      </c>
      <c r="F17" t="s">
        <v>50</v>
      </c>
    </row>
    <row r="18" spans="1:6" x14ac:dyDescent="0.2">
      <c r="A18" t="s">
        <v>51</v>
      </c>
      <c r="B18" t="s">
        <v>52</v>
      </c>
      <c r="C18">
        <v>2021</v>
      </c>
      <c r="D18">
        <v>37</v>
      </c>
      <c r="E18" t="s">
        <v>17</v>
      </c>
      <c r="F18" t="s">
        <v>53</v>
      </c>
    </row>
    <row r="19" spans="1:6" x14ac:dyDescent="0.2">
      <c r="A19" t="s">
        <v>54</v>
      </c>
      <c r="B19" t="s">
        <v>55</v>
      </c>
      <c r="C19">
        <v>2021</v>
      </c>
      <c r="D19">
        <v>364</v>
      </c>
      <c r="E19" t="s">
        <v>18</v>
      </c>
      <c r="F19" t="s">
        <v>56</v>
      </c>
    </row>
    <row r="20" spans="1:6" x14ac:dyDescent="0.2">
      <c r="A20" t="s">
        <v>57</v>
      </c>
      <c r="B20" t="s">
        <v>58</v>
      </c>
      <c r="C20">
        <v>2022</v>
      </c>
      <c r="D20">
        <v>50</v>
      </c>
      <c r="E20" t="s">
        <v>17</v>
      </c>
      <c r="F20" t="s">
        <v>59</v>
      </c>
    </row>
    <row r="21" spans="1:6" x14ac:dyDescent="0.2">
      <c r="A21" t="s">
        <v>60</v>
      </c>
      <c r="B21" t="s">
        <v>61</v>
      </c>
      <c r="C21">
        <v>2022</v>
      </c>
      <c r="D21">
        <v>385</v>
      </c>
      <c r="E21" t="s">
        <v>17</v>
      </c>
      <c r="F21" t="s">
        <v>62</v>
      </c>
    </row>
    <row r="22" spans="1:6" x14ac:dyDescent="0.2">
      <c r="A22" t="s">
        <v>63</v>
      </c>
      <c r="B22" t="s">
        <v>64</v>
      </c>
      <c r="C22">
        <v>2022</v>
      </c>
      <c r="D22">
        <v>100</v>
      </c>
      <c r="E22" t="s">
        <v>17</v>
      </c>
      <c r="F22" t="s">
        <v>65</v>
      </c>
    </row>
    <row r="23" spans="1:6" x14ac:dyDescent="0.2">
      <c r="A23" t="s">
        <v>66</v>
      </c>
      <c r="B23" t="s">
        <v>67</v>
      </c>
      <c r="C23">
        <v>2022</v>
      </c>
      <c r="D23">
        <v>147</v>
      </c>
      <c r="E23" t="s">
        <v>18</v>
      </c>
      <c r="F23" t="s">
        <v>68</v>
      </c>
    </row>
    <row r="24" spans="1:6" x14ac:dyDescent="0.2">
      <c r="A24" t="s">
        <v>69</v>
      </c>
      <c r="B24" t="s">
        <v>52</v>
      </c>
      <c r="C24">
        <v>2022</v>
      </c>
      <c r="D24">
        <v>25</v>
      </c>
      <c r="E24" t="s">
        <v>17</v>
      </c>
      <c r="F24" t="s">
        <v>70</v>
      </c>
    </row>
    <row r="25" spans="1:6" x14ac:dyDescent="0.2">
      <c r="A25" t="s">
        <v>71</v>
      </c>
      <c r="B25" t="s">
        <v>72</v>
      </c>
      <c r="C25">
        <v>2022</v>
      </c>
      <c r="D25">
        <v>167</v>
      </c>
      <c r="E25" t="s">
        <v>17</v>
      </c>
      <c r="F25" t="s">
        <v>73</v>
      </c>
    </row>
    <row r="26" spans="1:6" x14ac:dyDescent="0.2">
      <c r="A26" t="s">
        <v>74</v>
      </c>
      <c r="B26" t="s">
        <v>75</v>
      </c>
      <c r="C26">
        <v>2022</v>
      </c>
      <c r="D26">
        <v>36</v>
      </c>
      <c r="E26" t="s">
        <v>17</v>
      </c>
      <c r="F26" t="s">
        <v>76</v>
      </c>
    </row>
    <row r="27" spans="1:6" x14ac:dyDescent="0.2">
      <c r="A27" t="s">
        <v>77</v>
      </c>
      <c r="B27" t="s">
        <v>52</v>
      </c>
      <c r="C27">
        <v>2022</v>
      </c>
      <c r="D27">
        <v>34</v>
      </c>
      <c r="E27" t="s">
        <v>17</v>
      </c>
      <c r="F27" t="s">
        <v>70</v>
      </c>
    </row>
    <row r="28" spans="1:6" x14ac:dyDescent="0.2">
      <c r="A28" t="s">
        <v>78</v>
      </c>
      <c r="B28" t="s">
        <v>79</v>
      </c>
      <c r="C28">
        <v>2022</v>
      </c>
      <c r="D28">
        <v>79</v>
      </c>
      <c r="E28" t="s">
        <v>17</v>
      </c>
      <c r="F28" t="s">
        <v>80</v>
      </c>
    </row>
    <row r="29" spans="1:6" x14ac:dyDescent="0.2">
      <c r="A29" t="s">
        <v>81</v>
      </c>
      <c r="B29" t="s">
        <v>82</v>
      </c>
      <c r="C29">
        <v>2022</v>
      </c>
      <c r="D29">
        <v>364</v>
      </c>
      <c r="E29" t="s">
        <v>17</v>
      </c>
      <c r="F29" t="s">
        <v>83</v>
      </c>
    </row>
    <row r="30" spans="1:6" x14ac:dyDescent="0.2">
      <c r="A30" t="s">
        <v>84</v>
      </c>
      <c r="B30" t="s">
        <v>85</v>
      </c>
      <c r="C30">
        <v>2022</v>
      </c>
      <c r="D30">
        <v>93</v>
      </c>
      <c r="E30" t="s">
        <v>17</v>
      </c>
      <c r="F30" t="s">
        <v>86</v>
      </c>
    </row>
    <row r="31" spans="1:6" x14ac:dyDescent="0.2">
      <c r="A31" t="s">
        <v>87</v>
      </c>
      <c r="B31" t="s">
        <v>88</v>
      </c>
      <c r="C31">
        <v>2023</v>
      </c>
      <c r="D31">
        <v>53</v>
      </c>
      <c r="E31" t="s">
        <v>17</v>
      </c>
      <c r="F31" t="s">
        <v>86</v>
      </c>
    </row>
    <row r="32" spans="1:6" x14ac:dyDescent="0.2">
      <c r="A32" t="s">
        <v>89</v>
      </c>
      <c r="B32" t="s">
        <v>90</v>
      </c>
      <c r="C32">
        <v>2023</v>
      </c>
      <c r="D32">
        <v>1000</v>
      </c>
      <c r="E32" t="s">
        <v>17</v>
      </c>
      <c r="F32" t="s">
        <v>91</v>
      </c>
    </row>
    <row r="33" spans="1:6" x14ac:dyDescent="0.2">
      <c r="A33" t="s">
        <v>92</v>
      </c>
      <c r="B33" t="s">
        <v>93</v>
      </c>
      <c r="C33">
        <v>2023</v>
      </c>
      <c r="D33">
        <v>74</v>
      </c>
      <c r="E33" t="s">
        <v>17</v>
      </c>
      <c r="F33" t="s">
        <v>94</v>
      </c>
    </row>
    <row r="34" spans="1:6" x14ac:dyDescent="0.2">
      <c r="A34" t="s">
        <v>95</v>
      </c>
      <c r="B34" t="s">
        <v>96</v>
      </c>
      <c r="C34">
        <v>2023</v>
      </c>
      <c r="D34">
        <v>3.5</v>
      </c>
      <c r="E34" t="s">
        <v>17</v>
      </c>
      <c r="F34" t="s">
        <v>97</v>
      </c>
    </row>
    <row r="35" spans="1:6" x14ac:dyDescent="0.2">
      <c r="A35" t="s">
        <v>98</v>
      </c>
      <c r="B35" t="s">
        <v>99</v>
      </c>
      <c r="C35">
        <v>2023</v>
      </c>
      <c r="D35">
        <v>656</v>
      </c>
      <c r="E35" t="s">
        <v>18</v>
      </c>
      <c r="F35" t="s">
        <v>100</v>
      </c>
    </row>
    <row r="36" spans="1:6" x14ac:dyDescent="0.2">
      <c r="A36" t="s">
        <v>101</v>
      </c>
      <c r="B36" t="s">
        <v>102</v>
      </c>
      <c r="C36">
        <v>2023</v>
      </c>
      <c r="D36">
        <v>150</v>
      </c>
      <c r="E36" t="s">
        <v>17</v>
      </c>
      <c r="F36" t="s">
        <v>103</v>
      </c>
    </row>
    <row r="37" spans="1:6" x14ac:dyDescent="0.2">
      <c r="A37" t="s">
        <v>104</v>
      </c>
      <c r="B37" t="s">
        <v>105</v>
      </c>
      <c r="C37">
        <v>2023</v>
      </c>
      <c r="D37">
        <v>108</v>
      </c>
      <c r="E37" t="s">
        <v>17</v>
      </c>
      <c r="F37" t="s">
        <v>106</v>
      </c>
    </row>
    <row r="38" spans="1:6" x14ac:dyDescent="0.2">
      <c r="A38" t="s">
        <v>107</v>
      </c>
      <c r="B38" t="s">
        <v>108</v>
      </c>
      <c r="C38">
        <v>2023</v>
      </c>
      <c r="D38">
        <v>50</v>
      </c>
      <c r="E38" t="s">
        <v>17</v>
      </c>
      <c r="F38" t="s">
        <v>109</v>
      </c>
    </row>
    <row r="39" spans="1:6" x14ac:dyDescent="0.2">
      <c r="A39" t="s">
        <v>110</v>
      </c>
      <c r="B39" t="s">
        <v>111</v>
      </c>
      <c r="C39">
        <v>2023</v>
      </c>
      <c r="D39">
        <v>50</v>
      </c>
      <c r="E39" t="s">
        <v>17</v>
      </c>
      <c r="F39" t="s">
        <v>112</v>
      </c>
    </row>
    <row r="40" spans="1:6" x14ac:dyDescent="0.2">
      <c r="A40" t="s">
        <v>113</v>
      </c>
      <c r="B40" t="s">
        <v>114</v>
      </c>
      <c r="C40">
        <v>2023</v>
      </c>
      <c r="D40">
        <v>80</v>
      </c>
      <c r="E40" t="s">
        <v>17</v>
      </c>
      <c r="F40" t="s">
        <v>115</v>
      </c>
    </row>
    <row r="41" spans="1:6" x14ac:dyDescent="0.2">
      <c r="A41" t="s">
        <v>116</v>
      </c>
      <c r="B41" t="s">
        <v>88</v>
      </c>
      <c r="C41">
        <v>2023</v>
      </c>
      <c r="D41">
        <v>21</v>
      </c>
      <c r="E41" t="s">
        <v>17</v>
      </c>
      <c r="F41" t="s">
        <v>86</v>
      </c>
    </row>
    <row r="42" spans="1:6" x14ac:dyDescent="0.2">
      <c r="A42" t="s">
        <v>117</v>
      </c>
      <c r="B42" t="s">
        <v>118</v>
      </c>
      <c r="C42">
        <v>2023</v>
      </c>
      <c r="D42">
        <v>500</v>
      </c>
      <c r="E42" t="s">
        <v>18</v>
      </c>
      <c r="F42" t="s">
        <v>119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1F0DF-1AC1-D945-8407-083173D547E9}">
  <sheetPr>
    <tabColor theme="1" tint="0.499984740745262"/>
  </sheetPr>
  <dimension ref="A1:A44"/>
  <sheetViews>
    <sheetView workbookViewId="0">
      <selection activeCell="K34" sqref="K34"/>
    </sheetView>
  </sheetViews>
  <sheetFormatPr baseColWidth="10" defaultRowHeight="15" x14ac:dyDescent="0.2"/>
  <sheetData>
    <row r="1" spans="1:1" x14ac:dyDescent="0.2">
      <c r="A1" t="s">
        <v>123</v>
      </c>
    </row>
    <row r="13" spans="1:1" x14ac:dyDescent="0.2">
      <c r="A13" t="s">
        <v>125</v>
      </c>
    </row>
    <row r="31" spans="1:1" x14ac:dyDescent="0.2">
      <c r="A31" t="s">
        <v>128</v>
      </c>
    </row>
    <row r="44" spans="1:1" x14ac:dyDescent="0.2">
      <c r="A44" t="s">
        <v>132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6DB0D-8121-5147-B443-1CC2BFD03F72}">
  <dimension ref="A1:A71"/>
  <sheetViews>
    <sheetView workbookViewId="0">
      <selection activeCell="A71" sqref="A1:A71"/>
    </sheetView>
  </sheetViews>
  <sheetFormatPr baseColWidth="10" defaultRowHeight="15" x14ac:dyDescent="0.2"/>
  <sheetData>
    <row r="1" spans="1:1" x14ac:dyDescent="0.2">
      <c r="A1" t="s">
        <v>1</v>
      </c>
    </row>
    <row r="2" spans="1:1" x14ac:dyDescent="0.2">
      <c r="A2" t="s">
        <v>346</v>
      </c>
    </row>
    <row r="3" spans="1:1" x14ac:dyDescent="0.2">
      <c r="A3" t="s">
        <v>347</v>
      </c>
    </row>
    <row r="4" spans="1:1" x14ac:dyDescent="0.2">
      <c r="A4" t="s">
        <v>385</v>
      </c>
    </row>
    <row r="5" spans="1:1" x14ac:dyDescent="0.2">
      <c r="A5" t="s">
        <v>348</v>
      </c>
    </row>
    <row r="6" spans="1:1" x14ac:dyDescent="0.2">
      <c r="A6" t="s">
        <v>349</v>
      </c>
    </row>
    <row r="7" spans="1:1" x14ac:dyDescent="0.2">
      <c r="A7" t="s">
        <v>350</v>
      </c>
    </row>
    <row r="8" spans="1:1" x14ac:dyDescent="0.2">
      <c r="A8" t="s">
        <v>351</v>
      </c>
    </row>
    <row r="9" spans="1:1" x14ac:dyDescent="0.2">
      <c r="A9" t="s">
        <v>394</v>
      </c>
    </row>
    <row r="10" spans="1:1" x14ac:dyDescent="0.2">
      <c r="A10" t="s">
        <v>399</v>
      </c>
    </row>
    <row r="11" spans="1:1" x14ac:dyDescent="0.2">
      <c r="A11" t="s">
        <v>402</v>
      </c>
    </row>
    <row r="12" spans="1:1" x14ac:dyDescent="0.2">
      <c r="A12" t="s">
        <v>407</v>
      </c>
    </row>
    <row r="13" spans="1:1" x14ac:dyDescent="0.2">
      <c r="A13" t="s">
        <v>409</v>
      </c>
    </row>
    <row r="14" spans="1:1" x14ac:dyDescent="0.2">
      <c r="A14" t="s">
        <v>412</v>
      </c>
    </row>
    <row r="15" spans="1:1" x14ac:dyDescent="0.2">
      <c r="A15" t="s">
        <v>355</v>
      </c>
    </row>
    <row r="16" spans="1:1" x14ac:dyDescent="0.2">
      <c r="A16" t="s">
        <v>429</v>
      </c>
    </row>
    <row r="17" spans="1:1" x14ac:dyDescent="0.2">
      <c r="A17" t="s">
        <v>364</v>
      </c>
    </row>
    <row r="18" spans="1:1" x14ac:dyDescent="0.2">
      <c r="A18" t="s">
        <v>419</v>
      </c>
    </row>
    <row r="19" spans="1:1" x14ac:dyDescent="0.2">
      <c r="A19" t="s">
        <v>420</v>
      </c>
    </row>
    <row r="20" spans="1:1" x14ac:dyDescent="0.2">
      <c r="A20" t="s">
        <v>423</v>
      </c>
    </row>
    <row r="21" spans="1:1" x14ac:dyDescent="0.2">
      <c r="A21" t="s">
        <v>357</v>
      </c>
    </row>
    <row r="22" spans="1:1" x14ac:dyDescent="0.2">
      <c r="A22" t="s">
        <v>427</v>
      </c>
    </row>
    <row r="23" spans="1:1" x14ac:dyDescent="0.2">
      <c r="A23" t="s">
        <v>371</v>
      </c>
    </row>
    <row r="24" spans="1:1" x14ac:dyDescent="0.2">
      <c r="A24" t="s">
        <v>366</v>
      </c>
    </row>
    <row r="25" spans="1:1" x14ac:dyDescent="0.2">
      <c r="A25" t="s">
        <v>433</v>
      </c>
    </row>
    <row r="26" spans="1:1" x14ac:dyDescent="0.2">
      <c r="A26" t="s">
        <v>434</v>
      </c>
    </row>
    <row r="27" spans="1:1" x14ac:dyDescent="0.2">
      <c r="A27" t="s">
        <v>436</v>
      </c>
    </row>
    <row r="28" spans="1:1" x14ac:dyDescent="0.2">
      <c r="A28" t="s">
        <v>437</v>
      </c>
    </row>
    <row r="29" spans="1:1" x14ac:dyDescent="0.2">
      <c r="A29" t="s">
        <v>438</v>
      </c>
    </row>
    <row r="30" spans="1:1" x14ac:dyDescent="0.2">
      <c r="A30" t="s">
        <v>441</v>
      </c>
    </row>
    <row r="31" spans="1:1" x14ac:dyDescent="0.2">
      <c r="A31" t="s">
        <v>443</v>
      </c>
    </row>
    <row r="32" spans="1:1" x14ac:dyDescent="0.2">
      <c r="A32" t="s">
        <v>445</v>
      </c>
    </row>
    <row r="33" spans="1:1" x14ac:dyDescent="0.2">
      <c r="A33" t="s">
        <v>447</v>
      </c>
    </row>
    <row r="34" spans="1:1" x14ac:dyDescent="0.2">
      <c r="A34" t="s">
        <v>450</v>
      </c>
    </row>
    <row r="35" spans="1:1" x14ac:dyDescent="0.2">
      <c r="A35" t="s">
        <v>451</v>
      </c>
    </row>
    <row r="36" spans="1:1" x14ac:dyDescent="0.2">
      <c r="A36" t="s">
        <v>452</v>
      </c>
    </row>
    <row r="37" spans="1:1" x14ac:dyDescent="0.2">
      <c r="A37" t="s">
        <v>553</v>
      </c>
    </row>
    <row r="38" spans="1:1" x14ac:dyDescent="0.2">
      <c r="A38" t="s">
        <v>455</v>
      </c>
    </row>
    <row r="39" spans="1:1" x14ac:dyDescent="0.2">
      <c r="A39" t="s">
        <v>456</v>
      </c>
    </row>
    <row r="40" spans="1:1" x14ac:dyDescent="0.2">
      <c r="A40" t="s">
        <v>458</v>
      </c>
    </row>
    <row r="41" spans="1:1" x14ac:dyDescent="0.2">
      <c r="A41" t="s">
        <v>459</v>
      </c>
    </row>
    <row r="42" spans="1:1" x14ac:dyDescent="0.2">
      <c r="A42" t="s">
        <v>460</v>
      </c>
    </row>
    <row r="43" spans="1:1" x14ac:dyDescent="0.2">
      <c r="A43" t="s">
        <v>461</v>
      </c>
    </row>
    <row r="44" spans="1:1" x14ac:dyDescent="0.2">
      <c r="A44" t="s">
        <v>468</v>
      </c>
    </row>
    <row r="45" spans="1:1" x14ac:dyDescent="0.2">
      <c r="A45" t="s">
        <v>356</v>
      </c>
    </row>
    <row r="46" spans="1:1" x14ac:dyDescent="0.2">
      <c r="A46" t="s">
        <v>358</v>
      </c>
    </row>
    <row r="47" spans="1:1" x14ac:dyDescent="0.2">
      <c r="A47" t="s">
        <v>359</v>
      </c>
    </row>
    <row r="48" spans="1:1" x14ac:dyDescent="0.2">
      <c r="A48" t="s">
        <v>360</v>
      </c>
    </row>
    <row r="49" spans="1:1" x14ac:dyDescent="0.2">
      <c r="A49" t="s">
        <v>361</v>
      </c>
    </row>
    <row r="50" spans="1:1" x14ac:dyDescent="0.2">
      <c r="A50" t="s">
        <v>362</v>
      </c>
    </row>
    <row r="51" spans="1:1" x14ac:dyDescent="0.2">
      <c r="A51" t="s">
        <v>363</v>
      </c>
    </row>
    <row r="52" spans="1:1" x14ac:dyDescent="0.2">
      <c r="A52" t="s">
        <v>365</v>
      </c>
    </row>
    <row r="53" spans="1:1" x14ac:dyDescent="0.2">
      <c r="A53" t="s">
        <v>368</v>
      </c>
    </row>
    <row r="54" spans="1:1" x14ac:dyDescent="0.2">
      <c r="A54" t="s">
        <v>369</v>
      </c>
    </row>
    <row r="55" spans="1:1" x14ac:dyDescent="0.2">
      <c r="A55" t="s">
        <v>367</v>
      </c>
    </row>
    <row r="56" spans="1:1" x14ac:dyDescent="0.2">
      <c r="A56" t="s">
        <v>527</v>
      </c>
    </row>
    <row r="57" spans="1:1" x14ac:dyDescent="0.2">
      <c r="A57" t="s">
        <v>513</v>
      </c>
    </row>
    <row r="58" spans="1:1" x14ac:dyDescent="0.2">
      <c r="A58" t="s">
        <v>373</v>
      </c>
    </row>
    <row r="59" spans="1:1" x14ac:dyDescent="0.2">
      <c r="A59" t="s">
        <v>370</v>
      </c>
    </row>
    <row r="60" spans="1:1" x14ac:dyDescent="0.2">
      <c r="A60" t="s">
        <v>372</v>
      </c>
    </row>
    <row r="61" spans="1:1" x14ac:dyDescent="0.2">
      <c r="A61" t="s">
        <v>376</v>
      </c>
    </row>
    <row r="62" spans="1:1" x14ac:dyDescent="0.2">
      <c r="A62" t="s">
        <v>380</v>
      </c>
    </row>
    <row r="63" spans="1:1" x14ac:dyDescent="0.2">
      <c r="A63" t="s">
        <v>375</v>
      </c>
    </row>
    <row r="64" spans="1:1" x14ac:dyDescent="0.2">
      <c r="A64" t="s">
        <v>377</v>
      </c>
    </row>
    <row r="65" spans="1:1" x14ac:dyDescent="0.2">
      <c r="A65" t="s">
        <v>374</v>
      </c>
    </row>
    <row r="66" spans="1:1" x14ac:dyDescent="0.2">
      <c r="A66" t="s">
        <v>379</v>
      </c>
    </row>
    <row r="67" spans="1:1" x14ac:dyDescent="0.2">
      <c r="A67" t="s">
        <v>378</v>
      </c>
    </row>
    <row r="68" spans="1:1" x14ac:dyDescent="0.2">
      <c r="A68" t="s">
        <v>382</v>
      </c>
    </row>
    <row r="69" spans="1:1" x14ac:dyDescent="0.2">
      <c r="A69" t="s">
        <v>384</v>
      </c>
    </row>
    <row r="70" spans="1:1" x14ac:dyDescent="0.2">
      <c r="A70" t="s">
        <v>381</v>
      </c>
    </row>
    <row r="71" spans="1:1" x14ac:dyDescent="0.2">
      <c r="A71" t="s">
        <v>383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d c 7 c 9 a 6 - 7 6 e e - 4 c 6 3 - b 9 b 0 - 6 b e c e 7 f d e a 9 9 "   x m l n s = " h t t p : / / s c h e m a s . m i c r o s o f t . c o m / D a t a M a s h u p " > A A A A A E Q I A A B Q S w M E F A A A C A g A o o V F W s Q Z Y V q j A A A A 9 g A A A B I A A A B D b 2 5 m a W c v U G F j a 2 F n Z S 5 4 b W y F T z 0 O g j A Y v Q r p T l t q Y p R 8 l M F V E h O i c W 2 w Q i N 8 G F o s d 3 P w S F 5 B j K J u D m 9 4 f 8 l 7 9 + s N 0 q G p g 4 v u r G k x I R H l J N B Y t A e D Z U J 6 d w w X J J W w U c V J l T o Y w 2 j j w Z q E V M 6 d Y 8 a 8 9 9 T P a N u V T H A e s X 2 2 z o t K N y o 0 a J 3 C Q p N P 6 / C / R S T s X m O k o J E Y M V 9 S D m w S I T P 4 D Y h x 7 9 P 9 E W H V 1 6 7 v t N Q Y b n N g E w X 2 / i A f U E s D B B Q A A A g I A K K F R V p A B L N O k w U A A M 8 v A A A T A A A A R m 9 y b X V s Y X M v U 2 V j d G l v b j E u b e 1 a 3 U / b O h R / R 9 r / Y H U v R W p T + k E Z u t o D t G X j 3 g K 7 B D R N i A e T u G 1 E a n e 2 w 2 2 F + N / v S Z y 0 a e K k t I M K t j z N 6 b F 9 P n x + v 3 N s J o g l H U a R q f 6 t / / V h 5 8 O O G G F O b P S F E 0 K P G b X F F b 5 z C f q M X C J 3 E D K Z x y 3 / s z e 1 i G t 8 Z / z + j r H 7 8 o n j E q P D q C R U i n K p d i 0 I F z V J h t 6 o 1 m X / U Z d h W 9 T 6 Z g / 1 Z w N S 6 + C J k I y S W q A H n T g U U 9 j 2 j P A h s Y 2 p K 6 a l 3 Q q i n u t W k O Q e 2 a 2 A 7 n P 8 4 A x x Y P L n 0 J D H m 1 N J x v B Z S h h c q q B / H G r 7 E v V 9 + 3 T T x R L f + h t 9 L H V G m I I m Z D H X G 1 M k Z x N S g r n B V O O K Y y o G j I 8 7 g f Q K h K K 8 U F 5 B j 4 + l L h E W d y b + N 6 j y 1 y N J p v I J h K U z L D 3 u y B k C h S S S 2 j A O p K d C e I S n F g U / 5 6 y w 0 d G Y e V S i 8 r X Z 3 Y 3 m U G 9 8 R 3 g w q 8 O 8 y c K Y l A B 1 X C x E S m 2 4 6 Y U n h c T U d u g w W 4 H H O a H W L L V H z / y C / M g j P 1 J p x 6 i A E x x D X u j l f S w k + s Y d a y 7 C d K b i y G x n 4 I D n X Y / j e K S j C b C K W s 4 E u + i U 2 m S K + g 6 9 R y c u H q a U X F 0 e d 4 I 8 Z + n I / 3 C I a y e 3 D n 5 c O g 5 f 8 r S r 0 s e c u I 6 M k u d u h m z i O m N H w r H O k y i Y o h K o r M + 3 C l r k Q j A b 1 q t l V 2 D a 8 a w b b V o u I R 8 N U e o Y 9 c V S o x E b N 2 P j V m y 8 H x u 3 Y + O D 2 P h T b H x Y i v z U m I 3 q K 4 C S F 5 0 A O j E v N B B Q L m k F z S x B K 0 u w n y V o Z w k O s g S f s g S H S 4 K n 3 R 2 H 5 s Q u z r E f k 6 S F y o 3 d U k G 1 B d U W V L s p 1 e Y S k 5 6 F H 3 U Z E Y I 5 I s V I t o K n a z G e D p b E u F p 9 N x L f z S 1 w 7 c K S U y r b L c N f m w B C Y F e 2 t L k s X Y f k A u v r L 0 R q l o 8 g P k O c D C F H N y I v Z c 9 r c 9 a p e Y E 6 o b E W s 9 N Q v D 4 3 u / M Z F I 8 z Z l w G j u o n f P 9 6 s Y 4 8 X V Y h + A C 8 Y w x I z t o n 9 6 Q T x S w 8 6 R e s Y c V x v 9 n j P u t d f u l 1 t 9 q r o A e j r s s B Z b K y Y D k j Q y O 3 3 l V l W b o y W 5 X B s W w 1 R 4 T I R L Z + 4 2 z M J G g Z E W y D k Y t U D S V f 1 e 9 L S X o T y o 5 c 1 7 S w i 7 m A V b 5 R t 9 n l Z 2 X x S V k S 6 + 9 T 6 a d y L t 0 u a B u Z o P T 8 I J h n l C V 9 i x Z 1 F K o N q 3 U d E T A I u s z o L c L T + g n m O i Q W x 3 M i w K u / m Z N 9 d Z u 7 C Q o V x + h h D u I F B / k 7 + i d r 9 M l A Q h 9 I e G h I b z q B j n B e L R e W K E E w n t 8 l E 1 b H F W i Z K A v 4 T + v O n 5 N D 0 t x l 1 I W s X b U Y 4 7 Y G e B 3 x Y H S Z F f S p G 8 N O 2 Q z + g / W g B u A n S W 1 J s 2 G J B x 9 / N / P + z A d U B R x U k f Q B 0 K 6 g H g W 3 / V 4 c v v b 3 9 u A Y / / U g p 0 0 5 C 1 6 9 F h / G O e i N 0 P J s D C q v t 4 q / 8 D j T 9 w 9 3 M s L V h r 5 A K W F T L z y H s 4 J b Q y R M A L I P F C M 9 G 2 6 v + I F w P C S 6 G 0 2 f 0 W H + r H V a j R A C 5 e b 2 i b 2 1 G b E H y 3 9 P Y l / Z / D y j 8 X j f l S A Z A F C d p M E U x v z C k J y y u j 6 k u H W d M p F l 0 Z w S k k D X Q 1 u L Z R 3 D / M p 2 6 V q z b L 3 m H S 2 F V d T a O j v s b / 6 g p q G a 3 5 Y v N E + 8 5 k X 6 e T e / 7 r x h W n n R s v g y D N V U r A Q m S 4 e q v / t h g d g A n e E Z a u w 1 G t H E K v Z R 3 A R G C 1 k q d 8 l q y s p Z v i Z / r b C 9 S x 6 I y y a w p o b C s d / X q c c D o R h q 1 R x t s O P P c E v h f o 6 P 8 4 x f K / y N 1 w 9 / c 5 3 w o / p W D s C o 6 5 g / x 4 X l M p C f a i 9 R C E a g g Q E l Y b d q + Y / 8 z g D G v r 4 q G 1 T t y L c q 2 B 1 9 g X f V y L t N a k N u z N 9 z d Y g 6 J s b R E S c 4 / a e d 1 q E C Q Z q g E y j R 1 J I l E k v K V + T p p u + f 0 a W k V V x K 3 k S T U V x K 0 p e S o v z n l / / n 1 5 5 G B v r 3 C / Q X 6 C / Q / 4 e i v 7 1 9 9 L c L 9 D / n L e E N I z 6 W m 8 H / 3 T E l l t 6 v 9 6 E H R S 4 W u f g q u f g + X q R O K f 2 j C t L / U E s D B B Q A A A g I A K K F R V o P y u m r p A A A A O k A A A A T A A A A W 0 N v b n R l b n R f V H l w Z X N d L n h t b G 2 O S w 7 C M A x E r x J 5 n 7 q w Q A g 1 Z Q H c g A t E w f 2 I 5 q P G R e F s L D g S V y B t d 4 i l Z + Z 5 5 v N 6 V 8 d k B / G g M f b e K d g U J Q h y x t 9 6 1 y q Y u J F 7 O N b V 9 R k o i h x 1 U U H H H A 6 I 0 X R k d S x 8 I J e d x o 9 W c z 7 H F o M 2 d 9 0 S b s t y h 8 Y 7 J s e S 5 x 9 Q V 2 d q 9 D S w u K Q s r 7 U Z B 3 F a c 3 O V A q b E u M j 4 l 7 A / e R 3 C 0 B v N 2 c Q k b Z R 2 I X E Z X n 8 B U E s B A h Q D F A A A C A g A o o V F W s Q Z Y V q j A A A A 9 g A A A B I A A A A A A A A A A A A A A K Q B A A A A A E N v b m Z p Z y 9 Q Y W N r Y W d l L n h t b F B L A Q I U A x Q A A A g I A K K F R V p A B L N O k w U A A M 8 v A A A T A A A A A A A A A A A A A A C k A d M A A A B G b 3 J t d W x h c y 9 T Z W N 0 a W 9 u M S 5 t U E s B A h Q D F A A A C A g A o o V F W g / K 6 a u k A A A A 6 Q A A A B M A A A A A A A A A A A A A A K Q B l w Y A A F t D b 2 5 0 Z W 5 0 X 1 R 5 c G V z X S 5 4 b W x Q S w U G A A A A A A M A A w D C A A A A b 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8 c s A A A A A A A D P y 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H c m V l b k J v b m R z 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z U i I C 8 + P E V u d H J 5 I F R 5 c G U 9 I k Z p b G x F c n J v c k N v Z G U i I F Z h b H V l P S J z V W 5 r b m 9 3 b i I g L z 4 8 R W 5 0 c n k g V H l w Z T 0 i R m l s b E V y c m 9 y Q 2 9 1 b n Q i I F Z h b H V l P S J s M C I g L z 4 8 R W 5 0 c n k g V H l w Z T 0 i R m l s b E x h c 3 R V c G R h d G V k I i B W Y W x 1 Z T 0 i Z D I w M j U t M D I t M D N U M j A 6 N D c 6 M z Y u N T E z O T Y 0 M F o i I C 8 + P E V u d H J 5 I F R 5 c G U 9 I k Z p b G x D b 2 x 1 b W 5 U e X B l c y I g V m F s d W U 9 I n N C Z 2 t H Q m d Z R 0 J n W U d C Z 1 l K Q l F V R 0 J R W U d C Z 0 F B Q m d Z Q U F B P T 0 i I C 8 + P E V u d H J 5 I F R 5 c G U 9 I k Z p b G x D b 2 x 1 b W 5 O Y W 1 l c y I g V m F s d W U 9 I n N b J n F 1 b 3 Q 7 R G V z Y 3 J p c H R p b 2 4 m c X V v d D s s J n F 1 b 3 Q 7 T W F 0 d X J p d H k g R G F 0 Z S Z x d W 9 0 O y w m c X V v d D t J c 3 N 1 Z X I u M S Z x d W 9 0 O y w m c X V v d D t J c 3 N 1 Z X I u M i Z x d W 9 0 O y w m c X V v d D t J c 3 N 1 Z X I u M y Z x d W 9 0 O y w m c X V v d D t J c 3 N 1 Z X I u N C Z x d W 9 0 O y w m c X V v d D t J c 3 N 1 Z X I u N S Z x d W 9 0 O y w m c X V v d D t J c 3 N 1 Z X I u N i Z x d W 9 0 O y w m c X V v d D t J c 3 N 1 Z X I u N y Z x d W 9 0 O y w m c X V v d D t J c 3 N 1 Z X I u O C Z x d W 9 0 O y w m c X V v d D t J c 3 N 1 Z X I u O S Z x d W 9 0 O y w m c X V v d D t J c 3 N 1 Z S B E Y X R l J n F 1 b 3 Q 7 L C Z x d W 9 0 O 0 l z c 3 V l Z C B B b W 9 1 b n Q g K F V T R C k m c X V v d D s s J n F 1 b 3 Q 7 Q 2 9 1 c G 9 u J n F 1 b 3 Q 7 L C Z x d W 9 0 O 0 N v d X B v b i B D b G F z c y Z x d W 9 0 O y w m c X V v d D t B b W 9 1 b n Q g T 3 V 0 c 3 R h b m R p b m c g K F V T R C k m c X V v d D s s J n F 1 b 3 Q 7 Q 3 V y c m V u Y 3 k m c X V v d D s s J n F 1 b 3 Q 7 R V N H I E J v b m Q g V H l w Z S Z x d W 9 0 O y w m c X V v d D t J b n N 0 c n V t Z W 5 0 I F R 5 c G U m c X V v d D s s J n F 1 b 3 Q 7 T G F z d C B Q c m l j Z S Z x d W 9 0 O y w m c X V v d D t N b 2 R p Z m l l Z C B E d X J h d G l v b i Z x d W 9 0 O y w m c X V v d D t Q c m l u Y 2 l w Y W w g S W 5 k Z X g g T G l u a y B G b G F n J n F 1 b 3 Q 7 L C Z x d W 9 0 O 1 R S Q k M g U 2 V j d G 9 y J n F 1 b 3 Q 7 L C Z x d W 9 0 O 1 l p Z W x k J n F 1 b 3 Q 7 L C Z x d W 9 0 O 1 l p Z W x k I E R h d G U 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R 3 J l Z W 5 C b 2 5 k c 1 R h Y m x l L 0 F 1 d G 9 S Z W 1 v d m V k Q 2 9 s d W 1 u c z E u e 0 R l c 2 N y a X B 0 a W 9 u L D B 9 J n F 1 b 3 Q 7 L C Z x d W 9 0 O 1 N l Y 3 R p b 2 4 x L 0 d y Z W V u Q m 9 u Z H N U Y W J s Z S 9 B d X R v U m V t b 3 Z l Z E N v b H V t b n M x L n t N Y X R 1 c m l 0 e S B E Y X R l L D F 9 J n F 1 b 3 Q 7 L C Z x d W 9 0 O 1 N l Y 3 R p b 2 4 x L 0 d y Z W V u Q m 9 u Z H N U Y W J s Z S 9 B d X R v U m V t b 3 Z l Z E N v b H V t b n M x L n t J c 3 N 1 Z X I u M S w y f S Z x d W 9 0 O y w m c X V v d D t T Z W N 0 a W 9 u M S 9 H c m V l b k J v b m R z V G F i b G U v Q X V 0 b 1 J l b W 9 2 Z W R D b 2 x 1 b W 5 z M S 5 7 S X N z d W V y L j I s M 3 0 m c X V v d D s s J n F 1 b 3 Q 7 U 2 V j d G l v b j E v R 3 J l Z W 5 C b 2 5 k c 1 R h Y m x l L 0 F 1 d G 9 S Z W 1 v d m V k Q 2 9 s d W 1 u c z E u e 0 l z c 3 V l c i 4 z L D R 9 J n F 1 b 3 Q 7 L C Z x d W 9 0 O 1 N l Y 3 R p b 2 4 x L 0 d y Z W V u Q m 9 u Z H N U Y W J s Z S 9 B d X R v U m V t b 3 Z l Z E N v b H V t b n M x L n t J c 3 N 1 Z X I u N C w 1 f S Z x d W 9 0 O y w m c X V v d D t T Z W N 0 a W 9 u M S 9 H c m V l b k J v b m R z V G F i b G U v Q X V 0 b 1 J l b W 9 2 Z W R D b 2 x 1 b W 5 z M S 5 7 S X N z d W V y L j U s N n 0 m c X V v d D s s J n F 1 b 3 Q 7 U 2 V j d G l v b j E v R 3 J l Z W 5 C b 2 5 k c 1 R h Y m x l L 0 F 1 d G 9 S Z W 1 v d m V k Q 2 9 s d W 1 u c z E u e 0 l z c 3 V l c i 4 2 L D d 9 J n F 1 b 3 Q 7 L C Z x d W 9 0 O 1 N l Y 3 R p b 2 4 x L 0 d y Z W V u Q m 9 u Z H N U Y W J s Z S 9 B d X R v U m V t b 3 Z l Z E N v b H V t b n M x L n t J c 3 N 1 Z X I u N y w 4 f S Z x d W 9 0 O y w m c X V v d D t T Z W N 0 a W 9 u M S 9 H c m V l b k J v b m R z V G F i b G U v Q X V 0 b 1 J l b W 9 2 Z W R D b 2 x 1 b W 5 z M S 5 7 S X N z d W V y L j g s O X 0 m c X V v d D s s J n F 1 b 3 Q 7 U 2 V j d G l v b j E v R 3 J l Z W 5 C b 2 5 k c 1 R h Y m x l L 0 F 1 d G 9 S Z W 1 v d m V k Q 2 9 s d W 1 u c z E u e 0 l z c 3 V l c i 4 5 L D E w f S Z x d W 9 0 O y w m c X V v d D t T Z W N 0 a W 9 u M S 9 H c m V l b k J v b m R z V G F i b G U v Q X V 0 b 1 J l b W 9 2 Z W R D b 2 x 1 b W 5 z M S 5 7 S X N z d W U g R G F 0 Z S w x M X 0 m c X V v d D s s J n F 1 b 3 Q 7 U 2 V j d G l v b j E v R 3 J l Z W 5 C b 2 5 k c 1 R h Y m x l L 0 F 1 d G 9 S Z W 1 v d m V k Q 2 9 s d W 1 u c z E u e 0 l z c 3 V l Z C B B b W 9 1 b n Q g K F V T R C k s M T J 9 J n F 1 b 3 Q 7 L C Z x d W 9 0 O 1 N l Y 3 R p b 2 4 x L 0 d y Z W V u Q m 9 u Z H N U Y W J s Z S 9 B d X R v U m V t b 3 Z l Z E N v b H V t b n M x L n t D b 3 V w b 2 4 s M T N 9 J n F 1 b 3 Q 7 L C Z x d W 9 0 O 1 N l Y 3 R p b 2 4 x L 0 d y Z W V u Q m 9 u Z H N U Y W J s Z S 9 B d X R v U m V t b 3 Z l Z E N v b H V t b n M x L n t D b 3 V w b 2 4 g Q 2 x h c 3 M s M T R 9 J n F 1 b 3 Q 7 L C Z x d W 9 0 O 1 N l Y 3 R p b 2 4 x L 0 d y Z W V u Q m 9 u Z H N U Y W J s Z S 9 B d X R v U m V t b 3 Z l Z E N v b H V t b n M x L n t B b W 9 1 b n Q g T 3 V 0 c 3 R h b m R p b m c g K F V T R C k s M T V 9 J n F 1 b 3 Q 7 L C Z x d W 9 0 O 1 N l Y 3 R p b 2 4 x L 0 d y Z W V u Q m 9 u Z H N U Y W J s Z S 9 B d X R v U m V t b 3 Z l Z E N v b H V t b n M x L n t D d X J y Z W 5 j e S w x N n 0 m c X V v d D s s J n F 1 b 3 Q 7 U 2 V j d G l v b j E v R 3 J l Z W 5 C b 2 5 k c 1 R h Y m x l L 0 F 1 d G 9 S Z W 1 v d m V k Q 2 9 s d W 1 u c z E u e 0 V T R y B C b 2 5 k I F R 5 c G U s M T d 9 J n F 1 b 3 Q 7 L C Z x d W 9 0 O 1 N l Y 3 R p b 2 4 x L 0 d y Z W V u Q m 9 u Z H N U Y W J s Z S 9 B d X R v U m V t b 3 Z l Z E N v b H V t b n M x L n t J b n N 0 c n V t Z W 5 0 I F R 5 c G U s M T h 9 J n F 1 b 3 Q 7 L C Z x d W 9 0 O 1 N l Y 3 R p b 2 4 x L 0 d y Z W V u Q m 9 u Z H N U Y W J s Z S 9 B d X R v U m V t b 3 Z l Z E N v b H V t b n M x L n t M Y X N 0 I F B y a W N l L D E 5 f S Z x d W 9 0 O y w m c X V v d D t T Z W N 0 a W 9 u M S 9 H c m V l b k J v b m R z V G F i b G U v Q X V 0 b 1 J l b W 9 2 Z W R D b 2 x 1 b W 5 z M S 5 7 T W 9 k a W Z p Z W Q g R H V y Y X R p b 2 4 s M j B 9 J n F 1 b 3 Q 7 L C Z x d W 9 0 O 1 N l Y 3 R p b 2 4 x L 0 d y Z W V u Q m 9 u Z H N U Y W J s Z S 9 B d X R v U m V t b 3 Z l Z E N v b H V t b n M x L n t Q c m l u Y 2 l w Y W w g S W 5 k Z X g g T G l u a y B G b G F n L D I x f S Z x d W 9 0 O y w m c X V v d D t T Z W N 0 a W 9 u M S 9 H c m V l b k J v b m R z V G F i b G U v Q X V 0 b 1 J l b W 9 2 Z W R D b 2 x 1 b W 5 z M S 5 7 V F J C Q y B T Z W N 0 b 3 I s M j J 9 J n F 1 b 3 Q 7 L C Z x d W 9 0 O 1 N l Y 3 R p b 2 4 x L 0 d y Z W V u Q m 9 u Z H N U Y W J s Z S 9 B d X R v U m V t b 3 Z l Z E N v b H V t b n M x L n t Z a W V s Z C w y M 3 0 m c X V v d D s s J n F 1 b 3 Q 7 U 2 V j d G l v b j E v R 3 J l Z W 5 C b 2 5 k c 1 R h Y m x l L 0 F 1 d G 9 S Z W 1 v d m V k Q 2 9 s d W 1 u c z E u e 1 l p Z W x k I E R h d G U s M j R 9 J n F 1 b 3 Q 7 X S w m c X V v d D t D b 2 x 1 b W 5 D b 3 V u d C Z x d W 9 0 O z o y N S w m c X V v d D t L Z X l D b 2 x 1 b W 5 O Y W 1 l c y Z x d W 9 0 O z p b X S w m c X V v d D t D b 2 x 1 b W 5 J Z G V u d G l 0 a W V z J n F 1 b 3 Q 7 O l s m c X V v d D t T Z W N 0 a W 9 u M S 9 H c m V l b k J v b m R z V G F i b G U v Q X V 0 b 1 J l b W 9 2 Z W R D b 2 x 1 b W 5 z M S 5 7 R G V z Y 3 J p c H R p b 2 4 s M H 0 m c X V v d D s s J n F 1 b 3 Q 7 U 2 V j d G l v b j E v R 3 J l Z W 5 C b 2 5 k c 1 R h Y m x l L 0 F 1 d G 9 S Z W 1 v d m V k Q 2 9 s d W 1 u c z E u e 0 1 h d H V y a X R 5 I E R h d G U s M X 0 m c X V v d D s s J n F 1 b 3 Q 7 U 2 V j d G l v b j E v R 3 J l Z W 5 C b 2 5 k c 1 R h Y m x l L 0 F 1 d G 9 S Z W 1 v d m V k Q 2 9 s d W 1 u c z E u e 0 l z c 3 V l c i 4 x L D J 9 J n F 1 b 3 Q 7 L C Z x d W 9 0 O 1 N l Y 3 R p b 2 4 x L 0 d y Z W V u Q m 9 u Z H N U Y W J s Z S 9 B d X R v U m V t b 3 Z l Z E N v b H V t b n M x L n t J c 3 N 1 Z X I u M i w z f S Z x d W 9 0 O y w m c X V v d D t T Z W N 0 a W 9 u M S 9 H c m V l b k J v b m R z V G F i b G U v Q X V 0 b 1 J l b W 9 2 Z W R D b 2 x 1 b W 5 z M S 5 7 S X N z d W V y L j M s N H 0 m c X V v d D s s J n F 1 b 3 Q 7 U 2 V j d G l v b j E v R 3 J l Z W 5 C b 2 5 k c 1 R h Y m x l L 0 F 1 d G 9 S Z W 1 v d m V k Q 2 9 s d W 1 u c z E u e 0 l z c 3 V l c i 4 0 L D V 9 J n F 1 b 3 Q 7 L C Z x d W 9 0 O 1 N l Y 3 R p b 2 4 x L 0 d y Z W V u Q m 9 u Z H N U Y W J s Z S 9 B d X R v U m V t b 3 Z l Z E N v b H V t b n M x L n t J c 3 N 1 Z X I u N S w 2 f S Z x d W 9 0 O y w m c X V v d D t T Z W N 0 a W 9 u M S 9 H c m V l b k J v b m R z V G F i b G U v Q X V 0 b 1 J l b W 9 2 Z W R D b 2 x 1 b W 5 z M S 5 7 S X N z d W V y L j Y s N 3 0 m c X V v d D s s J n F 1 b 3 Q 7 U 2 V j d G l v b j E v R 3 J l Z W 5 C b 2 5 k c 1 R h Y m x l L 0 F 1 d G 9 S Z W 1 v d m V k Q 2 9 s d W 1 u c z E u e 0 l z c 3 V l c i 4 3 L D h 9 J n F 1 b 3 Q 7 L C Z x d W 9 0 O 1 N l Y 3 R p b 2 4 x L 0 d y Z W V u Q m 9 u Z H N U Y W J s Z S 9 B d X R v U m V t b 3 Z l Z E N v b H V t b n M x L n t J c 3 N 1 Z X I u O C w 5 f S Z x d W 9 0 O y w m c X V v d D t T Z W N 0 a W 9 u M S 9 H c m V l b k J v b m R z V G F i b G U v Q X V 0 b 1 J l b W 9 2 Z W R D b 2 x 1 b W 5 z M S 5 7 S X N z d W V y L j k s M T B 9 J n F 1 b 3 Q 7 L C Z x d W 9 0 O 1 N l Y 3 R p b 2 4 x L 0 d y Z W V u Q m 9 u Z H N U Y W J s Z S 9 B d X R v U m V t b 3 Z l Z E N v b H V t b n M x L n t J c 3 N 1 Z S B E Y X R l L D E x f S Z x d W 9 0 O y w m c X V v d D t T Z W N 0 a W 9 u M S 9 H c m V l b k J v b m R z V G F i b G U v Q X V 0 b 1 J l b W 9 2 Z W R D b 2 x 1 b W 5 z M S 5 7 S X N z d W V k I E F t b 3 V u d C A o V V N E K S w x M n 0 m c X V v d D s s J n F 1 b 3 Q 7 U 2 V j d G l v b j E v R 3 J l Z W 5 C b 2 5 k c 1 R h Y m x l L 0 F 1 d G 9 S Z W 1 v d m V k Q 2 9 s d W 1 u c z E u e 0 N v d X B v b i w x M 3 0 m c X V v d D s s J n F 1 b 3 Q 7 U 2 V j d G l v b j E v R 3 J l Z W 5 C b 2 5 k c 1 R h Y m x l L 0 F 1 d G 9 S Z W 1 v d m V k Q 2 9 s d W 1 u c z E u e 0 N v d X B v b i B D b G F z c y w x N H 0 m c X V v d D s s J n F 1 b 3 Q 7 U 2 V j d G l v b j E v R 3 J l Z W 5 C b 2 5 k c 1 R h Y m x l L 0 F 1 d G 9 S Z W 1 v d m V k Q 2 9 s d W 1 u c z E u e 0 F t b 3 V u d C B P d X R z d G F u Z G l u Z y A o V V N E K S w x N X 0 m c X V v d D s s J n F 1 b 3 Q 7 U 2 V j d G l v b j E v R 3 J l Z W 5 C b 2 5 k c 1 R h Y m x l L 0 F 1 d G 9 S Z W 1 v d m V k Q 2 9 s d W 1 u c z E u e 0 N 1 c n J l b m N 5 L D E 2 f S Z x d W 9 0 O y w m c X V v d D t T Z W N 0 a W 9 u M S 9 H c m V l b k J v b m R z V G F i b G U v Q X V 0 b 1 J l b W 9 2 Z W R D b 2 x 1 b W 5 z M S 5 7 R V N H I E J v b m Q g V H l w Z S w x N 3 0 m c X V v d D s s J n F 1 b 3 Q 7 U 2 V j d G l v b j E v R 3 J l Z W 5 C b 2 5 k c 1 R h Y m x l L 0 F 1 d G 9 S Z W 1 v d m V k Q 2 9 s d W 1 u c z E u e 0 l u c 3 R y d W 1 l b n Q g V H l w Z S w x O H 0 m c X V v d D s s J n F 1 b 3 Q 7 U 2 V j d G l v b j E v R 3 J l Z W 5 C b 2 5 k c 1 R h Y m x l L 0 F 1 d G 9 S Z W 1 v d m V k Q 2 9 s d W 1 u c z E u e 0 x h c 3 Q g U H J p Y 2 U s M T l 9 J n F 1 b 3 Q 7 L C Z x d W 9 0 O 1 N l Y 3 R p b 2 4 x L 0 d y Z W V u Q m 9 u Z H N U Y W J s Z S 9 B d X R v U m V t b 3 Z l Z E N v b H V t b n M x L n t N b 2 R p Z m l l Z C B E d X J h d G l v b i w y M H 0 m c X V v d D s s J n F 1 b 3 Q 7 U 2 V j d G l v b j E v R 3 J l Z W 5 C b 2 5 k c 1 R h Y m x l L 0 F 1 d G 9 S Z W 1 v d m V k Q 2 9 s d W 1 u c z E u e 1 B y a W 5 j a X B h b C B J b m R l e C B M a W 5 r I E Z s Y W c s M j F 9 J n F 1 b 3 Q 7 L C Z x d W 9 0 O 1 N l Y 3 R p b 2 4 x L 0 d y Z W V u Q m 9 u Z H N U Y W J s Z S 9 B d X R v U m V t b 3 Z l Z E N v b H V t b n M x L n t U U k J D I F N l Y 3 R v c i w y M n 0 m c X V v d D s s J n F 1 b 3 Q 7 U 2 V j d G l v b j E v R 3 J l Z W 5 C b 2 5 k c 1 R h Y m x l L 0 F 1 d G 9 S Z W 1 v d m V k Q 2 9 s d W 1 u c z E u e 1 l p Z W x k L D I z f S Z x d W 9 0 O y w m c X V v d D t T Z W N 0 a W 9 u M S 9 H c m V l b k J v b m R z V G F i b G U v Q X V 0 b 1 J l b W 9 2 Z W R D b 2 x 1 b W 5 z M S 5 7 W W l l b G Q g R G F 0 Z S w y N H 0 m c X V v d D t d L C Z x d W 9 0 O 1 J l b G F 0 a W 9 u c 2 h p c E l u Z m 8 m c X V v d D s 6 W 1 1 9 I i A v P j w v U 3 R h Y m x l R W 5 0 c m l l c z 4 8 L 0 l 0 Z W 0 + P E l 0 Z W 0 + P E l 0 Z W 1 M b 2 N h d G l v b j 4 8 S X R l b V R 5 c G U + R m 9 y b X V s Y T w v S X R l b V R 5 c G U + P E l 0 Z W 1 Q Y X R o P l N l Y 3 R p b 2 4 x L 0 d y Z W V u Q m 9 u Z H N U Y W J s Z S 9 T b 3 V y Y 2 U 8 L 0 l 0 Z W 1 Q Y X R o P j w v S X R l b U x v Y 2 F 0 a W 9 u P j x T d G F i b G V F b n R y a W V z I C 8 + P C 9 J d G V t P j x J d G V t P j x J d G V t T G 9 j Y X R p b 2 4 + P E l 0 Z W 1 U e X B l P k Z v c m 1 1 b G E 8 L 0 l 0 Z W 1 U e X B l P j x J d G V t U G F 0 a D 5 T Z W N 0 a W 9 u M S 9 H c m V l b k J v b m R z V G F i b G U v T m F 2 a W d h d G l v b j w v S X R l b V B h d G g + P C 9 J d G V t T G 9 j Y X R p b 2 4 + P F N 0 Y W J s Z U V u d H J p Z X M g L z 4 8 L 0 l 0 Z W 0 + P E l 0 Z W 0 + P E l 0 Z W 1 M b 2 N h d G l v b j 4 8 S X R l b V R 5 c G U + R m 9 y b X V s Y T w v S X R l b V R 5 c G U + P E l 0 Z W 1 Q Y X R o P l N l Y 3 R p b 2 4 x L 0 d y Z W V u Q m 9 u Z H N U Y W J s Z S 9 D a G F u Z 2 V k J T I w Y 2 9 s d W 1 u J T I w d H l w Z T w v S X R l b V B h d G g + P C 9 J d G V t T G 9 j Y X R p b 2 4 + P F N 0 Y W J s Z U V u d H J p Z X M g L z 4 8 L 0 l 0 Z W 0 + P E l 0 Z W 0 + P E l 0 Z W 1 M b 2 N h d G l v b j 4 8 S X R l b V R 5 c G U + R m 9 y b X V s Y T w v S X R l b V R 5 c G U + P E l 0 Z W 1 Q Y X R o P l N l Y 3 R p b 2 4 x L 0 d y Z W V u Q m 9 u Z H N U Y W J s Z S 9 T c G x p d C U y M G N v b H V t b i U y M G J 5 J T I w Z G V s a W 1 p d G V y P C 9 J d G V t U G F 0 a D 4 8 L 0 l 0 Z W 1 M b 2 N h d G l v b j 4 8 U 3 R h Y m x l R W 5 0 c m l l c y A v P j w v S X R l b T 4 8 S X R l b T 4 8 S X R l b U x v Y 2 F 0 a W 9 u P j x J d G V t V H l w Z T 5 G b 3 J t d W x h P C 9 J d G V t V H l w Z T 4 8 S X R l b V B h d G g + U 2 V j d G l v b j E v R 3 J l Z W 5 C b 2 5 k c 1 R h Y m x l L 0 N o Y W 5 n Z W Q l M j B j b 2 x 1 b W 4 l M j B 0 e X B l J T I w M T w v S X R l b V B h d G g + P C 9 J d G V t T G 9 j Y X R p b 2 4 + P F N 0 Y W J s Z U V u d H J p Z X M g L z 4 8 L 0 l 0 Z W 0 + P E l 0 Z W 0 + P E l 0 Z W 1 M b 2 N h d G l v b j 4 8 S X R l b V R 5 c G U + R m 9 y b X V s Y T w v S X R l b V R 5 c G U + P E l 0 Z W 1 Q Y X R o P l N l Y 3 R p b 2 4 x L 0 d y Z W V u Q m 9 u Z H N U Y W J s Z S U y M C U y O D I l M j 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z U i I C 8 + P E V u d H J 5 I F R 5 c G U 9 I k Z p b G x F c n J v c k N v Z G U i I F Z h b H V l P S J z V W 5 r b m 9 3 b i I g L z 4 8 R W 5 0 c n k g V H l w Z T 0 i R m l s b E V y c m 9 y Q 2 9 1 b n Q i I F Z h b H V l P S J s M C I g L z 4 8 R W 5 0 c n k g V H l w Z T 0 i R m l s b E x h c 3 R V c G R h d G V k I i B W Y W x 1 Z T 0 i Z D I w M j U t M D I t M D N U M j A 6 N T Q 6 M z k u N j E 1 O D U y M F o i I C 8 + P E V u d H J 5 I F R 5 c G U 9 I k Z p b G x D b 2 x 1 b W 5 U e X B l c y I g V m F s d W U 9 I n N C Z 2 t H Q X d N R E J R V U d C U V l H Q m d B Q U J n W U F B Q T 0 9 I i A v P j x F b n R y e S B U e X B l P S J G a W x s Q 2 9 s d W 1 u T m F t Z X M i I F Z h b H V l P S J z W y Z x d W 9 0 O 0 R l c 2 N y a X B 0 a W 9 u J n F 1 b 3 Q 7 L C Z x d W 9 0 O 0 1 h d H V y a X R 5 I E R h d G U m c X V v d D s s J n F 1 b 3 Q 7 S X N z d W V y J n F 1 b 3 Q 7 L C Z x d W 9 0 O 0 l z c 3 V l I E R h d G U u M S Z x d W 9 0 O y w m c X V v d D t J c 3 N 1 Z S B E Y X R l L j I m c X V v d D s s J n F 1 b 3 Q 7 S X N z d W U g R G F 0 Z S 4 z J n F 1 b 3 Q 7 L C Z x d W 9 0 O 0 l z c 3 V l Z C B B b W 9 1 b n Q g K F V T R C k m c X V v d D s s J n F 1 b 3 Q 7 Q 2 9 1 c G 9 u J n F 1 b 3 Q 7 L C Z x d W 9 0 O 0 N v d X B v b i B D b G F z c y Z x d W 9 0 O y w m c X V v d D t B b W 9 1 b n Q g T 3 V 0 c 3 R h b m R p b m c g K F V T R C k m c X V v d D s s J n F 1 b 3 Q 7 Q 3 V y c m V u Y 3 k m c X V v d D s s J n F 1 b 3 Q 7 R V N H I E J v b m Q g V H l w Z S Z x d W 9 0 O y w m c X V v d D t J b n N 0 c n V t Z W 5 0 I F R 5 c G U m c X V v d D s s J n F 1 b 3 Q 7 T G F z d C B Q c m l j Z S Z x d W 9 0 O y w m c X V v d D t N b 2 R p Z m l l Z C B E d X J h d G l v b i Z x d W 9 0 O y w m c X V v d D t Q c m l u Y 2 l w Y W w g S W 5 k Z X g g T G l u a y B G b G F n J n F 1 b 3 Q 7 L C Z x d W 9 0 O 1 R S Q k M g U 2 V j d G 9 y J n F 1 b 3 Q 7 L C Z x d W 9 0 O 1 l p Z W x k J n F 1 b 3 Q 7 L C Z x d W 9 0 O 1 l p Z W x k I E R h d G U 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R 3 J l Z W 5 C b 2 5 k c 1 R h Y m x l I C g y K S 9 B d X R v U m V t b 3 Z l Z E N v b H V t b n M x L n t E Z X N j c m l w d G l v b i w w f S Z x d W 9 0 O y w m c X V v d D t T Z W N 0 a W 9 u M S 9 H c m V l b k J v b m R z V G F i b G U g K D I p L 0 F 1 d G 9 S Z W 1 v d m V k Q 2 9 s d W 1 u c z E u e 0 1 h d H V y a X R 5 I E R h d G U s M X 0 m c X V v d D s s J n F 1 b 3 Q 7 U 2 V j d G l v b j E v R 3 J l Z W 5 C b 2 5 k c 1 R h Y m x l I C g y K S 9 B d X R v U m V t b 3 Z l Z E N v b H V t b n M x L n t J c 3 N 1 Z X I s M n 0 m c X V v d D s s J n F 1 b 3 Q 7 U 2 V j d G l v b j E v R 3 J l Z W 5 C b 2 5 k c 1 R h Y m x l I C g y K S 9 B d X R v U m V t b 3 Z l Z E N v b H V t b n M x L n t J c 3 N 1 Z S B E Y X R l L j E s M 3 0 m c X V v d D s s J n F 1 b 3 Q 7 U 2 V j d G l v b j E v R 3 J l Z W 5 C b 2 5 k c 1 R h Y m x l I C g y K S 9 B d X R v U m V t b 3 Z l Z E N v b H V t b n M x L n t J c 3 N 1 Z S B E Y X R l L j I s N H 0 m c X V v d D s s J n F 1 b 3 Q 7 U 2 V j d G l v b j E v R 3 J l Z W 5 C b 2 5 k c 1 R h Y m x l I C g y K S 9 B d X R v U m V t b 3 Z l Z E N v b H V t b n M x L n t J c 3 N 1 Z S B E Y X R l L j M s N X 0 m c X V v d D s s J n F 1 b 3 Q 7 U 2 V j d G l v b j E v R 3 J l Z W 5 C b 2 5 k c 1 R h Y m x l I C g y K S 9 B d X R v U m V t b 3 Z l Z E N v b H V t b n M x L n t J c 3 N 1 Z W Q g Q W 1 v d W 5 0 I C h V U 0 Q p L D Z 9 J n F 1 b 3 Q 7 L C Z x d W 9 0 O 1 N l Y 3 R p b 2 4 x L 0 d y Z W V u Q m 9 u Z H N U Y W J s Z S A o M i k v Q X V 0 b 1 J l b W 9 2 Z W R D b 2 x 1 b W 5 z M S 5 7 Q 2 9 1 c G 9 u L D d 9 J n F 1 b 3 Q 7 L C Z x d W 9 0 O 1 N l Y 3 R p b 2 4 x L 0 d y Z W V u Q m 9 u Z H N U Y W J s Z S A o M i k v Q X V 0 b 1 J l b W 9 2 Z W R D b 2 x 1 b W 5 z M S 5 7 Q 2 9 1 c G 9 u I E N s Y X N z L D h 9 J n F 1 b 3 Q 7 L C Z x d W 9 0 O 1 N l Y 3 R p b 2 4 x L 0 d y Z W V u Q m 9 u Z H N U Y W J s Z S A o M i k v Q X V 0 b 1 J l b W 9 2 Z W R D b 2 x 1 b W 5 z M S 5 7 Q W 1 v d W 5 0 I E 9 1 d H N 0 Y W 5 k a W 5 n I C h V U 0 Q p L D l 9 J n F 1 b 3 Q 7 L C Z x d W 9 0 O 1 N l Y 3 R p b 2 4 x L 0 d y Z W V u Q m 9 u Z H N U Y W J s Z S A o M i k v Q X V 0 b 1 J l b W 9 2 Z W R D b 2 x 1 b W 5 z M S 5 7 Q 3 V y c m V u Y 3 k s M T B 9 J n F 1 b 3 Q 7 L C Z x d W 9 0 O 1 N l Y 3 R p b 2 4 x L 0 d y Z W V u Q m 9 u Z H N U Y W J s Z S A o M i k v Q X V 0 b 1 J l b W 9 2 Z W R D b 2 x 1 b W 5 z M S 5 7 R V N H I E J v b m Q g V H l w Z S w x M X 0 m c X V v d D s s J n F 1 b 3 Q 7 U 2 V j d G l v b j E v R 3 J l Z W 5 C b 2 5 k c 1 R h Y m x l I C g y K S 9 B d X R v U m V t b 3 Z l Z E N v b H V t b n M x L n t J b n N 0 c n V t Z W 5 0 I F R 5 c G U s M T J 9 J n F 1 b 3 Q 7 L C Z x d W 9 0 O 1 N l Y 3 R p b 2 4 x L 0 d y Z W V u Q m 9 u Z H N U Y W J s Z S A o M i k v Q X V 0 b 1 J l b W 9 2 Z W R D b 2 x 1 b W 5 z M S 5 7 T G F z d C B Q c m l j Z S w x M 3 0 m c X V v d D s s J n F 1 b 3 Q 7 U 2 V j d G l v b j E v R 3 J l Z W 5 C b 2 5 k c 1 R h Y m x l I C g y K S 9 B d X R v U m V t b 3 Z l Z E N v b H V t b n M x L n t N b 2 R p Z m l l Z C B E d X J h d G l v b i w x N H 0 m c X V v d D s s J n F 1 b 3 Q 7 U 2 V j d G l v b j E v R 3 J l Z W 5 C b 2 5 k c 1 R h Y m x l I C g y K S 9 B d X R v U m V t b 3 Z l Z E N v b H V t b n M x L n t Q c m l u Y 2 l w Y W w g S W 5 k Z X g g T G l u a y B G b G F n L D E 1 f S Z x d W 9 0 O y w m c X V v d D t T Z W N 0 a W 9 u M S 9 H c m V l b k J v b m R z V G F i b G U g K D I p L 0 F 1 d G 9 S Z W 1 v d m V k Q 2 9 s d W 1 u c z E u e 1 R S Q k M g U 2 V j d G 9 y L D E 2 f S Z x d W 9 0 O y w m c X V v d D t T Z W N 0 a W 9 u M S 9 H c m V l b k J v b m R z V G F i b G U g K D I p L 0 F 1 d G 9 S Z W 1 v d m V k Q 2 9 s d W 1 u c z E u e 1 l p Z W x k L D E 3 f S Z x d W 9 0 O y w m c X V v d D t T Z W N 0 a W 9 u M S 9 H c m V l b k J v b m R z V G F i b G U g K D I p L 0 F 1 d G 9 S Z W 1 v d m V k Q 2 9 s d W 1 u c z E u e 1 l p Z W x k I E R h d G U s M T h 9 J n F 1 b 3 Q 7 X S w m c X V v d D t D b 2 x 1 b W 5 D b 3 V u d C Z x d W 9 0 O z o x O S w m c X V v d D t L Z X l D b 2 x 1 b W 5 O Y W 1 l c y Z x d W 9 0 O z p b X S w m c X V v d D t D b 2 x 1 b W 5 J Z G V u d G l 0 a W V z J n F 1 b 3 Q 7 O l s m c X V v d D t T Z W N 0 a W 9 u M S 9 H c m V l b k J v b m R z V G F i b G U g K D I p L 0 F 1 d G 9 S Z W 1 v d m V k Q 2 9 s d W 1 u c z E u e 0 R l c 2 N y a X B 0 a W 9 u L D B 9 J n F 1 b 3 Q 7 L C Z x d W 9 0 O 1 N l Y 3 R p b 2 4 x L 0 d y Z W V u Q m 9 u Z H N U Y W J s Z S A o M i k v Q X V 0 b 1 J l b W 9 2 Z W R D b 2 x 1 b W 5 z M S 5 7 T W F 0 d X J p d H k g R G F 0 Z S w x f S Z x d W 9 0 O y w m c X V v d D t T Z W N 0 a W 9 u M S 9 H c m V l b k J v b m R z V G F i b G U g K D I p L 0 F 1 d G 9 S Z W 1 v d m V k Q 2 9 s d W 1 u c z E u e 0 l z c 3 V l c i w y f S Z x d W 9 0 O y w m c X V v d D t T Z W N 0 a W 9 u M S 9 H c m V l b k J v b m R z V G F i b G U g K D I p L 0 F 1 d G 9 S Z W 1 v d m V k Q 2 9 s d W 1 u c z E u e 0 l z c 3 V l I E R h d G U u M S w z f S Z x d W 9 0 O y w m c X V v d D t T Z W N 0 a W 9 u M S 9 H c m V l b k J v b m R z V G F i b G U g K D I p L 0 F 1 d G 9 S Z W 1 v d m V k Q 2 9 s d W 1 u c z E u e 0 l z c 3 V l I E R h d G U u M i w 0 f S Z x d W 9 0 O y w m c X V v d D t T Z W N 0 a W 9 u M S 9 H c m V l b k J v b m R z V G F i b G U g K D I p L 0 F 1 d G 9 S Z W 1 v d m V k Q 2 9 s d W 1 u c z E u e 0 l z c 3 V l I E R h d G U u M y w 1 f S Z x d W 9 0 O y w m c X V v d D t T Z W N 0 a W 9 u M S 9 H c m V l b k J v b m R z V G F i b G U g K D I p L 0 F 1 d G 9 S Z W 1 v d m V k Q 2 9 s d W 1 u c z E u e 0 l z c 3 V l Z C B B b W 9 1 b n Q g K F V T R C k s N n 0 m c X V v d D s s J n F 1 b 3 Q 7 U 2 V j d G l v b j E v R 3 J l Z W 5 C b 2 5 k c 1 R h Y m x l I C g y K S 9 B d X R v U m V t b 3 Z l Z E N v b H V t b n M x L n t D b 3 V w b 2 4 s N 3 0 m c X V v d D s s J n F 1 b 3 Q 7 U 2 V j d G l v b j E v R 3 J l Z W 5 C b 2 5 k c 1 R h Y m x l I C g y K S 9 B d X R v U m V t b 3 Z l Z E N v b H V t b n M x L n t D b 3 V w b 2 4 g Q 2 x h c 3 M s O H 0 m c X V v d D s s J n F 1 b 3 Q 7 U 2 V j d G l v b j E v R 3 J l Z W 5 C b 2 5 k c 1 R h Y m x l I C g y K S 9 B d X R v U m V t b 3 Z l Z E N v b H V t b n M x L n t B b W 9 1 b n Q g T 3 V 0 c 3 R h b m R p b m c g K F V T R C k s O X 0 m c X V v d D s s J n F 1 b 3 Q 7 U 2 V j d G l v b j E v R 3 J l Z W 5 C b 2 5 k c 1 R h Y m x l I C g y K S 9 B d X R v U m V t b 3 Z l Z E N v b H V t b n M x L n t D d X J y Z W 5 j e S w x M H 0 m c X V v d D s s J n F 1 b 3 Q 7 U 2 V j d G l v b j E v R 3 J l Z W 5 C b 2 5 k c 1 R h Y m x l I C g y K S 9 B d X R v U m V t b 3 Z l Z E N v b H V t b n M x L n t F U 0 c g Q m 9 u Z C B U e X B l L D E x f S Z x d W 9 0 O y w m c X V v d D t T Z W N 0 a W 9 u M S 9 H c m V l b k J v b m R z V G F i b G U g K D I p L 0 F 1 d G 9 S Z W 1 v d m V k Q 2 9 s d W 1 u c z E u e 0 l u c 3 R y d W 1 l b n Q g V H l w Z S w x M n 0 m c X V v d D s s J n F 1 b 3 Q 7 U 2 V j d G l v b j E v R 3 J l Z W 5 C b 2 5 k c 1 R h Y m x l I C g y K S 9 B d X R v U m V t b 3 Z l Z E N v b H V t b n M x L n t M Y X N 0 I F B y a W N l L D E z f S Z x d W 9 0 O y w m c X V v d D t T Z W N 0 a W 9 u M S 9 H c m V l b k J v b m R z V G F i b G U g K D I p L 0 F 1 d G 9 S Z W 1 v d m V k Q 2 9 s d W 1 u c z E u e 0 1 v Z G l m a W V k I E R 1 c m F 0 a W 9 u L D E 0 f S Z x d W 9 0 O y w m c X V v d D t T Z W N 0 a W 9 u M S 9 H c m V l b k J v b m R z V G F i b G U g K D I p L 0 F 1 d G 9 S Z W 1 v d m V k Q 2 9 s d W 1 u c z E u e 1 B y a W 5 j a X B h b C B J b m R l e C B M a W 5 r I E Z s Y W c s M T V 9 J n F 1 b 3 Q 7 L C Z x d W 9 0 O 1 N l Y 3 R p b 2 4 x L 0 d y Z W V u Q m 9 u Z H N U Y W J s Z S A o M i k v Q X V 0 b 1 J l b W 9 2 Z W R D b 2 x 1 b W 5 z M S 5 7 V F J C Q y B T Z W N 0 b 3 I s M T Z 9 J n F 1 b 3 Q 7 L C Z x d W 9 0 O 1 N l Y 3 R p b 2 4 x L 0 d y Z W V u Q m 9 u Z H N U Y W J s Z S A o M i k v Q X V 0 b 1 J l b W 9 2 Z W R D b 2 x 1 b W 5 z M S 5 7 W W l l b G Q s M T d 9 J n F 1 b 3 Q 7 L C Z x d W 9 0 O 1 N l Y 3 R p b 2 4 x L 0 d y Z W V u Q m 9 u Z H N U Y W J s Z S A o M i k v Q X V 0 b 1 J l b W 9 2 Z W R D b 2 x 1 b W 5 z M S 5 7 W W l l b G Q g R G F 0 Z S w x O H 0 m c X V v d D t d L C Z x d W 9 0 O 1 J l b G F 0 a W 9 u c 2 h p c E l u Z m 8 m c X V v d D s 6 W 1 1 9 I i A v P j w v U 3 R h Y m x l R W 5 0 c m l l c z 4 8 L 0 l 0 Z W 0 + P E l 0 Z W 0 + P E l 0 Z W 1 M b 2 N h d G l v b j 4 8 S X R l b V R 5 c G U + R m 9 y b X V s Y T w v S X R l b V R 5 c G U + P E l 0 Z W 1 Q Y X R o P l N l Y 3 R p b 2 4 x L 0 d y Z W V u Q m 9 u Z H N U Y W J s Z S U y M C U y O D I l M j k v U 2 9 1 c m N l P C 9 J d G V t U G F 0 a D 4 8 L 0 l 0 Z W 1 M b 2 N h d G l v b j 4 8 U 3 R h Y m x l R W 5 0 c m l l c y A v P j w v S X R l b T 4 8 S X R l b T 4 8 S X R l b U x v Y 2 F 0 a W 9 u P j x J d G V t V H l w Z T 5 G b 3 J t d W x h P C 9 J d G V t V H l w Z T 4 8 S X R l b V B h d G g + U 2 V j d G l v b j E v R 3 J l Z W 5 C b 2 5 k c 1 R h Y m x l J T I w J T I 4 M i U y O S 9 O Y X Z p Z 2 F 0 a W 9 u P C 9 J d G V t U G F 0 a D 4 8 L 0 l 0 Z W 1 M b 2 N h d G l v b j 4 8 U 3 R h Y m x l R W 5 0 c m l l c y A v P j w v S X R l b T 4 8 S X R l b T 4 8 S X R l b U x v Y 2 F 0 a W 9 u P j x J d G V t V H l w Z T 5 G b 3 J t d W x h P C 9 J d G V t V H l w Z T 4 8 S X R l b V B h d G g + U 2 V j d G l v b j E v R 3 J l Z W 5 C b 2 5 k c 1 R h Y m x l J T I w J T I 4 M i U y O S 9 D a G F u Z 2 V k J T I w Y 2 9 s d W 1 u J T I w d H l w Z T w v S X R l b V B h d G g + P C 9 J d G V t T G 9 j Y X R p b 2 4 + P F N 0 Y W J s Z U V u d H J p Z X M g L z 4 8 L 0 l 0 Z W 0 + P E l 0 Z W 0 + P E l 0 Z W 1 M b 2 N h d G l v b j 4 8 S X R l b V R 5 c G U + R m 9 y b X V s Y T w v S X R l b V R 5 c G U + P E l 0 Z W 1 Q Y X R o P l N l Y 3 R p b 2 4 x L 0 d y Z W V u Q m 9 u Z H N U Y W J s Z S U y M C U y O D I l M j k v U 3 B s a X Q l M j B j b 2 x 1 b W 4 l M j B i e S U y M G R l b G l t a X R l c j w v S X R l b V B h d G g + P C 9 J d G V t T G 9 j Y X R p b 2 4 + P F N 0 Y W J s Z U V u d H J p Z X M g L z 4 8 L 0 l 0 Z W 0 + P E l 0 Z W 0 + P E l 0 Z W 1 M b 2 N h d G l v b j 4 8 S X R l b V R 5 c G U + R m 9 y b X V s Y T w v S X R l b V R 5 c G U + P E l 0 Z W 1 Q Y X R o P l N l Y 3 R p b 2 4 x L 0 d y Z W V u Q m 9 u Z H N U Y W J s Z S U y M C U y O D I l M j k v Q 2 h h b m d l Z C U y M G N v b H V t b i U y M H R 5 c G U l M j A x 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1 I i A v P j x F b n R y e S B U e X B l P S J G a W x s R X J y b 3 J D b 2 R l I i B W Y W x 1 Z T 0 i c 1 V u a 2 5 v d 2 4 i I C 8 + P E V u d H J 5 I F R 5 c G U 9 I k Z p b G x F c n J v c k N v d W 5 0 I i B W Y W x 1 Z T 0 i b D A i I C 8 + P E V u d H J 5 I F R 5 c G U 9 I k Z p b G x M Y X N 0 V X B k Y X R l Z C I g V m F s d W U 9 I m Q y M D I 1 L T A y L T A z V D I y O j A 0 O j A 5 L j Q z N z c y N D B a I i A v P j x F b n R y e S B U e X B l P S J G a W x s Q 2 9 s d W 1 u V H l w Z X M i I F Z h b H V l P S J z Q m d Z R 0 J n W U c i I C 8 + P E V u d H J 5 I F R 5 c G U 9 I k Z p b G x D b 2 x 1 b W 5 O Y W 1 l c y I g V m F s d W U 9 I n N b J n F 1 b 3 Q 7 S V N P I E N v d W 5 0 c n k g Y 2 9 k Z S Z x d W 9 0 O y w m c X V v d D t V T l N E I E N v d W 5 0 c n k g b m F t Z S Z x d W 9 0 O y w m c X V v d D t V T l N E I F J l Z 2 l v b i B u Y W 1 l J n F 1 b 3 Q 7 L C Z x d W 9 0 O 1 d I T y B S Z W d p b 2 4 g b m F t Z S Z x d W 9 0 O y w m c X V v d D t X S E 8 g U m V n a W 9 u I G 5 h b W U y J n F 1 b 3 Q 7 L C Z x d W 9 0 O 1 d v c m x k I E J h b m s g U m V n a W 9 u I G 5 h b 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E v Q X V 0 b 1 J l b W 9 2 Z W R D b 2 x 1 b W 5 z M S 5 7 S V N P I E N v d W 5 0 c n k g Y 2 9 k Z S w w f S Z x d W 9 0 O y w m c X V v d D t T Z W N 0 a W 9 u M S 9 U Y W J s Z T E v Q X V 0 b 1 J l b W 9 2 Z W R D b 2 x 1 b W 5 z M S 5 7 V U 5 T R C B D b 3 V u d H J 5 I G 5 h b W U s M X 0 m c X V v d D s s J n F 1 b 3 Q 7 U 2 V j d G l v b j E v V G F i b G U x L 0 F 1 d G 9 S Z W 1 v d m V k Q 2 9 s d W 1 u c z E u e 1 V O U 0 Q g U m V n a W 9 u I G 5 h b W U s M n 0 m c X V v d D s s J n F 1 b 3 Q 7 U 2 V j d G l v b j E v V G F i b G U x L 0 F 1 d G 9 S Z W 1 v d m V k Q 2 9 s d W 1 u c z E u e 1 d I T y B S Z W d p b 2 4 g b m F t Z S w z f S Z x d W 9 0 O y w m c X V v d D t T Z W N 0 a W 9 u M S 9 U Y W J s Z T E v Q X V 0 b 1 J l b W 9 2 Z W R D b 2 x 1 b W 5 z M S 5 7 V 0 h P I F J l Z 2 l v b i B u Y W 1 l M i w 0 f S Z x d W 9 0 O y w m c X V v d D t T Z W N 0 a W 9 u M S 9 U Y W J s Z T E v Q X V 0 b 1 J l b W 9 2 Z W R D b 2 x 1 b W 5 z M S 5 7 V 2 9 y b G Q g Q m F u a y B S Z W d p b 2 4 g b m F t Z S w 1 f S Z x d W 9 0 O 1 0 s J n F 1 b 3 Q 7 Q 2 9 s d W 1 u Q 2 9 1 b n Q m c X V v d D s 6 N i w m c X V v d D t L Z X l D b 2 x 1 b W 5 O Y W 1 l c y Z x d W 9 0 O z p b X S w m c X V v d D t D b 2 x 1 b W 5 J Z G V u d G l 0 a W V z J n F 1 b 3 Q 7 O l s m c X V v d D t T Z W N 0 a W 9 u M S 9 U Y W J s Z T E v Q X V 0 b 1 J l b W 9 2 Z W R D b 2 x 1 b W 5 z M S 5 7 S V N P I E N v d W 5 0 c n k g Y 2 9 k Z S w w f S Z x d W 9 0 O y w m c X V v d D t T Z W N 0 a W 9 u M S 9 U Y W J s Z T E v Q X V 0 b 1 J l b W 9 2 Z W R D b 2 x 1 b W 5 z M S 5 7 V U 5 T R C B D b 3 V u d H J 5 I G 5 h b W U s M X 0 m c X V v d D s s J n F 1 b 3 Q 7 U 2 V j d G l v b j E v V G F i b G U x L 0 F 1 d G 9 S Z W 1 v d m V k Q 2 9 s d W 1 u c z E u e 1 V O U 0 Q g U m V n a W 9 u I G 5 h b W U s M n 0 m c X V v d D s s J n F 1 b 3 Q 7 U 2 V j d G l v b j E v V G F i b G U x L 0 F 1 d G 9 S Z W 1 v d m V k Q 2 9 s d W 1 u c z E u e 1 d I T y B S Z W d p b 2 4 g b m F t Z S w z f S Z x d W 9 0 O y w m c X V v d D t T Z W N 0 a W 9 u M S 9 U Y W J s Z T E v Q X V 0 b 1 J l b W 9 2 Z W R D b 2 x 1 b W 5 z M S 5 7 V 0 h P I F J l Z 2 l v b i B u Y W 1 l M i w 0 f S Z x d W 9 0 O y w m c X V v d D t T Z W N 0 a W 9 u M S 9 U Y W J s Z T E v Q X V 0 b 1 J l b W 9 2 Z W R D b 2 x 1 b W 5 z M S 5 7 V 2 9 y b G Q g Q m F u a y B S Z W d p b 2 4 g b m F t Z S w 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O Y X Z p Z 2 F 0 a W 9 u P C 9 J d G V t U G F 0 a D 4 8 L 0 l 0 Z W 1 M b 2 N h d G l v b j 4 8 U 3 R h Y m x l R W 5 0 c m l l c y A v P j w v S X R l b T 4 8 S X R l b T 4 8 S X R l b U x v Y 2 F 0 a W 9 u P j x J d G V t V H l w Z T 5 G b 3 J t d W x h P C 9 J d G V t V H l w Z T 4 8 S X R l b V B h d G g + U 2 V j d G l v b j E v V G F i b G U x L 0 N o Y W 5 n Z W Q l M j B j b 2 x 1 b W 4 l M j B 0 e X B l P C 9 J d G V t U G F 0 a D 4 8 L 0 l 0 Z W 1 M b 2 N h d G l v b j 4 8 U 3 R h Y m x l R W 5 0 c m l l c y A v P j w v S X R l b T 4 8 S X R l b T 4 8 S X R l b U x v Y 2 F 0 a W 9 u P j x J d G V t V H l w Z T 5 G b 3 J t d W x h P C 9 J d G V t V H l w Z T 4 8 S X R l b V B h d G g + U 2 V j d G l v b j E v V G F i b G U x J T I w J T I 4 M i U y 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z N S I g L z 4 8 R W 5 0 c n k g V H l w Z T 0 i R m l s b E V y c m 9 y Q 2 9 k Z S I g V m F s d W U 9 I n N V b m t u b 3 d u I i A v P j x F b n R y e S B U e X B l P S J G a W x s R X J y b 3 J D b 3 V u d C I g V m F s d W U 9 I m w w I i A v P j x F b n R y e S B U e X B l P S J G a W x s T G F z d F V w Z G F 0 Z W Q i I F Z h b H V l P S J k M j A y N S 0 w M i 0 w M 1 Q y M j o w O D o w M C 4 4 N z g 2 N j A w W i I g L z 4 8 R W 5 0 c n k g V H l w Z T 0 i R m l s b E N v b H V t b l R 5 c G V z I i B W Y W x 1 Z T 0 i c 0 J n W U d C Z 1 l H I i A v P j x F b n R y e S B U e X B l P S J G a W x s Q 2 9 s d W 1 u T m F t Z X M i I F Z h b H V l P S J z W y Z x d W 9 0 O 0 l T T y B D b 3 V u d H J 5 I G N v Z G U m c X V v d D s s J n F 1 b 3 Q 7 V U 5 T R C B D b 3 V u d H J 5 I G 5 h b W U m c X V v d D s s J n F 1 b 3 Q 7 V U 5 T R C B S Z W d p b 2 4 g b m F t Z S Z x d W 9 0 O y w m c X V v d D t X S E 8 g U m V n a W 9 u I G 5 h b W U m c X V v d D s s J n F 1 b 3 Q 7 V 0 h P I F J l Z 2 l v b i B u Y W 1 l M i Z x d W 9 0 O y w m c X V v d D t X b 3 J s Z C B C Y W 5 r I F J l Z 2 l v b i B u Y W 1 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x I C g y K S 9 B d X R v U m V t b 3 Z l Z E N v b H V t b n M x L n t J U 0 8 g Q 2 9 1 b n R y e S B j b 2 R l L D B 9 J n F 1 b 3 Q 7 L C Z x d W 9 0 O 1 N l Y 3 R p b 2 4 x L 1 R h Y m x l M S A o M i k v Q X V 0 b 1 J l b W 9 2 Z W R D b 2 x 1 b W 5 z M S 5 7 V U 5 T R C B D b 3 V u d H J 5 I G 5 h b W U s M X 0 m c X V v d D s s J n F 1 b 3 Q 7 U 2 V j d G l v b j E v V G F i b G U x I C g y K S 9 B d X R v U m V t b 3 Z l Z E N v b H V t b n M x L n t V T l N E I F J l Z 2 l v b i B u Y W 1 l L D J 9 J n F 1 b 3 Q 7 L C Z x d W 9 0 O 1 N l Y 3 R p b 2 4 x L 1 R h Y m x l M S A o M i k v Q X V 0 b 1 J l b W 9 2 Z W R D b 2 x 1 b W 5 z M S 5 7 V 0 h P I F J l Z 2 l v b i B u Y W 1 l L D N 9 J n F 1 b 3 Q 7 L C Z x d W 9 0 O 1 N l Y 3 R p b 2 4 x L 1 R h Y m x l M S A o M i k v Q X V 0 b 1 J l b W 9 2 Z W R D b 2 x 1 b W 5 z M S 5 7 V 0 h P I F J l Z 2 l v b i B u Y W 1 l M i w 0 f S Z x d W 9 0 O y w m c X V v d D t T Z W N 0 a W 9 u M S 9 U Y W J s Z T E g K D I p L 0 F 1 d G 9 S Z W 1 v d m V k Q 2 9 s d W 1 u c z E u e 1 d v c m x k I E J h b m s g U m V n a W 9 u I G 5 h b W U s N X 0 m c X V v d D t d L C Z x d W 9 0 O 0 N v b H V t b k N v d W 5 0 J n F 1 b 3 Q 7 O j Y s J n F 1 b 3 Q 7 S 2 V 5 Q 2 9 s d W 1 u T m F t Z X M m c X V v d D s 6 W 1 0 s J n F 1 b 3 Q 7 Q 2 9 s d W 1 u S W R l b n R p d G l l c y Z x d W 9 0 O z p b J n F 1 b 3 Q 7 U 2 V j d G l v b j E v V G F i b G U x I C g y K S 9 B d X R v U m V t b 3 Z l Z E N v b H V t b n M x L n t J U 0 8 g Q 2 9 1 b n R y e S B j b 2 R l L D B 9 J n F 1 b 3 Q 7 L C Z x d W 9 0 O 1 N l Y 3 R p b 2 4 x L 1 R h Y m x l M S A o M i k v Q X V 0 b 1 J l b W 9 2 Z W R D b 2 x 1 b W 5 z M S 5 7 V U 5 T R C B D b 3 V u d H J 5 I G 5 h b W U s M X 0 m c X V v d D s s J n F 1 b 3 Q 7 U 2 V j d G l v b j E v V G F i b G U x I C g y K S 9 B d X R v U m V t b 3 Z l Z E N v b H V t b n M x L n t V T l N E I F J l Z 2 l v b i B u Y W 1 l L D J 9 J n F 1 b 3 Q 7 L C Z x d W 9 0 O 1 N l Y 3 R p b 2 4 x L 1 R h Y m x l M S A o M i k v Q X V 0 b 1 J l b W 9 2 Z W R D b 2 x 1 b W 5 z M S 5 7 V 0 h P I F J l Z 2 l v b i B u Y W 1 l L D N 9 J n F 1 b 3 Q 7 L C Z x d W 9 0 O 1 N l Y 3 R p b 2 4 x L 1 R h Y m x l M S A o M i k v Q X V 0 b 1 J l b W 9 2 Z W R D b 2 x 1 b W 5 z M S 5 7 V 0 h P I F J l Z 2 l v b i B u Y W 1 l M i w 0 f S Z x d W 9 0 O y w m c X V v d D t T Z W N 0 a W 9 u M S 9 U Y W J s Z T E g K D I p L 0 F 1 d G 9 S Z W 1 v d m V k Q 2 9 s d W 1 u c z E u e 1 d v c m x k I E J h b m s g U m V n a W 9 u I G 5 h b W U s N X 0 m c X V v d D t d L C Z x d W 9 0 O 1 J l b G F 0 a W 9 u c 2 h p c E l u Z m 8 m c X V v d D s 6 W 1 1 9 I i A v P j w v U 3 R h Y m x l R W 5 0 c m l l c z 4 8 L 0 l 0 Z W 0 + P E l 0 Z W 0 + P E l 0 Z W 1 M b 2 N h d G l v b j 4 8 S X R l b V R 5 c G U + R m 9 y b X V s Y T w v S X R l b V R 5 c G U + P E l 0 Z W 1 Q Y X R o P l N l Y 3 R p b 2 4 x L 1 R h Y m x l M S U y M C U y O D I l M j k v U 2 9 1 c m N l P C 9 J d G V t U G F 0 a D 4 8 L 0 l 0 Z W 1 M b 2 N h d G l v b j 4 8 U 3 R h Y m x l R W 5 0 c m l l c y A v P j w v S X R l b T 4 8 S X R l b T 4 8 S X R l b U x v Y 2 F 0 a W 9 u P j x J d G V t V H l w Z T 5 G b 3 J t d W x h P C 9 J d G V t V H l w Z T 4 8 S X R l b V B h d G g + U 2 V j d G l v b j E v V G F i b G U x J T I w J T I 4 M i U y O S 9 O Y X Z p Z 2 F 0 a W 9 u P C 9 J d G V t U G F 0 a D 4 8 L 0 l 0 Z W 1 M b 2 N h d G l v b j 4 8 U 3 R h Y m x l R W 5 0 c m l l c y A v P j w v S X R l b T 4 8 S X R l b T 4 8 S X R l b U x v Y 2 F 0 a W 9 u P j x J d G V t V H l w Z T 5 G b 3 J t d W x h P C 9 J d G V t V H l w Z T 4 8 S X R l b V B h d G g + U 2 V j d G l v b j E v V G F i b G U x J T I w J T I 4 M i U y O S 9 D a G F u Z 2 V k J T I w Y 2 9 s d W 1 u J T I w d H l w Z T w v S X R l b V B h d G g + P C 9 J d G V t T G 9 j Y X R p b 2 4 + P F N 0 Y W J s Z U V u d H J p Z X M g L z 4 8 L 0 l 0 Z W 0 + P E l 0 Z W 0 + P E l 0 Z W 1 M b 2 N h d G l v b j 4 8 S X R l b V R 5 c G U + R m 9 y b X V s Y T w v S X R l b V R 5 c G U + P E l 0 Z W 1 Q Y X R o P l N l Y 3 R p b 2 4 x L 0 1 F U k d F R 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T d G F 0 d X M i I F Z h b H V l P S J z Q 2 9 t c G x l d G U i I C 8 + P E V u d H J 5 I F R 5 c G U 9 I k Z p b G x D b 2 x 1 b W 5 O Y W 1 l c y I g V m F s d W U 9 I n N b J n F 1 b 3 Q 7 S X N z d W V y J n F 1 b 3 Q 7 L C Z x d W 9 0 O 1 J l Z 2 l v b i Z x d W 9 0 O y w m c X V v d D t U e X B l J n F 1 b 3 Q 7 L C Z x d W 9 0 O 0 l z c 3 V l I F l l Y X I m c X V v d D s s J n F 1 b 3 Q 7 S X N z d W V k I E F t b 3 V u d C A o V V N E K S Z x d W 9 0 O y w m c X V v d D t D b 3 V w b 2 4 v R G l z Y 2 9 1 b n Q g U m F 0 Z S Z x d W 9 0 O y w m c X V v d D t X b 3 J s Z C B C Y W 5 r I F J l Z 2 l v b i B u Y W 1 l J n F 1 b 3 Q 7 L C Z x d W 9 0 O 0 l T T y B D b 3 V u d H J 5 I G N v Z G U m c X V v d D t d I i A v P j x F b n R y e S B U e X B l P S J G a W x s Q 2 9 s d W 1 u V H l w Z X M i I F Z h b H V l P S J z Q m d Z R 0 F 3 Q U F C Z 1 k 9 I i A v P j x F b n R y e S B U e X B l P S J G a W x s T G F z d F V w Z G F 0 Z W Q i I F Z h b H V l P S J k M j A y N S 0 w M i 0 w M 1 Q y M j o 1 M T o 1 N i 4 4 M j Q 0 N z U w W i I g L z 4 8 R W 5 0 c n k g V H l w Z T 0 i R m l s b E V y c m 9 y Q 2 9 k Z S I g V m F s d W U 9 I n N V b m t u b 3 d u 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0 1 F U k d F R C 9 B d X R v U m V t b 3 Z l Z E N v b H V t b n M x L n t J c 3 N 1 Z X I s M H 0 m c X V v d D s s J n F 1 b 3 Q 7 U 2 V j d G l v b j E v T U V S R 0 V E L 0 F 1 d G 9 S Z W 1 v d m V k Q 2 9 s d W 1 u c z E u e 1 J l Z 2 l v b i w x f S Z x d W 9 0 O y w m c X V v d D t T Z W N 0 a W 9 u M S 9 N R V J H R U Q v Q X V 0 b 1 J l b W 9 2 Z W R D b 2 x 1 b W 5 z M S 5 7 V H l w Z S w y f S Z x d W 9 0 O y w m c X V v d D t T Z W N 0 a W 9 u M S 9 N R V J H R U Q v Q X V 0 b 1 J l b W 9 2 Z W R D b 2 x 1 b W 5 z M S 5 7 S X N z d W U g W W V h c i w z f S Z x d W 9 0 O y w m c X V v d D t T Z W N 0 a W 9 u M S 9 N R V J H R U Q v Q X V 0 b 1 J l b W 9 2 Z W R D b 2 x 1 b W 5 z M S 5 7 S X N z d W V k I E F t b 3 V u d C A o V V N E K S w 0 f S Z x d W 9 0 O y w m c X V v d D t T Z W N 0 a W 9 u M S 9 N R V J H R U Q v Q X V 0 b 1 J l b W 9 2 Z W R D b 2 x 1 b W 5 z M S 5 7 Q 2 9 1 c G 9 u L 0 R p c 2 N v d W 5 0 I F J h d G U s N X 0 m c X V v d D s s J n F 1 b 3 Q 7 U 2 V j d G l v b j E v T U V S R 0 V E L 0 F 1 d G 9 S Z W 1 v d m V k Q 2 9 s d W 1 u c z E u e 1 d v c m x k I E J h b m s g U m V n a W 9 u I G 5 h b W U s N n 0 m c X V v d D s s J n F 1 b 3 Q 7 U 2 V j d G l v b j E v T U V S R 0 V E L 0 F 1 d G 9 S Z W 1 v d m V k Q 2 9 s d W 1 u c z E u e 0 l T T y B D b 3 V u d H J 5 I G N v Z G U s N 3 0 m c X V v d D t d L C Z x d W 9 0 O 0 N v b H V t b k N v d W 5 0 J n F 1 b 3 Q 7 O j g s J n F 1 b 3 Q 7 S 2 V 5 Q 2 9 s d W 1 u T m F t Z X M m c X V v d D s 6 W 1 0 s J n F 1 b 3 Q 7 Q 2 9 s d W 1 u S W R l b n R p d G l l c y Z x d W 9 0 O z p b J n F 1 b 3 Q 7 U 2 V j d G l v b j E v T U V S R 0 V E L 0 F 1 d G 9 S Z W 1 v d m V k Q 2 9 s d W 1 u c z E u e 0 l z c 3 V l c i w w f S Z x d W 9 0 O y w m c X V v d D t T Z W N 0 a W 9 u M S 9 N R V J H R U Q v Q X V 0 b 1 J l b W 9 2 Z W R D b 2 x 1 b W 5 z M S 5 7 U m V n a W 9 u L D F 9 J n F 1 b 3 Q 7 L C Z x d W 9 0 O 1 N l Y 3 R p b 2 4 x L 0 1 F U k d F R C 9 B d X R v U m V t b 3 Z l Z E N v b H V t b n M x L n t U e X B l L D J 9 J n F 1 b 3 Q 7 L C Z x d W 9 0 O 1 N l Y 3 R p b 2 4 x L 0 1 F U k d F R C 9 B d X R v U m V t b 3 Z l Z E N v b H V t b n M x L n t J c 3 N 1 Z S B Z Z W F y L D N 9 J n F 1 b 3 Q 7 L C Z x d W 9 0 O 1 N l Y 3 R p b 2 4 x L 0 1 F U k d F R C 9 B d X R v U m V t b 3 Z l Z E N v b H V t b n M x L n t J c 3 N 1 Z W Q g Q W 1 v d W 5 0 I C h V U 0 Q p L D R 9 J n F 1 b 3 Q 7 L C Z x d W 9 0 O 1 N l Y 3 R p b 2 4 x L 0 1 F U k d F R C 9 B d X R v U m V t b 3 Z l Z E N v b H V t b n M x L n t D b 3 V w b 2 4 v R G l z Y 2 9 1 b n Q g U m F 0 Z S w 1 f S Z x d W 9 0 O y w m c X V v d D t T Z W N 0 a W 9 u M S 9 N R V J H R U Q v Q X V 0 b 1 J l b W 9 2 Z W R D b 2 x 1 b W 5 z M S 5 7 V 2 9 y b G Q g Q m F u a y B S Z W d p b 2 4 g b m F t Z S w 2 f S Z x d W 9 0 O y w m c X V v d D t T Z W N 0 a W 9 u M S 9 N R V J H R U Q v Q X V 0 b 1 J l b W 9 2 Z W R D b 2 x 1 b W 5 z M S 5 7 S V N P I E N v d W 5 0 c n k g Y 2 9 k Z S w 3 f S Z x d W 9 0 O 1 0 s J n F 1 b 3 Q 7 U m V s Y X R p b 2 5 z a G l w S W 5 m b y Z x d W 9 0 O z p b X X 0 i I C 8 + P C 9 T d G F i b G V F b n R y a W V z P j w v S X R l b T 4 8 S X R l b T 4 8 S X R l b U x v Y 2 F 0 a W 9 u P j x J d G V t V H l w Z T 5 G b 3 J t d W x h P C 9 J d G V t V H l w Z T 4 8 S X R l b V B h d G g + U 2 V j d G l v b j E v T U V S R 0 V E L 1 N v d X J j Z T w v S X R l b V B h d G g + P C 9 J d G V t T G 9 j Y X R p b 2 4 + P F N 0 Y W J s Z U V u d H J p Z X M g L z 4 8 L 0 l 0 Z W 0 + P E l 0 Z W 0 + P E l 0 Z W 1 M b 2 N h d G l v b j 4 8 S X R l b V R 5 c G U + R m 9 y b X V s Y T w v S X R l b V R 5 c G U + P E l 0 Z W 1 Q Y X R o P l N l Y 3 R p b 2 4 x L 0 1 F U k d F R C U y M C U y O D I l M j 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s Y X R p b 2 5 z a G l w S W 5 m b 0 N v b n R h a W 5 l c i I g V m F s d W U 9 I n N 7 J n F 1 b 3 Q 7 Y 2 9 s d W 1 u Q 2 9 1 b n Q m c X V v d D s 6 O C w m c X V v d D t r Z X l D b 2 x 1 b W 5 O Y W 1 l c y Z x d W 9 0 O z p b X S w m c X V v d D t x d W V y e V J l b G F 0 a W 9 u c 2 h p c H M m c X V v d D s 6 W 1 0 s J n F 1 b 3 Q 7 Y 2 9 s d W 1 u S W R l b n R p d G l l c y Z x d W 9 0 O z p b J n F 1 b 3 Q 7 U 2 V j d G l v b j E v T U V S R 0 V E I C g y K S 9 B d X R v U m V t b 3 Z l Z E N v b H V t b n M x L n t J c 3 N 1 Z X I s M H 0 m c X V v d D s s J n F 1 b 3 Q 7 U 2 V j d G l v b j E v T U V S R 0 V E I C g y K S 9 B d X R v U m V t b 3 Z l Z E N v b H V t b n M x L n t S Z W d p b 2 4 s M X 0 m c X V v d D s s J n F 1 b 3 Q 7 U 2 V j d G l v b j E v T U V S R 0 V E I C g y K S 9 B d X R v U m V t b 3 Z l Z E N v b H V t b n M x L n t U e X B l L D J 9 J n F 1 b 3 Q 7 L C Z x d W 9 0 O 1 N l Y 3 R p b 2 4 x L 0 1 F U k d F R C A o M i k v Q X V 0 b 1 J l b W 9 2 Z W R D b 2 x 1 b W 5 z M S 5 7 S X N z d W U g W W V h c i w z f S Z x d W 9 0 O y w m c X V v d D t T Z W N 0 a W 9 u M S 9 N R V J H R U Q g K D I p L 0 F 1 d G 9 S Z W 1 v d m V k Q 2 9 s d W 1 u c z E u e 0 l z c 3 V l Z C B B b W 9 1 b n Q g K F V T R C k s N H 0 m c X V v d D s s J n F 1 b 3 Q 7 U 2 V j d G l v b j E v T U V S R 0 V E I C g y K S 9 B d X R v U m V t b 3 Z l Z E N v b H V t b n M x L n t D b 3 V w b 2 4 v R G l z Y 2 9 1 b n Q g U m F 0 Z S w 1 f S Z x d W 9 0 O y w m c X V v d D t T Z W N 0 a W 9 u M S 9 N R V J H R U Q g K D I p L 0 F 1 d G 9 S Z W 1 v d m V k Q 2 9 s d W 1 u c z E u e 0 l T T y B D b 3 V u d H J 5 I G N v Z G U s N n 0 m c X V v d D s s J n F 1 b 3 Q 7 U 2 V j d G l v b j E v T U V S R 0 V E I C g y K S 9 B d X R v U m V t b 3 Z l Z E N v b H V t b n M x L n t X b 3 J s Z C B C Y W 5 r I F J l Z 2 l v b i B u Y W 1 l L D d 9 J n F 1 b 3 Q 7 X S w m c X V v d D t D b 2 x 1 b W 5 D b 3 V u d C Z x d W 9 0 O z o 4 L C Z x d W 9 0 O 0 t l e U N v b H V t b k 5 h b W V z J n F 1 b 3 Q 7 O l t d L C Z x d W 9 0 O 0 N v b H V t b k l k Z W 5 0 a X R p Z X M m c X V v d D s 6 W y Z x d W 9 0 O 1 N l Y 3 R p b 2 4 x L 0 1 F U k d F R C A o M i k v Q X V 0 b 1 J l b W 9 2 Z W R D b 2 x 1 b W 5 z M S 5 7 S X N z d W V y L D B 9 J n F 1 b 3 Q 7 L C Z x d W 9 0 O 1 N l Y 3 R p b 2 4 x L 0 1 F U k d F R C A o M i k v Q X V 0 b 1 J l b W 9 2 Z W R D b 2 x 1 b W 5 z M S 5 7 U m V n a W 9 u L D F 9 J n F 1 b 3 Q 7 L C Z x d W 9 0 O 1 N l Y 3 R p b 2 4 x L 0 1 F U k d F R C A o M i k v Q X V 0 b 1 J l b W 9 2 Z W R D b 2 x 1 b W 5 z M S 5 7 V H l w Z S w y f S Z x d W 9 0 O y w m c X V v d D t T Z W N 0 a W 9 u M S 9 N R V J H R U Q g K D I p L 0 F 1 d G 9 S Z W 1 v d m V k Q 2 9 s d W 1 u c z E u e 0 l z c 3 V l I F l l Y X I s M 3 0 m c X V v d D s s J n F 1 b 3 Q 7 U 2 V j d G l v b j E v T U V S R 0 V E I C g y K S 9 B d X R v U m V t b 3 Z l Z E N v b H V t b n M x L n t J c 3 N 1 Z W Q g Q W 1 v d W 5 0 I C h V U 0 Q p L D R 9 J n F 1 b 3 Q 7 L C Z x d W 9 0 O 1 N l Y 3 R p b 2 4 x L 0 1 F U k d F R C A o M i k v Q X V 0 b 1 J l b W 9 2 Z W R D b 2 x 1 b W 5 z M S 5 7 Q 2 9 1 c G 9 u L 0 R p c 2 N v d W 5 0 I F J h d G U s N X 0 m c X V v d D s s J n F 1 b 3 Q 7 U 2 V j d G l v b j E v T U V S R 0 V E I C g y K S 9 B d X R v U m V t b 3 Z l Z E N v b H V t b n M x L n t J U 0 8 g Q 2 9 1 b n R y e S B j b 2 R l L D Z 9 J n F 1 b 3 Q 7 L C Z x d W 9 0 O 1 N l Y 3 R p b 2 4 x L 0 1 F U k d F R C A o M i k v Q X V 0 b 1 J l b W 9 2 Z W R D b 2 x 1 b W 5 z M S 5 7 V 2 9 y b G Q g Q m F u a y B S Z W d p b 2 4 g b m F t Z S w 3 f S Z x d W 9 0 O 1 0 s J n F 1 b 3 Q 7 U m V s Y X R p b 2 5 z a G l w S W 5 m b y Z x d W 9 0 O z p b X X 0 i I C 8 + P E V u d H J 5 I F R 5 c G U 9 I k Z p b G x T d G F 0 d X M i I F Z h b H V l P S J z Q 2 9 t c G x l d G U i I C 8 + P E V u d H J 5 I F R 5 c G U 9 I k Z p b G x D b 2 x 1 b W 5 O Y W 1 l c y I g V m F s d W U 9 I n N b J n F 1 b 3 Q 7 S X N z d W V y J n F 1 b 3 Q 7 L C Z x d W 9 0 O 1 J l Z 2 l v b i Z x d W 9 0 O y w m c X V v d D t U e X B l J n F 1 b 3 Q 7 L C Z x d W 9 0 O 0 l z c 3 V l I F l l Y X I m c X V v d D s s J n F 1 b 3 Q 7 S X N z d W V k I E F t b 3 V u d C A o V V N E K S Z x d W 9 0 O y w m c X V v d D t D b 3 V w b 2 4 v R G l z Y 2 9 1 b n Q g U m F 0 Z S Z x d W 9 0 O y w m c X V v d D t J U 0 8 g Q 2 9 1 b n R y e S B j b 2 R l J n F 1 b 3 Q 7 L C Z x d W 9 0 O 1 d v c m x k I E J h b m s g U m V n a W 9 u I G 5 h b W U m c X V v d D t d I i A v P j x F b n R y e S B U e X B l P S J G a W x s Q 2 9 s d W 1 u V H l w Z X M i I F Z h b H V l P S J z Q m d Z R 0 F 3 Q U F C Z 1 k 9 I i A v P j x F b n R y e S B U e X B l P S J G a W x s T G F z d F V w Z G F 0 Z W Q i I F Z h b H V l P S J k M j A y N S 0 w M i 0 w M 1 Q y M j o 1 M T o 1 O C 4 4 M z k w M T A w W i I g L z 4 8 R W 5 0 c n k g V H l w Z T 0 i R m l s b E V y c m 9 y Q 2 9 1 b n Q i I F Z h b H V l P S J s M C I g L z 4 8 R W 5 0 c n k g V H l w Z T 0 i R m l s b E V y c m 9 y Q 2 9 k Z S I g V m F s d W U 9 I n N V b m t u b 3 d u I i A v P j x F b n R y e S B U e X B l P S J G a W x s Q 2 9 1 b n Q i I F Z h b H V l P S J s M z A 0 I i A v P j x F b n R y e S B U e X B l P S J B Z G R l Z F R v R G F 0 Y U 1 v Z G V s I i B W Y W x 1 Z T 0 i b D A i I C 8 + P E V u d H J 5 I F R 5 c G U 9 I k Z p b G x l Z E N v b X B s Z X R l U m V z d W x 0 V G 9 X b 3 J r c 2 h l Z X Q i I F Z h b H V l P S J s M S I g L z 4 8 L 1 N 0 Y W J s Z U V u d H J p Z X M + P C 9 J d G V t P j x J d G V t P j x J d G V t T G 9 j Y X R p b 2 4 + P E l 0 Z W 1 U e X B l P k Z v c m 1 1 b G E 8 L 0 l 0 Z W 1 U e X B l P j x J d G V t U G F 0 a D 5 T Z W N 0 a W 9 u M S 9 N R V J H R U Q l M j A l M j g y J T I 5 L 1 N v d X J j Z T w v S X R l b V B h d G g + P C 9 J d G V t T G 9 j Y X R p b 2 4 + P F N 0 Y W J s Z U V u d H J p Z X M g L z 4 8 L 0 l 0 Z W 0 + P E l 0 Z W 0 + P E l 0 Z W 1 M b 2 N h d G l v b j 4 8 S X R l b V R 5 c G U + R m 9 y b X V s Y T w v S X R l b V R 5 c G U + P E l 0 Z W 1 Q Y X R o P l N l Y 3 R p b 2 4 x L 0 1 F U k d F R C U y M C U y O D I l M j k v T m F 2 a W d h d G l v b j w v S X R l b V B h d G g + P C 9 J d G V t T G 9 j Y X R p b 2 4 + P F N 0 Y W J s Z U V u d H J p Z X M g L z 4 8 L 0 l 0 Z W 0 + P E l 0 Z W 0 + P E l 0 Z W 1 M b 2 N h d G l v b j 4 8 S X R l b V R 5 c G U + R m 9 y b X V s Y T w v S X R l b V R 5 c G U + P E l 0 Z W 1 Q Y X R o P l N l Y 3 R p b 2 4 x L 0 1 F U k d F R C U y M C U y O D I l M j k v U H J v b W 9 0 Z W Q l M j B o Z W F k Z X J z P C 9 J d G V t U G F 0 a D 4 8 L 0 l 0 Z W 1 M b 2 N h d G l v b j 4 8 U 3 R h Y m x l R W 5 0 c m l l c y A v P j w v S X R l b T 4 8 S X R l b T 4 8 S X R l b U x v Y 2 F 0 a W 9 u P j x J d G V t V H l w Z T 5 G b 3 J t d W x h P C 9 J d G V t V H l w Z T 4 8 S X R l b V B h d G g + U 2 V j d G l v b j E v T U V S R 0 V E J T I w J T I 4 M i U y O S 9 D a G F u Z 2 V k J T I w Y 2 9 s d W 1 u J T I w d H l w Z T w v S X R l b V B h d G g + P C 9 J d G V t T G 9 j Y X R p b 2 4 + P F N 0 Y W J s Z U V u d H J p Z X M g L z 4 8 L 0 l 0 Z W 0 + P E l 0 Z W 0 + P E l 0 Z W 1 M b 2 N h d G l v b j 4 8 S X R l b V R 5 c G U + R m 9 y b X V s Y T w v S X R l b V R 5 c G U + P E l 0 Z W 1 Q Y X R o P l N l Y 3 R p b 2 4 x L 0 1 F U k d F R C U y M C U y O D I l M j k v T W V y Z 2 V k J T I w c X V l c m l l c z w v S X R l b V B h d G g + P C 9 J d G V t T G 9 j Y X R p b 2 4 + P F N 0 Y W J s Z U V u d H J p Z X M g L z 4 8 L 0 l 0 Z W 0 + P E l 0 Z W 0 + P E l 0 Z W 1 M b 2 N h d G l v b j 4 8 S X R l b V R 5 c G U + R m 9 y b X V s Y T w v S X R l b V R 5 c G U + P E l 0 Z W 1 Q Y X R o P l N l Y 3 R p b 2 4 x L 0 1 F U k d F R C U y M C U y O D I l M j k v R X h w Y W 5 k Z W Q l M j B U Y W J s Z T E 8 L 0 l 0 Z W 1 Q Y X R o P j w v S X R l b U x v Y 2 F 0 a W 9 u P j x T d G F i b G V F b n R y a W V z I C 8 + P C 9 J d G V t P j x J d G V t P j x J d G V t T G 9 j Y X R p b 2 4 + P E l 0 Z W 1 U e X B l P k Z v c m 1 1 b G E 8 L 0 l 0 Z W 1 U e X B l P j x J d G V t U G F 0 a D 5 T Z W N 0 a W 9 u M S 9 j b 3 V u d H J 5 L W N v b 3 J 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Q 0 I i A v P j x F b n R y e S B U e X B l P S J G a W x s R X J y b 3 J D b 2 R l I i B W Y W x 1 Z T 0 i c 1 V u a 2 5 v d 2 4 i I C 8 + P E V u d H J 5 I F R 5 c G U 9 I k Z p b G x F c n J v c k N v d W 5 0 I i B W Y W x 1 Z T 0 i b D A i I C 8 + P E V u d H J 5 I F R 5 c G U 9 I k Z p b G x M Y X N 0 V X B k Y X R l Z C I g V m F s d W U 9 I m Q y M D I 1 L T A y L T A 0 V D E y O j M 1 O j U 0 L j c w N z k y N z B a I i A v P j x F b n R y e S B U e X B l P S J G a W x s Q 2 9 s d W 1 u V H l w Z X M i I F Z h b H V l P S J z Q m d Z R 0 F 3 V U Y i I C 8 + P E V u d H J 5 I F R 5 c G U 9 I k Z p b G x D b 2 x 1 b W 5 O Y W 1 l c y I g V m F s d W U 9 I n N b J n F 1 b 3 Q 7 Q 2 9 1 b n R y e S Z x d W 9 0 O y w m c X V v d D t B b H B o Y S 0 y I G N v Z G U m c X V v d D s s J n F 1 b 3 Q 7 Q W x w a G E t M y B j b 2 R l J n F 1 b 3 Q 7 L C Z x d W 9 0 O 0 5 1 b W V y a W M g Y 2 9 k Z S Z x d W 9 0 O y w m c X V v d D t M Y X R p d H V k Z S A o Y X Z l c m F n Z S k m c X V v d D s s J n F 1 b 3 Q 7 T G 9 u Z 2 l 0 d W R l I C h h d m V y Y W d l K 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v d W 5 0 c n k t Y 2 9 v c m Q v Q X V 0 b 1 J l b W 9 2 Z W R D b 2 x 1 b W 5 z M S 5 7 Q 2 9 1 b n R y e S w w f S Z x d W 9 0 O y w m c X V v d D t T Z W N 0 a W 9 u M S 9 j b 3 V u d H J 5 L W N v b 3 J k L 0 F 1 d G 9 S Z W 1 v d m V k Q 2 9 s d W 1 u c z E u e 0 F s c G h h L T I g Y 2 9 k Z S w x f S Z x d W 9 0 O y w m c X V v d D t T Z W N 0 a W 9 u M S 9 j b 3 V u d H J 5 L W N v b 3 J k L 0 F 1 d G 9 S Z W 1 v d m V k Q 2 9 s d W 1 u c z E u e 0 F s c G h h L T M g Y 2 9 k Z S w y f S Z x d W 9 0 O y w m c X V v d D t T Z W N 0 a W 9 u M S 9 j b 3 V u d H J 5 L W N v b 3 J k L 0 F 1 d G 9 S Z W 1 v d m V k Q 2 9 s d W 1 u c z E u e 0 5 1 b W V y a W M g Y 2 9 k Z S w z f S Z x d W 9 0 O y w m c X V v d D t T Z W N 0 a W 9 u M S 9 j b 3 V u d H J 5 L W N v b 3 J k L 0 F 1 d G 9 S Z W 1 v d m V k Q 2 9 s d W 1 u c z E u e 0 x h d G l 0 d W R l I C h h d m V y Y W d l K S w 0 f S Z x d W 9 0 O y w m c X V v d D t T Z W N 0 a W 9 u M S 9 j b 3 V u d H J 5 L W N v b 3 J k L 0 F 1 d G 9 S Z W 1 v d m V k Q 2 9 s d W 1 u c z E u e 0 x v b m d p d H V k Z S A o Y X Z l c m F n Z S k s N X 0 m c X V v d D t d L C Z x d W 9 0 O 0 N v b H V t b k N v d W 5 0 J n F 1 b 3 Q 7 O j Y s J n F 1 b 3 Q 7 S 2 V 5 Q 2 9 s d W 1 u T m F t Z X M m c X V v d D s 6 W 1 0 s J n F 1 b 3 Q 7 Q 2 9 s d W 1 u S W R l b n R p d G l l c y Z x d W 9 0 O z p b J n F 1 b 3 Q 7 U 2 V j d G l v b j E v Y 2 9 1 b n R y e S 1 j b 2 9 y Z C 9 B d X R v U m V t b 3 Z l Z E N v b H V t b n M x L n t D b 3 V u d H J 5 L D B 9 J n F 1 b 3 Q 7 L C Z x d W 9 0 O 1 N l Y 3 R p b 2 4 x L 2 N v d W 5 0 c n k t Y 2 9 v c m Q v Q X V 0 b 1 J l b W 9 2 Z W R D b 2 x 1 b W 5 z M S 5 7 Q W x w a G E t M i B j b 2 R l L D F 9 J n F 1 b 3 Q 7 L C Z x d W 9 0 O 1 N l Y 3 R p b 2 4 x L 2 N v d W 5 0 c n k t Y 2 9 v c m Q v Q X V 0 b 1 J l b W 9 2 Z W R D b 2 x 1 b W 5 z M S 5 7 Q W x w a G E t M y B j b 2 R l L D J 9 J n F 1 b 3 Q 7 L C Z x d W 9 0 O 1 N l Y 3 R p b 2 4 x L 2 N v d W 5 0 c n k t Y 2 9 v c m Q v Q X V 0 b 1 J l b W 9 2 Z W R D b 2 x 1 b W 5 z M S 5 7 T n V t Z X J p Y y B j b 2 R l L D N 9 J n F 1 b 3 Q 7 L C Z x d W 9 0 O 1 N l Y 3 R p b 2 4 x L 2 N v d W 5 0 c n k t Y 2 9 v c m Q v Q X V 0 b 1 J l b W 9 2 Z W R D b 2 x 1 b W 5 z M S 5 7 T G F 0 a X R 1 Z G U g K G F 2 Z X J h Z 2 U p L D R 9 J n F 1 b 3 Q 7 L C Z x d W 9 0 O 1 N l Y 3 R p b 2 4 x L 2 N v d W 5 0 c n k t Y 2 9 v c m Q v Q X V 0 b 1 J l b W 9 2 Z W R D b 2 x 1 b W 5 z M S 5 7 T G 9 u Z 2 l 0 d W R l I C h h d m V y Y W d l K S w 1 f S Z x d W 9 0 O 1 0 s J n F 1 b 3 Q 7 U m V s Y X R p b 2 5 z a G l w S W 5 m b y Z x d W 9 0 O z p b X X 0 i I C 8 + P C 9 T d G F i b G V F b n R y a W V z P j w v S X R l b T 4 8 S X R l b T 4 8 S X R l b U x v Y 2 F 0 a W 9 u P j x J d G V t V H l w Z T 5 G b 3 J t d W x h P C 9 J d G V t V H l w Z T 4 8 S X R l b V B h d G g + U 2 V j d G l v b j E v Y 2 9 1 b n R y e S 1 j b 2 9 y Z C 9 T b 3 V y Y 2 U 8 L 0 l 0 Z W 1 Q Y X R o P j w v S X R l b U x v Y 2 F 0 a W 9 u P j x T d G F i b G V F b n R y a W V z I C 8 + P C 9 J d G V t P j x J d G V t P j x J d G V t T G 9 j Y X R p b 2 4 + P E l 0 Z W 1 U e X B l P k Z v c m 1 1 b G E 8 L 0 l 0 Z W 1 U e X B l P j x J d G V t U G F 0 a D 5 T Z W N 0 a W 9 u M S 9 j b 3 V u d H J 5 L W N v b 3 J k L 1 B y b 2 1 v d G V k J T I w a G V h Z G V y c z w v S X R l b V B h d G g + P C 9 J d G V t T G 9 j Y X R p b 2 4 + P F N 0 Y W J s Z U V u d H J p Z X M g L z 4 8 L 0 l 0 Z W 0 + P E l 0 Z W 0 + P E l 0 Z W 1 M b 2 N h d G l v b j 4 8 S X R l b V R 5 c G U + R m 9 y b X V s Y T w v S X R l b V R 5 c G U + P E l 0 Z W 1 Q Y X R o P l N l Y 3 R p b 2 4 x L 2 N v d W 5 0 c n k t Y 2 9 v c m Q v Q 2 h h b m d l Z C U y M G N v b H V t b i U y M H R 5 c G U 8 L 0 l 0 Z W 1 Q Y X R o P j w v S X R l b U x v Y 2 F 0 a W 9 u P j x T d G F i b G V F b n R y a W V z I C 8 + P C 9 J d G V t P j x J d G V t P j x J d G V t T G 9 j Y X R p b 2 4 + P E l 0 Z W 1 U e X B l P k Z v c m 1 1 b G E 8 L 0 l 0 Z W 1 U e X B l P j x J d G V t U G F 0 a D 5 T Z W N 0 a W 9 u M S 9 N Z X J n Z W Q l M j A l M j g z 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k 4 I i A v P j x F b n R y e S B U e X B l P S J G a W x s R X J y b 3 J D b 2 R l I i B W Y W x 1 Z T 0 i c 1 V u a 2 5 v d 2 4 i I C 8 + P E V u d H J 5 I F R 5 c G U 9 I k Z p b G x F c n J v c k N v d W 5 0 I i B W Y W x 1 Z T 0 i b D A i I C 8 + P E V u d H J 5 I F R 5 c G U 9 I k Z p b G x M Y X N 0 V X B k Y X R l Z C I g V m F s d W U 9 I m Q y M D I 1 L T A y L T A 0 V D E y O j M 1 O j U 0 L j c x M j g w O T B a I i A v P j x F b n R y e S B U e X B l P S J G a W x s Q 2 9 s d W 1 u V H l w Z X M i I F Z h b H V l P S J z Q m d Z R 0 J n T U F B Q V l E Q l F V P S I g L z 4 8 R W 5 0 c n k g V H l w Z T 0 i R m l s b E N v b H V t b k 5 h b W V z I i B W Y W x 1 Z T 0 i c 1 s m c X V v d D t J c 3 N 1 Z X I m c X V v d D s s J n F 1 b 3 Q 7 S V N P I E N v d W 5 0 c n k g Y 2 9 k Z S Z x d W 9 0 O y w m c X V v d D t X b 3 J s Z C B C Y W 5 r I F J l Z 2 l v b i B u Y W 1 l J n F 1 b 3 Q 7 L C Z x d W 9 0 O 1 R 5 c G U m c X V v d D s s J n F 1 b 3 Q 7 S X N z d W U g W W V h c i Z x d W 9 0 O y w m c X V v d D t J c 3 N 1 Z W Q g Q W 1 v d W 5 0 I C h V U 0 Q p J n F 1 b 3 Q 7 L C Z x d W 9 0 O 0 N v d X B v b i 9 E a X N j b 3 V u d C B S Y X R l J n F 1 b 3 Q 7 L C Z x d W 9 0 O 0 F s c G h h L T I g Y 2 9 k Z S Z x d W 9 0 O y w m c X V v d D t O d W 1 l c m l j I G N v Z G U m c X V v d D s s J n F 1 b 3 Q 7 T G F 0 a X R 1 Z G U g K G F 2 Z X J h Z 2 U p J n F 1 b 3 Q 7 L C Z x d W 9 0 O 0 x v b m d p d H V k Z S A o Y X Z l c m F n Z S 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T W V y Z 2 V k I C g z K S 9 B d X R v U m V t b 3 Z l Z E N v b H V t b n M x L n t J c 3 N 1 Z X I s M H 0 m c X V v d D s s J n F 1 b 3 Q 7 U 2 V j d G l v b j E v T W V y Z 2 V k I C g z K S 9 B d X R v U m V t b 3 Z l Z E N v b H V t b n M x L n t J U 0 8 g Q 2 9 1 b n R y e S B j b 2 R l L D F 9 J n F 1 b 3 Q 7 L C Z x d W 9 0 O 1 N l Y 3 R p b 2 4 x L 0 1 l c m d l Z C A o M y k v Q X V 0 b 1 J l b W 9 2 Z W R D b 2 x 1 b W 5 z M S 5 7 V 2 9 y b G Q g Q m F u a y B S Z W d p b 2 4 g b m F t Z S w y f S Z x d W 9 0 O y w m c X V v d D t T Z W N 0 a W 9 u M S 9 N Z X J n Z W Q g K D M p L 0 F 1 d G 9 S Z W 1 v d m V k Q 2 9 s d W 1 u c z E u e 1 R 5 c G U s M 3 0 m c X V v d D s s J n F 1 b 3 Q 7 U 2 V j d G l v b j E v T W V y Z 2 V k I C g z K S 9 B d X R v U m V t b 3 Z l Z E N v b H V t b n M x L n t J c 3 N 1 Z S B Z Z W F y L D R 9 J n F 1 b 3 Q 7 L C Z x d W 9 0 O 1 N l Y 3 R p b 2 4 x L 0 1 l c m d l Z C A o M y k v Q X V 0 b 1 J l b W 9 2 Z W R D b 2 x 1 b W 5 z M S 5 7 S X N z d W V k I E F t b 3 V u d C A o V V N E K S w 1 f S Z x d W 9 0 O y w m c X V v d D t T Z W N 0 a W 9 u M S 9 N Z X J n Z W Q g K D M p L 0 F 1 d G 9 S Z W 1 v d m V k Q 2 9 s d W 1 u c z E u e 0 N v d X B v b i 9 E a X N j b 3 V u d C B S Y X R l L D Z 9 J n F 1 b 3 Q 7 L C Z x d W 9 0 O 1 N l Y 3 R p b 2 4 x L 0 1 l c m d l Z C A o M y k v Q X V 0 b 1 J l b W 9 2 Z W R D b 2 x 1 b W 5 z M S 5 7 Q W x w a G E t M i B j b 2 R l L D d 9 J n F 1 b 3 Q 7 L C Z x d W 9 0 O 1 N l Y 3 R p b 2 4 x L 0 1 l c m d l Z C A o M y k v Q X V 0 b 1 J l b W 9 2 Z W R D b 2 x 1 b W 5 z M S 5 7 T n V t Z X J p Y y B j b 2 R l L D h 9 J n F 1 b 3 Q 7 L C Z x d W 9 0 O 1 N l Y 3 R p b 2 4 x L 0 1 l c m d l Z C A o M y k v Q X V 0 b 1 J l b W 9 2 Z W R D b 2 x 1 b W 5 z M S 5 7 T G F 0 a X R 1 Z G U g K G F 2 Z X J h Z 2 U p L D l 9 J n F 1 b 3 Q 7 L C Z x d W 9 0 O 1 N l Y 3 R p b 2 4 x L 0 1 l c m d l Z C A o M y k v Q X V 0 b 1 J l b W 9 2 Z W R D b 2 x 1 b W 5 z M S 5 7 T G 9 u Z 2 l 0 d W R l I C h h d m V y Y W d l K S w x M H 0 m c X V v d D t d L C Z x d W 9 0 O 0 N v b H V t b k N v d W 5 0 J n F 1 b 3 Q 7 O j E x L C Z x d W 9 0 O 0 t l e U N v b H V t b k 5 h b W V z J n F 1 b 3 Q 7 O l t d L C Z x d W 9 0 O 0 N v b H V t b k l k Z W 5 0 a X R p Z X M m c X V v d D s 6 W y Z x d W 9 0 O 1 N l Y 3 R p b 2 4 x L 0 1 l c m d l Z C A o M y k v Q X V 0 b 1 J l b W 9 2 Z W R D b 2 x 1 b W 5 z M S 5 7 S X N z d W V y L D B 9 J n F 1 b 3 Q 7 L C Z x d W 9 0 O 1 N l Y 3 R p b 2 4 x L 0 1 l c m d l Z C A o M y k v Q X V 0 b 1 J l b W 9 2 Z W R D b 2 x 1 b W 5 z M S 5 7 S V N P I E N v d W 5 0 c n k g Y 2 9 k Z S w x f S Z x d W 9 0 O y w m c X V v d D t T Z W N 0 a W 9 u M S 9 N Z X J n Z W Q g K D M p L 0 F 1 d G 9 S Z W 1 v d m V k Q 2 9 s d W 1 u c z E u e 1 d v c m x k I E J h b m s g U m V n a W 9 u I G 5 h b W U s M n 0 m c X V v d D s s J n F 1 b 3 Q 7 U 2 V j d G l v b j E v T W V y Z 2 V k I C g z K S 9 B d X R v U m V t b 3 Z l Z E N v b H V t b n M x L n t U e X B l L D N 9 J n F 1 b 3 Q 7 L C Z x d W 9 0 O 1 N l Y 3 R p b 2 4 x L 0 1 l c m d l Z C A o M y k v Q X V 0 b 1 J l b W 9 2 Z W R D b 2 x 1 b W 5 z M S 5 7 S X N z d W U g W W V h c i w 0 f S Z x d W 9 0 O y w m c X V v d D t T Z W N 0 a W 9 u M S 9 N Z X J n Z W Q g K D M p L 0 F 1 d G 9 S Z W 1 v d m V k Q 2 9 s d W 1 u c z E u e 0 l z c 3 V l Z C B B b W 9 1 b n Q g K F V T R C k s N X 0 m c X V v d D s s J n F 1 b 3 Q 7 U 2 V j d G l v b j E v T W V y Z 2 V k I C g z K S 9 B d X R v U m V t b 3 Z l Z E N v b H V t b n M x L n t D b 3 V w b 2 4 v R G l z Y 2 9 1 b n Q g U m F 0 Z S w 2 f S Z x d W 9 0 O y w m c X V v d D t T Z W N 0 a W 9 u M S 9 N Z X J n Z W Q g K D M p L 0 F 1 d G 9 S Z W 1 v d m V k Q 2 9 s d W 1 u c z E u e 0 F s c G h h L T I g Y 2 9 k Z S w 3 f S Z x d W 9 0 O y w m c X V v d D t T Z W N 0 a W 9 u M S 9 N Z X J n Z W Q g K D M p L 0 F 1 d G 9 S Z W 1 v d m V k Q 2 9 s d W 1 u c z E u e 0 5 1 b W V y a W M g Y 2 9 k Z S w 4 f S Z x d W 9 0 O y w m c X V v d D t T Z W N 0 a W 9 u M S 9 N Z X J n Z W Q g K D M p L 0 F 1 d G 9 S Z W 1 v d m V k Q 2 9 s d W 1 u c z E u e 0 x h d G l 0 d W R l I C h h d m V y Y W d l K S w 5 f S Z x d W 9 0 O y w m c X V v d D t T Z W N 0 a W 9 u M S 9 N Z X J n Z W Q g K D M p L 0 F 1 d G 9 S Z W 1 v d m V k Q 2 9 s d W 1 u c z E u e 0 x v b m d p d H V k Z S A o Y X Z l c m F n Z S k s M T B 9 J n F 1 b 3 Q 7 X S w m c X V v d D t S Z W x h d G l v b n N o a X B J b m Z v J n F 1 b 3 Q 7 O l t d f S I g L z 4 8 L 1 N 0 Y W J s Z U V u d H J p Z X M + P C 9 J d G V t P j x J d G V t P j x J d G V t T G 9 j Y X R p b 2 4 + P E l 0 Z W 1 U e X B l P k Z v c m 1 1 b G E 8 L 0 l 0 Z W 1 U e X B l P j x J d G V t U G F 0 a D 5 T Z W N 0 a W 9 u M S 9 N Z X J n Z W Q l M j A l M j g z J T I 5 L 1 N v d X J j Z T w v S X R l b V B h d G g + P C 9 J d G V t T G 9 j Y X R p b 2 4 + P F N 0 Y W J s Z U V u d H J p Z X M g L z 4 8 L 0 l 0 Z W 0 + P E l 0 Z W 0 + P E l 0 Z W 1 M b 2 N h d G l v b j 4 8 S X R l b V R 5 c G U + R m 9 y b X V s Y T w v S X R l b V R 5 c G U + P E l 0 Z W 1 Q Y X R o P l N l Y 3 R p b 2 4 x L 0 1 l c m d l Z C U y M C U y O D M l M j k v T m F 2 a W d h d G l v b j w v S X R l b V B h d G g + P C 9 J d G V t T G 9 j Y X R p b 2 4 + P F N 0 Y W J s Z U V u d H J p Z X M g L z 4 8 L 0 l 0 Z W 0 + P E l 0 Z W 0 + P E l 0 Z W 1 M b 2 N h d G l v b j 4 8 S X R l b V R 5 c G U + R m 9 y b X V s Y T w v S X R l b V R 5 c G U + P E l 0 Z W 1 Q Y X R o P l N l Y 3 R p b 2 4 x L 0 1 l c m d l Z C U y M C U y O D M l M j k v U H J v b W 9 0 Z W Q l M j B o Z W F k Z X J z P C 9 J d G V t U G F 0 a D 4 8 L 0 l 0 Z W 1 M b 2 N h d G l v b j 4 8 U 3 R h Y m x l R W 5 0 c m l l c y A v P j w v S X R l b T 4 8 S X R l b T 4 8 S X R l b U x v Y 2 F 0 a W 9 u P j x J d G V t V H l w Z T 5 G b 3 J t d W x h P C 9 J d G V t V H l w Z T 4 8 S X R l b V B h d G g + U 2 V j d G l v b j E v T W V y Z 2 V k J T I w J T I 4 M y U y O S 9 D a G F u Z 2 V k J T I w Y 2 9 s d W 1 u J T I w d H l w Z T w v S X R l b V B h d G g + P C 9 J d G V t T G 9 j Y X R p b 2 4 + P F N 0 Y W J s Z U V u d H J p Z X M g L z 4 8 L 0 l 0 Z W 0 + P E l 0 Z W 0 + P E l 0 Z W 1 M b 2 N h d G l v b j 4 8 S X R l b V R 5 c G U + R m 9 y b X V s Y T w v S X R l b V R 5 c G U + P E l 0 Z W 1 Q Y X R o P l N l Y 3 R p b 2 4 x L 0 1 l c m d l Z C U y M C U y O D M l M j k v T W V y Z 2 V k J T I w c X V l c m l l c z w v S X R l b V B h d G g + P C 9 J d G V t T G 9 j Y X R p b 2 4 + P F N 0 Y W J s Z U V u d H J p Z X M g L z 4 8 L 0 l 0 Z W 0 + P E l 0 Z W 0 + P E l 0 Z W 1 M b 2 N h d G l v b j 4 8 S X R l b V R 5 c G U + R m 9 y b X V s Y T w v S X R l b V R 5 c G U + P E l 0 Z W 1 Q Y X R o P l N l Y 3 R p b 2 4 x L 0 1 l c m d l Z C U y M C U y O D M l M j k v R X h w Y W 5 k Z W Q l M j B j b 3 V u d H J 5 L W N v b 3 J k P C 9 J d G V t U G F 0 a D 4 8 L 0 l 0 Z W 1 M b 2 N h d G l v b j 4 8 U 3 R h Y m x l R W 5 0 c m l l c y A v P j w v S X R l b T 4 8 S X R l b T 4 8 S X R l b U x v Y 2 F 0 a W 9 u P j x J d G V t V H l w Z T 5 G b 3 J t d W x h P C 9 J d G V t V H l w Z T 4 8 S X R l b V B h d G g + U 2 V j d G l v b j E v R 3 J l Z W 4 l M j B G a W 5 h b m N l J T I w T W V y Z 2 V k J T I w d i U y M 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0 d y Z W V u I E Z p b m F u Y 2 U g T W V y Z 2 V k I H Y g N C 9 B d X R v U m V t b 3 Z l Z E N v b H V t b n M x L n t J c 3 N 1 Z X I s M H 0 m c X V v d D s s J n F 1 b 3 Q 7 U 2 V j d G l v b j E v R 3 J l Z W 4 g R m l u Y W 5 j Z S B N Z X J n Z W Q g d i A 0 L 0 F 1 d G 9 S Z W 1 v d m V k Q 2 9 s d W 1 u c z E u e 0 l T T z I s M X 0 m c X V v d D s s J n F 1 b 3 Q 7 U 2 V j d G l v b j E v R 3 J l Z W 4 g R m l u Y W 5 j Z S B N Z X J n Z W Q g d i A 0 L 0 F 1 d G 9 S Z W 1 v d m V k Q 2 9 s d W 1 u c z E u e 0 l T T z M s M n 0 m c X V v d D s s J n F 1 b 3 Q 7 U 2 V j d G l v b j E v R 3 J l Z W 4 g R m l u Y W 5 j Z S B N Z X J n Z W Q g d i A 0 L 0 F 1 d G 9 S Z W 1 v d m V k Q 2 9 s d W 1 u c z E u e 0 5 1 b W V y a W M g Y 2 9 k Z S w z f S Z x d W 9 0 O y w m c X V v d D t T Z W N 0 a W 9 u M S 9 H c m V l b i B G a W 5 h b m N l I E 1 l c m d l Z C B 2 I D Q v Q X V 0 b 1 J l b W 9 2 Z W R D b 2 x 1 b W 5 z M S 5 7 V 2 9 y b G Q g Q m F u a y B S Z W d p b 2 4 g b m F t Z S w 0 f S Z x d W 9 0 O y w m c X V v d D t T Z W N 0 a W 9 u M S 9 H c m V l b i B G a W 5 h b m N l I E 1 l c m d l Z C B 2 I D Q v Q X V 0 b 1 J l b W 9 2 Z W R D b 2 x 1 b W 5 z M S 5 7 V H l w Z S w 1 f S Z x d W 9 0 O y w m c X V v d D t T Z W N 0 a W 9 u M S 9 H c m V l b i B G a W 5 h b m N l I E 1 l c m d l Z C B 2 I D Q v Q X V 0 b 1 J l b W 9 2 Z W R D b 2 x 1 b W 5 z M S 5 7 S X N z d W U g W W V h c i w 2 f S Z x d W 9 0 O y w m c X V v d D t T Z W N 0 a W 9 u M S 9 H c m V l b i B G a W 5 h b m N l I E 1 l c m d l Z C B 2 I D Q v Q X V 0 b 1 J l b W 9 2 Z W R D b 2 x 1 b W 5 z M S 5 7 S X N z d W V k I E F t b 3 V u d C A o V V N E K S w 3 f S Z x d W 9 0 O y w m c X V v d D t T Z W N 0 a W 9 u M S 9 H c m V l b i B G a W 5 h b m N l I E 1 l c m d l Z C B 2 I D Q v Q X V 0 b 1 J l b W 9 2 Z W R D b 2 x 1 b W 5 z M S 5 7 Q 2 9 1 c G 9 u L 0 R p c 2 N v d W 5 0 I F J h d G U s O H 0 m c X V v d D s s J n F 1 b 3 Q 7 U 2 V j d G l v b j E v R 3 J l Z W 4 g R m l u Y W 5 j Z S B N Z X J n Z W Q g d i A 0 L 0 F 1 d G 9 S Z W 1 v d m V k Q 2 9 s d W 1 u c z E u e 0 x h d G l 0 d W R l I C h h d m V y Y W d l K S w 5 f S Z x d W 9 0 O y w m c X V v d D t T Z W N 0 a W 9 u M S 9 H c m V l b i B G a W 5 h b m N l I E 1 l c m d l Z C B 2 I D Q v Q X V 0 b 1 J l b W 9 2 Z W R D b 2 x 1 b W 5 z M S 5 7 T G 9 u Z 2 l 0 d W R l I C h h d m V y Y W d l K S w x M H 0 m c X V v d D s s J n F 1 b 3 Q 7 U 2 V j d G l v b j E v R 3 J l Z W 4 g R m l u Y W 5 j Z S B N Z X J n Z W Q g d i A 0 L 0 F 1 d G 9 S Z W 1 v d m V k Q 2 9 s d W 1 u c z E u e 0 R l d m V s b 3 B l Z C A v I E R l d m V s b 3 B p b m c g c m V n a W 9 u c y w x M X 0 m c X V v d D s s J n F 1 b 3 Q 7 U 2 V j d G l v b j E v R 3 J l Z W 4 g R m l u Y W 5 j Z S B N Z X J n Z W Q g d i A 0 L 0 F 1 d G 9 S Z W 1 v d m V k Q 2 9 s d W 1 u c z E u e 0 R l d m V s b 3 B l Z C A v I E R l d m V s b 3 B p b m c g c m V n a W 9 u c y 4 x L D E y f S Z x d W 9 0 O 1 0 s J n F 1 b 3 Q 7 Q 2 9 s d W 1 u Q 2 9 1 b n Q m c X V v d D s 6 M T M s J n F 1 b 3 Q 7 S 2 V 5 Q 2 9 s d W 1 u T m F t Z X M m c X V v d D s 6 W 1 0 s J n F 1 b 3 Q 7 Q 2 9 s d W 1 u S W R l b n R p d G l l c y Z x d W 9 0 O z p b J n F 1 b 3 Q 7 U 2 V j d G l v b j E v R 3 J l Z W 4 g R m l u Y W 5 j Z S B N Z X J n Z W Q g d i A 0 L 0 F 1 d G 9 S Z W 1 v d m V k Q 2 9 s d W 1 u c z E u e 0 l z c 3 V l c i w w f S Z x d W 9 0 O y w m c X V v d D t T Z W N 0 a W 9 u M S 9 H c m V l b i B G a W 5 h b m N l I E 1 l c m d l Z C B 2 I D Q v Q X V 0 b 1 J l b W 9 2 Z W R D b 2 x 1 b W 5 z M S 5 7 S V N P M i w x f S Z x d W 9 0 O y w m c X V v d D t T Z W N 0 a W 9 u M S 9 H c m V l b i B G a W 5 h b m N l I E 1 l c m d l Z C B 2 I D Q v Q X V 0 b 1 J l b W 9 2 Z W R D b 2 x 1 b W 5 z M S 5 7 S V N P M y w y f S Z x d W 9 0 O y w m c X V v d D t T Z W N 0 a W 9 u M S 9 H c m V l b i B G a W 5 h b m N l I E 1 l c m d l Z C B 2 I D Q v Q X V 0 b 1 J l b W 9 2 Z W R D b 2 x 1 b W 5 z M S 5 7 T n V t Z X J p Y y B j b 2 R l L D N 9 J n F 1 b 3 Q 7 L C Z x d W 9 0 O 1 N l Y 3 R p b 2 4 x L 0 d y Z W V u I E Z p b m F u Y 2 U g T W V y Z 2 V k I H Y g N C 9 B d X R v U m V t b 3 Z l Z E N v b H V t b n M x L n t X b 3 J s Z C B C Y W 5 r I F J l Z 2 l v b i B u Y W 1 l L D R 9 J n F 1 b 3 Q 7 L C Z x d W 9 0 O 1 N l Y 3 R p b 2 4 x L 0 d y Z W V u I E Z p b m F u Y 2 U g T W V y Z 2 V k I H Y g N C 9 B d X R v U m V t b 3 Z l Z E N v b H V t b n M x L n t U e X B l L D V 9 J n F 1 b 3 Q 7 L C Z x d W 9 0 O 1 N l Y 3 R p b 2 4 x L 0 d y Z W V u I E Z p b m F u Y 2 U g T W V y Z 2 V k I H Y g N C 9 B d X R v U m V t b 3 Z l Z E N v b H V t b n M x L n t J c 3 N 1 Z S B Z Z W F y L D Z 9 J n F 1 b 3 Q 7 L C Z x d W 9 0 O 1 N l Y 3 R p b 2 4 x L 0 d y Z W V u I E Z p b m F u Y 2 U g T W V y Z 2 V k I H Y g N C 9 B d X R v U m V t b 3 Z l Z E N v b H V t b n M x L n t J c 3 N 1 Z W Q g Q W 1 v d W 5 0 I C h V U 0 Q p L D d 9 J n F 1 b 3 Q 7 L C Z x d W 9 0 O 1 N l Y 3 R p b 2 4 x L 0 d y Z W V u I E Z p b m F u Y 2 U g T W V y Z 2 V k I H Y g N C 9 B d X R v U m V t b 3 Z l Z E N v b H V t b n M x L n t D b 3 V w b 2 4 v R G l z Y 2 9 1 b n Q g U m F 0 Z S w 4 f S Z x d W 9 0 O y w m c X V v d D t T Z W N 0 a W 9 u M S 9 H c m V l b i B G a W 5 h b m N l I E 1 l c m d l Z C B 2 I D Q v Q X V 0 b 1 J l b W 9 2 Z W R D b 2 x 1 b W 5 z M S 5 7 T G F 0 a X R 1 Z G U g K G F 2 Z X J h Z 2 U p L D l 9 J n F 1 b 3 Q 7 L C Z x d W 9 0 O 1 N l Y 3 R p b 2 4 x L 0 d y Z W V u I E Z p b m F u Y 2 U g T W V y Z 2 V k I H Y g N C 9 B d X R v U m V t b 3 Z l Z E N v b H V t b n M x L n t M b 2 5 n a X R 1 Z G U g K G F 2 Z X J h Z 2 U p L D E w f S Z x d W 9 0 O y w m c X V v d D t T Z W N 0 a W 9 u M S 9 H c m V l b i B G a W 5 h b m N l I E 1 l c m d l Z C B 2 I D Q v Q X V 0 b 1 J l b W 9 2 Z W R D b 2 x 1 b W 5 z M S 5 7 R G V 2 Z W x v c G V k I C 8 g R G V 2 Z W x v c G l u Z y B y Z W d p b 2 5 z L D E x f S Z x d W 9 0 O y w m c X V v d D t T Z W N 0 a W 9 u M S 9 H c m V l b i B G a W 5 h b m N l I E 1 l c m d l Z C B 2 I D Q v Q X V 0 b 1 J l b W 9 2 Z W R D b 2 x 1 b W 5 z M S 5 7 R G V 2 Z W x v c G V k I C 8 g R G V 2 Z W x v c G l u Z y B y Z W d p b 2 5 z L j E s M T J 9 J n F 1 b 3 Q 7 X S w m c X V v d D t S Z W x h d G l v b n N o a X B J b m Z v J n F 1 b 3 Q 7 O l t d f S I g L z 4 8 R W 5 0 c n k g V H l w Z T 0 i R m l s b F N 0 Y X R 1 c y I g V m F s d W U 9 I n N D b 2 1 w b G V 0 Z S I g L z 4 8 R W 5 0 c n k g V H l w Z T 0 i R m l s b E N v b H V t b k 5 h b W V z I i B W Y W x 1 Z T 0 i c 1 s m c X V v d D t J c 3 N 1 Z X I m c X V v d D s s J n F 1 b 3 Q 7 S V N P M i Z x d W 9 0 O y w m c X V v d D t J U 0 8 z J n F 1 b 3 Q 7 L C Z x d W 9 0 O 0 5 1 b W V y a W M g Y 2 9 k Z S Z x d W 9 0 O y w m c X V v d D t X b 3 J s Z C B C Y W 5 r I F J l Z 2 l v b i B u Y W 1 l J n F 1 b 3 Q 7 L C Z x d W 9 0 O 1 R 5 c G U m c X V v d D s s J n F 1 b 3 Q 7 S X N z d W U g W W V h c i Z x d W 9 0 O y w m c X V v d D t J c 3 N 1 Z W Q g Q W 1 v d W 5 0 I C h V U 0 Q p J n F 1 b 3 Q 7 L C Z x d W 9 0 O 0 N v d X B v b i 9 E a X N j b 3 V u d C B S Y X R l J n F 1 b 3 Q 7 L C Z x d W 9 0 O 0 x h d G l 0 d W R l I C h h d m V y Y W d l K S Z x d W 9 0 O y w m c X V v d D t M b 2 5 n a X R 1 Z G U g K G F 2 Z X J h Z 2 U p J n F 1 b 3 Q 7 L C Z x d W 9 0 O 0 R l d m V s b 3 B l Z C A v I E R l d m V s b 3 B p b m c g c m V n a W 9 u c y Z x d W 9 0 O y w m c X V v d D t E Z X Z l b G 9 w Z W Q g L y B E Z X Z l b G 9 w a W 5 n I H J l Z 2 l v b n M u M S Z x d W 9 0 O 1 0 i I C 8 + P E V u d H J 5 I F R 5 c G U 9 I k Z p b G x D b 2 x 1 b W 5 U e X B l c y I g V m F s d W U 9 I n N C Z 1 l H Q X d Z R 0 F 3 Q U F C U V V H Q m c 9 P S I g L z 4 8 R W 5 0 c n k g V H l w Z T 0 i R m l s b E x h c 3 R V c G R h d G V k I i B W Y W x 1 Z T 0 i Z D I w M j U t M D I t M D V U M T Q 6 N D A 6 N D g u M D g 0 O D Y 4 M F o i I C 8 + P E V u d H J 5 I F R 5 c G U 9 I k Z p b G x F c n J v c k N v d W 5 0 I i B W Y W x 1 Z T 0 i b D A i I C 8 + P E V u d H J 5 I F R 5 c G U 9 I k Z p b G x F c n J v c k N v Z G U i I F Z h b H V l P S J z V W 5 r b m 9 3 b i I g L z 4 8 R W 5 0 c n k g V H l w Z T 0 i R m l s b E N v d W 5 0 I i B W Y W x 1 Z T 0 i b D I 5 O C I g L z 4 8 R W 5 0 c n k g V H l w Z T 0 i Q W R k Z W R U b 0 R h d G F N b 2 R l b C I g V m F s d W U 9 I m w w I i A v P j x F b n R y e S B U e X B l P S J R d W V y e U l E I i B W Y W x 1 Z T 0 i c z g 5 O T d k Y 2 Y 1 L T B m N z c t N D Z l Y i 0 4 M W Q 0 L W U 4 Z W N i Y j Q 2 N j I y O C I g L z 4 8 L 1 N 0 Y W J s Z U V u d H J p Z X M + P C 9 J d G V t P j x J d G V t P j x J d G V t T G 9 j Y X R p b 2 4 + P E l 0 Z W 1 U e X B l P k Z v c m 1 1 b G E 8 L 0 l 0 Z W 1 U e X B l P j x J d G V t U G F 0 a D 5 T Z W N 0 a W 9 u M S 9 H c m V l b i U y M E Z p b m F u Y 2 U l M j B N Z X J n Z W Q l M j B 2 J T I w N C 9 T b 3 V y Y 2 U 8 L 0 l 0 Z W 1 Q Y X R o P j w v S X R l b U x v Y 2 F 0 a W 9 u P j x T d G F i b G V F b n R y a W V z I C 8 + P C 9 J d G V t P j x J d G V t P j x J d G V t T G 9 j Y X R p b 2 4 + P E l 0 Z W 1 U e X B l P k Z v c m 1 1 b G E 8 L 0 l 0 Z W 1 U e X B l P j x J d G V t U G F 0 a D 5 T Z W N 0 a W 9 u M S 9 H c m V l b i U y M E Z p b m F u Y 2 U l M j B N Z X J n Z W Q l M j B 2 J T I w N C 9 O Y X Z p Z 2 F 0 a W 9 u P C 9 J d G V t U G F 0 a D 4 8 L 0 l 0 Z W 1 M b 2 N h d G l v b j 4 8 U 3 R h Y m x l R W 5 0 c m l l c y A v P j w v S X R l b T 4 8 S X R l b T 4 8 S X R l b U x v Y 2 F 0 a W 9 u P j x J d G V t V H l w Z T 5 G b 3 J t d W x h P C 9 J d G V t V H l w Z T 4 8 S X R l b V B h d G g + U 2 V j d G l v b j E v R 3 J l Z W 4 l M j B G a W 5 h b m N l J T I w T W V y Z 2 V k J T I w d i U y M D Q v U H J v b W 9 0 Z W Q l M j B o Z W F k Z X J z P C 9 J d G V t U G F 0 a D 4 8 L 0 l 0 Z W 1 M b 2 N h d G l v b j 4 8 U 3 R h Y m x l R W 5 0 c m l l c y A v P j w v S X R l b T 4 8 S X R l b T 4 8 S X R l b U x v Y 2 F 0 a W 9 u P j x J d G V t V H l w Z T 5 G b 3 J t d W x h P C 9 J d G V t V H l w Z T 4 8 S X R l b V B h d G g + U 2 V j d G l v b j E v R 3 J l Z W 4 l M j B G a W 5 h b m N l J T I w T W V y Z 2 V k J T I w d i U y M D Q v Q 2 h h b m d l Z C U y M G N v b H V t b i U y M H R 5 c G U 8 L 0 l 0 Z W 1 Q Y X R o P j w v S X R l b U x v Y 2 F 0 a W 9 u P j x T d G F i b G V F b n R y a W V z I C 8 + P C 9 J d G V t P j x J d G V t P j x J d G V t T G 9 j Y X R p b 2 4 + P E l 0 Z W 1 U e X B l P k Z v c m 1 1 b G E 8 L 0 l 0 Z W 1 U e X B l P j x J d G V t U G F 0 a D 5 T Z W N 0 a W 9 u M S 9 H c m V l b i U y M E Z p b m F u Y 2 U l M j B N Z X J n Z W Q l M j B 2 J T I w N C 9 N Z X J n Z W Q l M j B x d W V y a W V z P C 9 J d G V t U G F 0 a D 4 8 L 0 l 0 Z W 1 M b 2 N h d G l v b j 4 8 U 3 R h Y m x l R W 5 0 c m l l c y A v P j w v S X R l b T 4 8 S X R l b T 4 8 S X R l b U x v Y 2 F 0 a W 9 u P j x J d G V t V H l w Z T 5 G b 3 J t d W x h P C 9 J d G V t V H l w Z T 4 8 S X R l b V B h d G g + U 2 V j d G l v b j E v R 3 J l Z W 4 l M j B G a W 5 h b m N l J T I w T W V y Z 2 V k J T I w d i U y M D Q v R X h w Y W 5 k Z W Q l M j B E a X N 0 a W 5 j d G l v b i U y M G F z J T I w b 2 Y l M j B N Y X k l M j A y M D I y P C 9 J d G V t U G F 0 a D 4 8 L 0 l 0 Z W 1 M b 2 N h d G l v b j 4 8 U 3 R h Y m x l R W 5 0 c m l l c y A v P j w v S X R l b T 4 8 S X R l b T 4 8 S X R l b U x v Y 2 F 0 a W 9 u P j x J d G V t V H l w Z T 5 G b 3 J t d W x h P C 9 J d G V t V H l w Z T 4 8 S X R l b V B h d G g + U 2 V j d G l v b j E v R G l z d G l u Y 3 R p b 2 4 l M j B h c y U y M G 9 m J T I w T W F 5 J T I w M j A 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O S I g L z 4 8 R W 5 0 c n k g V H l w Z T 0 i R m l s b E V y c m 9 y Q 2 9 k Z S I g V m F s d W U 9 I n N V b m t u b 3 d u I i A v P j x F b n R y e S B U e X B l P S J G a W x s R X J y b 3 J D b 3 V u d C I g V m F s d W U 9 I m w w I i A v P j x F b n R y e S B U e X B l P S J G a W x s T G F z d F V w Z G F 0 Z W Q i I F Z h b H V l P S J k M j A y N S 0 w M i 0 w N V Q x N D o z O T o w M i 4 y O T k x O D Y w W i I g L z 4 8 R W 5 0 c n k g V H l w Z T 0 i R m l s b E N v b H V t b l R 5 c G V z I i B W Y W x 1 Z T 0 i c 0 J n T U d C Z 1 k 9 I i A v P j x F b n R y e S B U e X B l P S J G a W x s Q 2 9 s d W 1 u T m F t Z X M i I F Z h b H V l P S J z W y Z x d W 9 0 O 0 N v d W 5 0 c n k g b 3 I g Q X J l Y S Z x d W 9 0 O y w m c X V v d D t N N D k g Q 2 9 k Z S Z x d W 9 0 O y w m c X V v d D t J U 0 8 t Y W x w a G E y I E N v Z G U m c X V v d D s s J n F 1 b 3 Q 7 S V N P L W F s c G h h M y B D b 2 R l J n F 1 b 3 Q 7 L C Z x d W 9 0 O 0 R l d m V s b 3 B l Z C A v I E R l d m V s b 3 B p b m c g c m V n a W 9 u 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p c 3 R p b m N 0 a W 9 u I G F z I G 9 m I E 1 h e S A y M D I y L 0 F 1 d G 9 S Z W 1 v d m V k Q 2 9 s d W 1 u c z E u e 0 N v d W 5 0 c n k g b 3 I g Q X J l Y S w w f S Z x d W 9 0 O y w m c X V v d D t T Z W N 0 a W 9 u M S 9 E a X N 0 a W 5 j d G l v b i B h c y B v Z i B N Y X k g M j A y M i 9 B d X R v U m V t b 3 Z l Z E N v b H V t b n M x L n t N N D k g Q 2 9 k Z S w x f S Z x d W 9 0 O y w m c X V v d D t T Z W N 0 a W 9 u M S 9 E a X N 0 a W 5 j d G l v b i B h c y B v Z i B N Y X k g M j A y M i 9 B d X R v U m V t b 3 Z l Z E N v b H V t b n M x L n t J U 0 8 t Y W x w a G E y I E N v Z G U s M n 0 m c X V v d D s s J n F 1 b 3 Q 7 U 2 V j d G l v b j E v R G l z d G l u Y 3 R p b 2 4 g Y X M g b 2 Y g T W F 5 I D I w M j I v Q X V 0 b 1 J l b W 9 2 Z W R D b 2 x 1 b W 5 z M S 5 7 S V N P L W F s c G h h M y B D b 2 R l L D N 9 J n F 1 b 3 Q 7 L C Z x d W 9 0 O 1 N l Y 3 R p b 2 4 x L 0 R p c 3 R p b m N 0 a W 9 u I G F z I G 9 m I E 1 h e S A y M D I y L 0 F 1 d G 9 S Z W 1 v d m V k Q 2 9 s d W 1 u c z E u e 0 R l d m V s b 3 B l Z C A v I E R l d m V s b 3 B p b m c g c m V n a W 9 u c y w 0 f S Z x d W 9 0 O 1 0 s J n F 1 b 3 Q 7 Q 2 9 s d W 1 u Q 2 9 1 b n Q m c X V v d D s 6 N S w m c X V v d D t L Z X l D b 2 x 1 b W 5 O Y W 1 l c y Z x d W 9 0 O z p b X S w m c X V v d D t D b 2 x 1 b W 5 J Z G V u d G l 0 a W V z J n F 1 b 3 Q 7 O l s m c X V v d D t T Z W N 0 a W 9 u M S 9 E a X N 0 a W 5 j d G l v b i B h c y B v Z i B N Y X k g M j A y M i 9 B d X R v U m V t b 3 Z l Z E N v b H V t b n M x L n t D b 3 V u d H J 5 I G 9 y I E F y Z W E s M H 0 m c X V v d D s s J n F 1 b 3 Q 7 U 2 V j d G l v b j E v R G l z d G l u Y 3 R p b 2 4 g Y X M g b 2 Y g T W F 5 I D I w M j I v Q X V 0 b 1 J l b W 9 2 Z W R D b 2 x 1 b W 5 z M S 5 7 T T Q 5 I E N v Z G U s M X 0 m c X V v d D s s J n F 1 b 3 Q 7 U 2 V j d G l v b j E v R G l z d G l u Y 3 R p b 2 4 g Y X M g b 2 Y g T W F 5 I D I w M j I v Q X V 0 b 1 J l b W 9 2 Z W R D b 2 x 1 b W 5 z M S 5 7 S V N P L W F s c G h h M i B D b 2 R l L D J 9 J n F 1 b 3 Q 7 L C Z x d W 9 0 O 1 N l Y 3 R p b 2 4 x L 0 R p c 3 R p b m N 0 a W 9 u I G F z I G 9 m I E 1 h e S A y M D I y L 0 F 1 d G 9 S Z W 1 v d m V k Q 2 9 s d W 1 u c z E u e 0 l T T y 1 h b H B o Y T M g Q 2 9 k Z S w z f S Z x d W 9 0 O y w m c X V v d D t T Z W N 0 a W 9 u M S 9 E a X N 0 a W 5 j d G l v b i B h c y B v Z i B N Y X k g M j A y M i 9 B d X R v U m V t b 3 Z l Z E N v b H V t b n M x L n t E Z X Z l b G 9 w Z W Q g L y B E Z X Z l b G 9 w a W 5 n I H J l Z 2 l v b n M s N H 0 m c X V v d D t d L C Z x d W 9 0 O 1 J l b G F 0 a W 9 u c 2 h p c E l u Z m 8 m c X V v d D s 6 W 1 1 9 I i A v P j w v U 3 R h Y m x l R W 5 0 c m l l c z 4 8 L 0 l 0 Z W 0 + P E l 0 Z W 0 + P E l 0 Z W 1 M b 2 N h d G l v b j 4 8 S X R l b V R 5 c G U + R m 9 y b X V s Y T w v S X R l b V R 5 c G U + P E l 0 Z W 1 Q Y X R o P l N l Y 3 R p b 2 4 x L 0 R p c 3 R p b m N 0 a W 9 u J T I w Y X M l M j B v Z i U y M E 1 h e S U y M D I w M j I v U 2 9 1 c m N l P C 9 J d G V t U G F 0 a D 4 8 L 0 l 0 Z W 1 M b 2 N h d G l v b j 4 8 U 3 R h Y m x l R W 5 0 c m l l c y A v P j w v S X R l b T 4 8 S X R l b T 4 8 S X R l b U x v Y 2 F 0 a W 9 u P j x J d G V t V H l w Z T 5 G b 3 J t d W x h P C 9 J d G V t V H l w Z T 4 8 S X R l b V B h d G g + U 2 V j d G l v b j E v R G l z d G l u Y 3 R p b 2 4 l M j B h c y U y M G 9 m J T I w T W F 5 J T I w M j A y M i 9 O Y X Z p Z 2 F 0 a W 9 u P C 9 J d G V t U G F 0 a D 4 8 L 0 l 0 Z W 1 M b 2 N h d G l v b j 4 8 U 3 R h Y m x l R W 5 0 c m l l c y A v P j w v S X R l b T 4 8 S X R l b T 4 8 S X R l b U x v Y 2 F 0 a W 9 u P j x J d G V t V H l w Z T 5 G b 3 J t d W x h P C 9 J d G V t V H l w Z T 4 8 S X R l b V B h d G g + U 2 V j d G l v b j E v R G l z d G l u Y 3 R p b 2 4 l M j B h c y U y M G 9 m J T I w T W F 5 J T I w M j A y M i 9 Q c m 9 t b 3 R l Z C U y M G h l Y W R l c n M 8 L 0 l 0 Z W 1 Q Y X R o P j w v S X R l b U x v Y 2 F 0 a W 9 u P j x T d G F i b G V F b n R y a W V z I C 8 + P C 9 J d G V t P j x J d G V t P j x J d G V t T G 9 j Y X R p b 2 4 + P E l 0 Z W 1 U e X B l P k Z v c m 1 1 b G E 8 L 0 l 0 Z W 1 U e X B l P j x J d G V t U G F 0 a D 5 T Z W N 0 a W 9 u M S 9 E a X N 0 a W 5 j d G l v b i U y M G F z J T I w b 2 Y l M j B N Y X k l M j A y M D I y L 0 N o Y W 5 n Z W Q l M j B j b 2 x 1 b W 4 l M j B 0 e X B l P C 9 J d G V t U G F 0 a D 4 8 L 0 l 0 Z W 1 M b 2 N h d G l v b j 4 8 U 3 R h Y m x l R W 5 0 c m l l c y A v P j w v S X R l b T 4 8 S X R l b T 4 8 S X R l b U x v Y 2 F 0 a W 9 u P j x J d G V t V H l w Z T 5 G b 3 J t d W x h P C 9 J d G V t V H l w Z T 4 8 S X R l b V B h d G g + U 2 V j d G l v b j E v R 3 J l Z W 4 l M j B G a W 5 h b m N l J T I w T W V y Z 2 V k J T I w d i U y M D Q v T W V y Z 2 V k J T I w c X V l c m l l c y U y M D E 8 L 0 l 0 Z W 1 Q Y X R o P j w v S X R l b U x v Y 2 F 0 a W 9 u P j x T d G F i b G V F b n R y a W V z I C 8 + P C 9 J d G V t P j x J d G V t P j x J d G V t T G 9 j Y X R p b 2 4 + P E l 0 Z W 1 U e X B l P k Z v c m 1 1 b G E 8 L 0 l 0 Z W 1 U e X B l P j x J d G V t U G F 0 a D 5 T Z W N 0 a W 9 u M S 9 H c m V l b i U y M E Z p b m F u Y 2 U l M j B N Z X J n Z W Q l M j B 2 J T I w N C 9 F e H B h b m R l Z C U y M E R p c 3 R p b m N 0 a W 9 u J T I w Y X M l M j B v Z i U y M E 1 h e S U y M D I w M j M 8 L 0 l 0 Z W 1 Q Y X R o P j w v S X R l b U x v Y 2 F 0 a W 9 u P j x T d G F i b G V F b n R y a W V z I C 8 + P C 9 J d G V t P j x J d G V t P j x J d G V t T G 9 j Y X R p b 2 4 + P E l 0 Z W 1 U e X B l P k Z v c m 1 1 b G E 8 L 0 l 0 Z W 1 U e X B l P j x J d G V t U G F 0 a D 5 T Z W N 0 a W 9 u M S 9 N Z X J n Z W Q l M j A l M j g 0 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k 4 I i A v P j x F b n R y e S B U e X B l P S J G a W x s R X J y b 3 J D b 2 R l I i B W Y W x 1 Z T 0 i c 1 V u a 2 5 v d 2 4 i I C 8 + P E V u d H J 5 I F R 5 c G U 9 I k Z p b G x F c n J v c k N v d W 5 0 I i B W Y W x 1 Z T 0 i b D A i I C 8 + P E V u d H J 5 I F R 5 c G U 9 I k Z p b G x M Y X N 0 V X B k Y X R l Z C I g V m F s d W U 9 I m Q y M D I 1 L T A y L T A 1 V D E 2 O j A 4 O j Q 5 L j E 2 N z E 4 M D B a I i A v P j x F b n R y e S B U e X B l P S J G a W x s Q 2 9 s d W 1 u V H l w Z X M i I F Z h b H V l P S J z Q m d Z R 0 J n T U F B Q V k 9 I i A v P j x F b n R y e S B U e X B l P S J G a W x s Q 2 9 s d W 1 u T m F t Z X M i I F Z h b H V l P S J z W y Z x d W 9 0 O 0 l z c 3 V l c i Z x d W 9 0 O y w m c X V v d D t J U 0 8 g Q 2 9 1 b n R y e S B j b 2 R l J n F 1 b 3 Q 7 L C Z x d W 9 0 O 1 d v c m x k I E J h b m s g U m V n a W 9 u I G 5 h b W U m c X V v d D s s J n F 1 b 3 Q 7 V H l w Z S Z x d W 9 0 O y w m c X V v d D t J c 3 N 1 Z S B Z Z W F y J n F 1 b 3 Q 7 L C Z x d W 9 0 O 0 l z c 3 V l Z C B B b W 9 1 b n Q g K F V T R C k m c X V v d D s s J n F 1 b 3 Q 7 Q 2 9 1 c G 9 u L 0 R p c 2 N v d W 5 0 I F J h d G U m c X V v d D s s J n F 1 b 3 Q 7 R G V 2 Z W x v c G V k I C 8 g R G V 2 Z W x v c G l u Z y B y Z W d p b 2 5 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W V y Z 2 V k I C g 0 K S 9 B d X R v U m V t b 3 Z l Z E N v b H V t b n M x L n t J c 3 N 1 Z X I s M H 0 m c X V v d D s s J n F 1 b 3 Q 7 U 2 V j d G l v b j E v T W V y Z 2 V k I C g 0 K S 9 B d X R v U m V t b 3 Z l Z E N v b H V t b n M x L n t J U 0 8 g Q 2 9 1 b n R y e S B j b 2 R l L D F 9 J n F 1 b 3 Q 7 L C Z x d W 9 0 O 1 N l Y 3 R p b 2 4 x L 0 1 l c m d l Z C A o N C k v Q X V 0 b 1 J l b W 9 2 Z W R D b 2 x 1 b W 5 z M S 5 7 V 2 9 y b G Q g Q m F u a y B S Z W d p b 2 4 g b m F t Z S w y f S Z x d W 9 0 O y w m c X V v d D t T Z W N 0 a W 9 u M S 9 N Z X J n Z W Q g K D Q p L 0 F 1 d G 9 S Z W 1 v d m V k Q 2 9 s d W 1 u c z E u e 1 R 5 c G U s M 3 0 m c X V v d D s s J n F 1 b 3 Q 7 U 2 V j d G l v b j E v T W V y Z 2 V k I C g 0 K S 9 B d X R v U m V t b 3 Z l Z E N v b H V t b n M x L n t J c 3 N 1 Z S B Z Z W F y L D R 9 J n F 1 b 3 Q 7 L C Z x d W 9 0 O 1 N l Y 3 R p b 2 4 x L 0 1 l c m d l Z C A o N C k v Q X V 0 b 1 J l b W 9 2 Z W R D b 2 x 1 b W 5 z M S 5 7 S X N z d W V k I E F t b 3 V u d C A o V V N E K S w 1 f S Z x d W 9 0 O y w m c X V v d D t T Z W N 0 a W 9 u M S 9 N Z X J n Z W Q g K D Q p L 0 F 1 d G 9 S Z W 1 v d m V k Q 2 9 s d W 1 u c z E u e 0 N v d X B v b i 9 E a X N j b 3 V u d C B S Y X R l L D Z 9 J n F 1 b 3 Q 7 L C Z x d W 9 0 O 1 N l Y 3 R p b 2 4 x L 0 1 l c m d l Z C A o N C k v Q X V 0 b 1 J l b W 9 2 Z W R D b 2 x 1 b W 5 z M S 5 7 R G V 2 Z W x v c G V k I C 8 g R G V 2 Z W x v c G l u Z y B y Z W d p b 2 5 z L D d 9 J n F 1 b 3 Q 7 X S w m c X V v d D t D b 2 x 1 b W 5 D b 3 V u d C Z x d W 9 0 O z o 4 L C Z x d W 9 0 O 0 t l e U N v b H V t b k 5 h b W V z J n F 1 b 3 Q 7 O l t d L C Z x d W 9 0 O 0 N v b H V t b k l k Z W 5 0 a X R p Z X M m c X V v d D s 6 W y Z x d W 9 0 O 1 N l Y 3 R p b 2 4 x L 0 1 l c m d l Z C A o N C k v Q X V 0 b 1 J l b W 9 2 Z W R D b 2 x 1 b W 5 z M S 5 7 S X N z d W V y L D B 9 J n F 1 b 3 Q 7 L C Z x d W 9 0 O 1 N l Y 3 R p b 2 4 x L 0 1 l c m d l Z C A o N C k v Q X V 0 b 1 J l b W 9 2 Z W R D b 2 x 1 b W 5 z M S 5 7 S V N P I E N v d W 5 0 c n k g Y 2 9 k Z S w x f S Z x d W 9 0 O y w m c X V v d D t T Z W N 0 a W 9 u M S 9 N Z X J n Z W Q g K D Q p L 0 F 1 d G 9 S Z W 1 v d m V k Q 2 9 s d W 1 u c z E u e 1 d v c m x k I E J h b m s g U m V n a W 9 u I G 5 h b W U s M n 0 m c X V v d D s s J n F 1 b 3 Q 7 U 2 V j d G l v b j E v T W V y Z 2 V k I C g 0 K S 9 B d X R v U m V t b 3 Z l Z E N v b H V t b n M x L n t U e X B l L D N 9 J n F 1 b 3 Q 7 L C Z x d W 9 0 O 1 N l Y 3 R p b 2 4 x L 0 1 l c m d l Z C A o N C k v Q X V 0 b 1 J l b W 9 2 Z W R D b 2 x 1 b W 5 z M S 5 7 S X N z d W U g W W V h c i w 0 f S Z x d W 9 0 O y w m c X V v d D t T Z W N 0 a W 9 u M S 9 N Z X J n Z W Q g K D Q p L 0 F 1 d G 9 S Z W 1 v d m V k Q 2 9 s d W 1 u c z E u e 0 l z c 3 V l Z C B B b W 9 1 b n Q g K F V T R C k s N X 0 m c X V v d D s s J n F 1 b 3 Q 7 U 2 V j d G l v b j E v T W V y Z 2 V k I C g 0 K S 9 B d X R v U m V t b 3 Z l Z E N v b H V t b n M x L n t D b 3 V w b 2 4 v R G l z Y 2 9 1 b n Q g U m F 0 Z S w 2 f S Z x d W 9 0 O y w m c X V v d D t T Z W N 0 a W 9 u M S 9 N Z X J n Z W Q g K D Q p L 0 F 1 d G 9 S Z W 1 v d m V k Q 2 9 s d W 1 u c z E u e 0 R l d m V s b 3 B l Z C A v I E R l d m V s b 3 B p b m c g c m V n a W 9 u c y w 3 f S Z x d W 9 0 O 1 0 s J n F 1 b 3 Q 7 U m V s Y X R p b 2 5 z a G l w S W 5 m b y Z x d W 9 0 O z p b X X 0 i I C 8 + P C 9 T d G F i b G V F b n R y a W V z P j w v S X R l b T 4 8 S X R l b T 4 8 S X R l b U x v Y 2 F 0 a W 9 u P j x J d G V t V H l w Z T 5 G b 3 J t d W x h P C 9 J d G V t V H l w Z T 4 8 S X R l b V B h d G g + U 2 V j d G l v b j E v T W V y Z 2 V k J T I w J T I 4 N C U y O S 9 T b 3 V y Y 2 U 8 L 0 l 0 Z W 1 Q Y X R o P j w v S X R l b U x v Y 2 F 0 a W 9 u P j x T d G F i b G V F b n R y a W V z I C 8 + P C 9 J d G V t P j x J d G V t P j x J d G V t T G 9 j Y X R p b 2 4 + P E l 0 Z W 1 U e X B l P k Z v c m 1 1 b G E 8 L 0 l 0 Z W 1 U e X B l P j x J d G V t U G F 0 a D 5 T Z W N 0 a W 9 u M S 9 N Z X J n Z W Q l M j A l M j g 0 J T I 5 L 0 5 h d m l n Y X R p b 2 4 8 L 0 l 0 Z W 1 Q Y X R o P j w v S X R l b U x v Y 2 F 0 a W 9 u P j x T d G F i b G V F b n R y a W V z I C 8 + P C 9 J d G V t P j x J d G V t P j x J d G V t T G 9 j Y X R p b 2 4 + P E l 0 Z W 1 U e X B l P k Z v c m 1 1 b G E 8 L 0 l 0 Z W 1 U e X B l P j x J d G V t U G F 0 a D 5 T Z W N 0 a W 9 u M S 9 N Z X J n Z W Q l M j A l M j g 0 J T I 5 L 1 B y b 2 1 v d G V k J T I w a G V h Z G V y c z w v S X R l b V B h d G g + P C 9 J d G V t T G 9 j Y X R p b 2 4 + P F N 0 Y W J s Z U V u d H J p Z X M g L z 4 8 L 0 l 0 Z W 0 + P E l 0 Z W 0 + P E l 0 Z W 1 M b 2 N h d G l v b j 4 8 S X R l b V R 5 c G U + R m 9 y b X V s Y T w v S X R l b V R 5 c G U + P E l 0 Z W 1 Q Y X R o P l N l Y 3 R p b 2 4 x L 0 1 l c m d l Z C U y M C U y O D Q l M j k v Q 2 h h b m d l Z C U y M G N v b H V t b i U y M H R 5 c G U 8 L 0 l 0 Z W 1 Q Y X R o P j w v S X R l b U x v Y 2 F 0 a W 9 u P j x T d G F i b G V F b n R y a W V z I C 8 + P C 9 J d G V t P j x J d G V t P j x J d G V t T G 9 j Y X R p b 2 4 + P E l 0 Z W 1 U e X B l P k Z v c m 1 1 b G E 8 L 0 l 0 Z W 1 U e X B l P j x J d G V t U G F 0 a D 5 T Z W N 0 a W 9 u M S 9 N Z X J n Z W Q l M j A l M j g 0 J T I 5 L 0 1 l c m d l Z C U y M H F 1 Z X J p Z X M 8 L 0 l 0 Z W 1 Q Y X R o P j w v S X R l b U x v Y 2 F 0 a W 9 u P j x T d G F i b G V F b n R y a W V z I C 8 + P C 9 J d G V t P j x J d G V t P j x J d G V t T G 9 j Y X R p b 2 4 + P E l 0 Z W 1 U e X B l P k Z v c m 1 1 b G E 8 L 0 l 0 Z W 1 U e X B l P j x J d G V t U G F 0 a D 5 T Z W N 0 a W 9 u M S 9 N Z X J n Z W Q l M j A l M j g 0 J T I 5 L 0 V 4 c G F u Z G V k J T I w R G l z d G l u Y 3 R p b 2 4 l M j B h c y U y M G 9 m J T I w T W F 5 J T I w M j A y M j w v S X R l b V B h d G g + P C 9 J d G V t T G 9 j Y X R p b 2 4 + P F N 0 Y W J s Z U V u d H J p Z X M g L z 4 8 L 0 l 0 Z W 0 + P E l 0 Z W 0 + P E l 0 Z W 1 M b 2 N h d G l v b j 4 8 S X R l b V R 5 c G U + R m 9 y b X V s Y T w v S X R l b V R 5 c G U + P E l 0 Z W 1 Q Y X R o P l N l Y 3 R p b 2 4 x L 0 1 l c m d l Z C U y M C U y O D U l M j 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I t M D V U M T Y 6 M D g 6 N D k u M T Y 3 M T g w M F o i I C 8 + P E V u d H J 5 I F R 5 c G U 9 I k Z p b G x D b 2 x 1 b W 5 U e X B l c y I g V m F s d W U 9 I n N C Z 1 l H Q m d N Q U F B W T 0 i I C 8 + P E V u d H J 5 I F R 5 c G U 9 I k Z p b G x D b 2 x 1 b W 5 O Y W 1 l c y I g V m F s d W U 9 I n N b J n F 1 b 3 Q 7 S X N z d W V y J n F 1 b 3 Q 7 L C Z x d W 9 0 O 0 l T T y B D b 3 V u d H J 5 I G N v Z G U m c X V v d D s s J n F 1 b 3 Q 7 V 2 9 y b G Q g Q m F u a y B S Z W d p b 2 4 g b m F t Z S Z x d W 9 0 O y w m c X V v d D t U e X B l J n F 1 b 3 Q 7 L C Z x d W 9 0 O 0 l z c 3 V l I F l l Y X I m c X V v d D s s J n F 1 b 3 Q 7 S X N z d W V k I E F t b 3 V u d C A o V V N E K S Z x d W 9 0 O y w m c X V v d D t D b 3 V w b 2 4 v R G l z Y 2 9 1 b n Q g U m F 0 Z S Z x d W 9 0 O y w m c X V v d D t E Z X Z l b G 9 w Z W Q g L y B E Z X Z l b G 9 w a W 5 n I H J l Z 2 l v b n M m c X V v d D t d I i A v P j x F b n R y e S B U e X B l P S J G a W x s U 3 R h d H V z I i B W Y W x 1 Z T 0 i c 0 N v b X B s Z X R l I i A v P j x F b n R y e S B U e X B l P S J G a W x s Q 2 9 1 b n Q i I F Z h b H V l P S J s M j k 4 I i A v P j x F b n R y e S B U e X B l P S J S Z W x h d G l v b n N o a X B J b m Z v Q 2 9 u d G F p b m V y I i B W Y W x 1 Z T 0 i c 3 s m c X V v d D t j b 2 x 1 b W 5 D b 3 V u d C Z x d W 9 0 O z o 4 L C Z x d W 9 0 O 2 t l e U N v b H V t b k 5 h b W V z J n F 1 b 3 Q 7 O l t d L C Z x d W 9 0 O 3 F 1 Z X J 5 U m V s Y X R p b 2 5 z a G l w c y Z x d W 9 0 O z p b X S w m c X V v d D t j b 2 x 1 b W 5 J Z G V u d G l 0 a W V z J n F 1 b 3 Q 7 O l s m c X V v d D t T Z W N 0 a W 9 u M S 9 N Z X J n Z W Q g K D Q p L 0 F 1 d G 9 S Z W 1 v d m V k Q 2 9 s d W 1 u c z E u e 0 l z c 3 V l c i w w f S Z x d W 9 0 O y w m c X V v d D t T Z W N 0 a W 9 u M S 9 N Z X J n Z W Q g K D Q p L 0 F 1 d G 9 S Z W 1 v d m V k Q 2 9 s d W 1 u c z E u e 0 l T T y B D b 3 V u d H J 5 I G N v Z G U s M X 0 m c X V v d D s s J n F 1 b 3 Q 7 U 2 V j d G l v b j E v T W V y Z 2 V k I C g 0 K S 9 B d X R v U m V t b 3 Z l Z E N v b H V t b n M x L n t X b 3 J s Z C B C Y W 5 r I F J l Z 2 l v b i B u Y W 1 l L D J 9 J n F 1 b 3 Q 7 L C Z x d W 9 0 O 1 N l Y 3 R p b 2 4 x L 0 1 l c m d l Z C A o N C k v Q X V 0 b 1 J l b W 9 2 Z W R D b 2 x 1 b W 5 z M S 5 7 V H l w Z S w z f S Z x d W 9 0 O y w m c X V v d D t T Z W N 0 a W 9 u M S 9 N Z X J n Z W Q g K D Q p L 0 F 1 d G 9 S Z W 1 v d m V k Q 2 9 s d W 1 u c z E u e 0 l z c 3 V l I F l l Y X I s N H 0 m c X V v d D s s J n F 1 b 3 Q 7 U 2 V j d G l v b j E v T W V y Z 2 V k I C g 0 K S 9 B d X R v U m V t b 3 Z l Z E N v b H V t b n M x L n t J c 3 N 1 Z W Q g Q W 1 v d W 5 0 I C h V U 0 Q p L D V 9 J n F 1 b 3 Q 7 L C Z x d W 9 0 O 1 N l Y 3 R p b 2 4 x L 0 1 l c m d l Z C A o N C k v Q X V 0 b 1 J l b W 9 2 Z W R D b 2 x 1 b W 5 z M S 5 7 Q 2 9 1 c G 9 u L 0 R p c 2 N v d W 5 0 I F J h d G U s N n 0 m c X V v d D s s J n F 1 b 3 Q 7 U 2 V j d G l v b j E v T W V y Z 2 V k I C g 0 K S 9 B d X R v U m V t b 3 Z l Z E N v b H V t b n M x L n t E Z X Z l b G 9 w Z W Q g L y B E Z X Z l b G 9 w a W 5 n I H J l Z 2 l v b n M s N 3 0 m c X V v d D t d L C Z x d W 9 0 O 0 N v b H V t b k N v d W 5 0 J n F 1 b 3 Q 7 O j g s J n F 1 b 3 Q 7 S 2 V 5 Q 2 9 s d W 1 u T m F t Z X M m c X V v d D s 6 W 1 0 s J n F 1 b 3 Q 7 Q 2 9 s d W 1 u S W R l b n R p d G l l c y Z x d W 9 0 O z p b J n F 1 b 3 Q 7 U 2 V j d G l v b j E v T W V y Z 2 V k I C g 0 K S 9 B d X R v U m V t b 3 Z l Z E N v b H V t b n M x L n t J c 3 N 1 Z X I s M H 0 m c X V v d D s s J n F 1 b 3 Q 7 U 2 V j d G l v b j E v T W V y Z 2 V k I C g 0 K S 9 B d X R v U m V t b 3 Z l Z E N v b H V t b n M x L n t J U 0 8 g Q 2 9 1 b n R y e S B j b 2 R l L D F 9 J n F 1 b 3 Q 7 L C Z x d W 9 0 O 1 N l Y 3 R p b 2 4 x L 0 1 l c m d l Z C A o N C k v Q X V 0 b 1 J l b W 9 2 Z W R D b 2 x 1 b W 5 z M S 5 7 V 2 9 y b G Q g Q m F u a y B S Z W d p b 2 4 g b m F t Z S w y f S Z x d W 9 0 O y w m c X V v d D t T Z W N 0 a W 9 u M S 9 N Z X J n Z W Q g K D Q p L 0 F 1 d G 9 S Z W 1 v d m V k Q 2 9 s d W 1 u c z E u e 1 R 5 c G U s M 3 0 m c X V v d D s s J n F 1 b 3 Q 7 U 2 V j d G l v b j E v T W V y Z 2 V k I C g 0 K S 9 B d X R v U m V t b 3 Z l Z E N v b H V t b n M x L n t J c 3 N 1 Z S B Z Z W F y L D R 9 J n F 1 b 3 Q 7 L C Z x d W 9 0 O 1 N l Y 3 R p b 2 4 x L 0 1 l c m d l Z C A o N C k v Q X V 0 b 1 J l b W 9 2 Z W R D b 2 x 1 b W 5 z M S 5 7 S X N z d W V k I E F t b 3 V u d C A o V V N E K S w 1 f S Z x d W 9 0 O y w m c X V v d D t T Z W N 0 a W 9 u M S 9 N Z X J n Z W Q g K D Q p L 0 F 1 d G 9 S Z W 1 v d m V k Q 2 9 s d W 1 u c z E u e 0 N v d X B v b i 9 E a X N j b 3 V u d C B S Y X R l L D Z 9 J n F 1 b 3 Q 7 L C Z x d W 9 0 O 1 N l Y 3 R p b 2 4 x L 0 1 l c m d l Z C A o N C k v Q X V 0 b 1 J l b W 9 2 Z W R D b 2 x 1 b W 5 z M S 5 7 R G V 2 Z W x v c G V k I C 8 g R G V 2 Z W x v c G l u Z y B y Z W d p b 2 5 z L D d 9 J n F 1 b 3 Q 7 X S w m c X V v d D t S Z W x h d G l v b n N o a X B J b m Z v J n F 1 b 3 Q 7 O l t d f S I g L z 4 8 R W 5 0 c n k g V H l w Z T 0 i T G 9 h Z G V k V G 9 B b m F s e X N p c 1 N l c n Z p Y 2 V z I i B W Y W x 1 Z T 0 i b D A i I C 8 + P C 9 T d G F i b G V F b n R y a W V z P j w v S X R l b T 4 8 S X R l b T 4 8 S X R l b U x v Y 2 F 0 a W 9 u P j x J d G V t V H l w Z T 5 G b 3 J t d W x h P C 9 J d G V t V H l w Z T 4 8 S X R l b V B h d G g + U 2 V j d G l v b j E v T W V y Z 2 V k J T I w J T I 4 N S U y O S 9 T b 3 V y Y 2 U 8 L 0 l 0 Z W 1 Q Y X R o P j w v S X R l b U x v Y 2 F 0 a W 9 u P j x T d G F i b G V F b n R y a W V z I C 8 + P C 9 J d G V t P j x J d G V t P j x J d G V t T G 9 j Y X R p b 2 4 + P E l 0 Z W 1 U e X B l P k Z v c m 1 1 b G E 8 L 0 l 0 Z W 1 U e X B l P j x J d G V t U G F 0 a D 5 T Z W N 0 a W 9 u M S 9 N Z X J n Z W Q l M j A l M j g 1 J T I 5 L 0 5 h d m l n Y X R p b 2 4 8 L 0 l 0 Z W 1 Q Y X R o P j w v S X R l b U x v Y 2 F 0 a W 9 u P j x T d G F i b G V F b n R y a W V z I C 8 + P C 9 J d G V t P j x J d G V t P j x J d G V t T G 9 j Y X R p b 2 4 + P E l 0 Z W 1 U e X B l P k Z v c m 1 1 b G E 8 L 0 l 0 Z W 1 U e X B l P j x J d G V t U G F 0 a D 5 T Z W N 0 a W 9 u M S 9 N Z X J n Z W Q l M j A l M j g 1 J T I 5 L 1 B y b 2 1 v d G V k J T I w a G V h Z G V y c z w v S X R l b V B h d G g + P C 9 J d G V t T G 9 j Y X R p b 2 4 + P F N 0 Y W J s Z U V u d H J p Z X M g L z 4 8 L 0 l 0 Z W 0 + P E l 0 Z W 0 + P E l 0 Z W 1 M b 2 N h d G l v b j 4 8 S X R l b V R 5 c G U + R m 9 y b X V s Y T w v S X R l b V R 5 c G U + P E l 0 Z W 1 Q Y X R o P l N l Y 3 R p b 2 4 x L 0 1 l c m d l Z C U y M C U y O D U l M j k v Q 2 h h b m d l Z C U y M G N v b H V t b i U y M H R 5 c G U 8 L 0 l 0 Z W 1 Q Y X R o P j w v S X R l b U x v Y 2 F 0 a W 9 u P j x T d G F i b G V F b n R y a W V z I C 8 + P C 9 J d G V t P j x J d G V t P j x J d G V t T G 9 j Y X R p b 2 4 + P E l 0 Z W 1 U e X B l P k Z v c m 1 1 b G E 8 L 0 l 0 Z W 1 U e X B l P j x J d G V t U G F 0 a D 5 T Z W N 0 a W 9 u M S 9 N Z X J n Z W Q l M j A l M j g 1 J T I 5 L 0 1 l c m d l Z C U y M H F 1 Z X J p Z X M 8 L 0 l 0 Z W 1 Q Y X R o P j w v S X R l b U x v Y 2 F 0 a W 9 u P j x T d G F i b G V F b n R y a W V z I C 8 + P C 9 J d G V t P j x J d G V t P j x J d G V t T G 9 j Y X R p b 2 4 + P E l 0 Z W 1 U e X B l P k Z v c m 1 1 b G E 8 L 0 l 0 Z W 1 U e X B l P j x J d G V t U G F 0 a D 5 T Z W N 0 a W 9 u M S 9 N Z X J n Z W Q l M j A l M j g 1 J T I 5 L 0 V 4 c G F u Z G V k J T I w R G l z d G l u Y 3 R p b 2 4 l M j B h c y U y M G 9 m J T I w T W F 5 J T I w M j A y M j w v S X R l b V B h d G g + P C 9 J d G V t T G 9 j Y X R p b 2 4 + P F N 0 Y W J s Z U V u d H J p Z X M g L z 4 8 L 0 l 0 Z W 0 + P E l 0 Z W 0 + P E l 0 Z W 1 M b 2 N h d G l v b j 4 8 S X R l b V R 5 c G U + R m 9 y b X V s Y T w v S X R l b V R 5 c G U + P E l 0 Z W 1 Q Y X R o P l N l Y 3 R p b 2 4 x L 0 1 l c m d l Z C U y M C U y O D Y l M j 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O T g i I C 8 + P E V u d H J 5 I F R 5 c G U 9 I k Z p b G x F c n J v c k N v Z G U i I F Z h b H V l P S J z V W 5 r b m 9 3 b i I g L z 4 8 R W 5 0 c n k g V H l w Z T 0 i R m l s b E V y c m 9 y Q 2 9 1 b n Q i I F Z h b H V l P S J s M C I g L z 4 8 R W 5 0 c n k g V H l w Z T 0 i R m l s b E x h c 3 R V c G R h d G V k I i B W Y W x 1 Z T 0 i Z D I w M j U t M D I t M D V U M T Y 6 M j c 6 M T Q u M j g 4 M j U 1 M F o i I C 8 + P E V u d H J 5 I F R 5 c G U 9 I k Z p b G x D b 2 x 1 b W 5 U e X B l c y I g V m F s d W U 9 I n N C Z 1 l H Q m d N Q U F B W T 0 i I C 8 + P E V u d H J 5 I F R 5 c G U 9 I k Z p b G x D b 2 x 1 b W 5 O Y W 1 l c y I g V m F s d W U 9 I n N b J n F 1 b 3 Q 7 S X N z d W V y J n F 1 b 3 Q 7 L C Z x d W 9 0 O 0 l T T z M m c X V v d D s s J n F 1 b 3 Q 7 V 2 9 y b G Q g Q m F u a y B S Z W d p b 2 4 g b m F t Z S Z x d W 9 0 O y w m c X V v d D t U e X B l J n F 1 b 3 Q 7 L C Z x d W 9 0 O 0 l z c 3 V l I F l l Y X I m c X V v d D s s J n F 1 b 3 Q 7 S X N z d W V k I E F t b 3 V u d C A o V V N E K S Z x d W 9 0 O y w m c X V v d D t D b 3 V w b 2 4 v R G l z Y 2 9 1 b n Q g U m F 0 Z S Z x d W 9 0 O y w m c X V v d D t E Z X Z l b G 9 w b W V u d C B T d G F 0 d X 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N Z X J n Z W Q g K D Y p L 0 F 1 d G 9 S Z W 1 v d m V k Q 2 9 s d W 1 u c z E u e 0 l z c 3 V l c i w w f S Z x d W 9 0 O y w m c X V v d D t T Z W N 0 a W 9 u M S 9 N Z X J n Z W Q g K D Y p L 0 F 1 d G 9 S Z W 1 v d m V k Q 2 9 s d W 1 u c z E u e 0 l T T z M s M X 0 m c X V v d D s s J n F 1 b 3 Q 7 U 2 V j d G l v b j E v T W V y Z 2 V k I C g 2 K S 9 B d X R v U m V t b 3 Z l Z E N v b H V t b n M x L n t X b 3 J s Z C B C Y W 5 r I F J l Z 2 l v b i B u Y W 1 l L D J 9 J n F 1 b 3 Q 7 L C Z x d W 9 0 O 1 N l Y 3 R p b 2 4 x L 0 1 l c m d l Z C A o N i k v Q X V 0 b 1 J l b W 9 2 Z W R D b 2 x 1 b W 5 z M S 5 7 V H l w Z S w z f S Z x d W 9 0 O y w m c X V v d D t T Z W N 0 a W 9 u M S 9 N Z X J n Z W Q g K D Y p L 0 F 1 d G 9 S Z W 1 v d m V k Q 2 9 s d W 1 u c z E u e 0 l z c 3 V l I F l l Y X I s N H 0 m c X V v d D s s J n F 1 b 3 Q 7 U 2 V j d G l v b j E v T W V y Z 2 V k I C g 2 K S 9 B d X R v U m V t b 3 Z l Z E N v b H V t b n M x L n t J c 3 N 1 Z W Q g Q W 1 v d W 5 0 I C h V U 0 Q p L D V 9 J n F 1 b 3 Q 7 L C Z x d W 9 0 O 1 N l Y 3 R p b 2 4 x L 0 1 l c m d l Z C A o N i k v Q X V 0 b 1 J l b W 9 2 Z W R D b 2 x 1 b W 5 z M S 5 7 Q 2 9 1 c G 9 u L 0 R p c 2 N v d W 5 0 I F J h d G U s N n 0 m c X V v d D s s J n F 1 b 3 Q 7 U 2 V j d G l v b j E v T W V y Z 2 V k I C g 2 K S 9 B d X R v U m V t b 3 Z l Z E N v b H V t b n M x L n t E Z X Z l b G 9 w b W V u d C B T d G F 0 d X M s N 3 0 m c X V v d D t d L C Z x d W 9 0 O 0 N v b H V t b k N v d W 5 0 J n F 1 b 3 Q 7 O j g s J n F 1 b 3 Q 7 S 2 V 5 Q 2 9 s d W 1 u T m F t Z X M m c X V v d D s 6 W 1 0 s J n F 1 b 3 Q 7 Q 2 9 s d W 1 u S W R l b n R p d G l l c y Z x d W 9 0 O z p b J n F 1 b 3 Q 7 U 2 V j d G l v b j E v T W V y Z 2 V k I C g 2 K S 9 B d X R v U m V t b 3 Z l Z E N v b H V t b n M x L n t J c 3 N 1 Z X I s M H 0 m c X V v d D s s J n F 1 b 3 Q 7 U 2 V j d G l v b j E v T W V y Z 2 V k I C g 2 K S 9 B d X R v U m V t b 3 Z l Z E N v b H V t b n M x L n t J U 0 8 z L D F 9 J n F 1 b 3 Q 7 L C Z x d W 9 0 O 1 N l Y 3 R p b 2 4 x L 0 1 l c m d l Z C A o N i k v Q X V 0 b 1 J l b W 9 2 Z W R D b 2 x 1 b W 5 z M S 5 7 V 2 9 y b G Q g Q m F u a y B S Z W d p b 2 4 g b m F t Z S w y f S Z x d W 9 0 O y w m c X V v d D t T Z W N 0 a W 9 u M S 9 N Z X J n Z W Q g K D Y p L 0 F 1 d G 9 S Z W 1 v d m V k Q 2 9 s d W 1 u c z E u e 1 R 5 c G U s M 3 0 m c X V v d D s s J n F 1 b 3 Q 7 U 2 V j d G l v b j E v T W V y Z 2 V k I C g 2 K S 9 B d X R v U m V t b 3 Z l Z E N v b H V t b n M x L n t J c 3 N 1 Z S B Z Z W F y L D R 9 J n F 1 b 3 Q 7 L C Z x d W 9 0 O 1 N l Y 3 R p b 2 4 x L 0 1 l c m d l Z C A o N i k v Q X V 0 b 1 J l b W 9 2 Z W R D b 2 x 1 b W 5 z M S 5 7 S X N z d W V k I E F t b 3 V u d C A o V V N E K S w 1 f S Z x d W 9 0 O y w m c X V v d D t T Z W N 0 a W 9 u M S 9 N Z X J n Z W Q g K D Y p L 0 F 1 d G 9 S Z W 1 v d m V k Q 2 9 s d W 1 u c z E u e 0 N v d X B v b i 9 E a X N j b 3 V u d C B S Y X R l L D Z 9 J n F 1 b 3 Q 7 L C Z x d W 9 0 O 1 N l Y 3 R p b 2 4 x L 0 1 l c m d l Z C A o N i k v Q X V 0 b 1 J l b W 9 2 Z W R D b 2 x 1 b W 5 z M S 5 7 R G V 2 Z W x v c G 1 l b n Q g U 3 R h d H V z L D d 9 J n F 1 b 3 Q 7 X S w m c X V v d D t S Z W x h d G l v b n N o a X B J b m Z v J n F 1 b 3 Q 7 O l t d f S I g L z 4 8 L 1 N 0 Y W J s Z U V u d H J p Z X M + P C 9 J d G V t P j x J d G V t P j x J d G V t T G 9 j Y X R p b 2 4 + P E l 0 Z W 1 U e X B l P k Z v c m 1 1 b G E 8 L 0 l 0 Z W 1 U e X B l P j x J d G V t U G F 0 a D 5 T Z W N 0 a W 9 u M S 9 N Z X J n Z W Q l M j A l M j g 2 J T I 5 L 1 N v d X J j Z T w v S X R l b V B h d G g + P C 9 J d G V t T G 9 j Y X R p b 2 4 + P F N 0 Y W J s Z U V u d H J p Z X M g L z 4 8 L 0 l 0 Z W 0 + P E l 0 Z W 0 + P E l 0 Z W 1 M b 2 N h d G l v b j 4 8 S X R l b V R 5 c G U + R m 9 y b X V s Y T w v S X R l b V R 5 c G U + P E l 0 Z W 1 Q Y X R o P l N l Y 3 R p b 2 4 x L 0 1 l c m d l Z C U y M C U y O D Y l M j k v T m F 2 a W d h d G l v b j w v S X R l b V B h d G g + P C 9 J d G V t T G 9 j Y X R p b 2 4 + P F N 0 Y W J s Z U V u d H J p Z X M g L z 4 8 L 0 l 0 Z W 0 + P E l 0 Z W 0 + P E l 0 Z W 1 M b 2 N h d G l v b j 4 8 S X R l b V R 5 c G U + R m 9 y b X V s Y T w v S X R l b V R 5 c G U + P E l 0 Z W 1 Q Y X R o P l N l Y 3 R p b 2 4 x L 0 1 l c m d l Z C U y M C U y O D Y l M j k v U H J v b W 9 0 Z W Q l M j B o Z W F k Z X J z P C 9 J d G V t U G F 0 a D 4 8 L 0 l 0 Z W 1 M b 2 N h d G l v b j 4 8 U 3 R h Y m x l R W 5 0 c m l l c y A v P j w v S X R l b T 4 8 S X R l b T 4 8 S X R l b U x v Y 2 F 0 a W 9 u P j x J d G V t V H l w Z T 5 G b 3 J t d W x h P C 9 J d G V t V H l w Z T 4 8 S X R l b V B h d G g + U 2 V j d G l v b j E v T W V y Z 2 V k J T I w J T I 4 N i U y O S 9 D a G F u Z 2 V k J T I w Y 2 9 s d W 1 u J T I w d H l w Z T w v S X R l b V B h d G g + P C 9 J d G V t T G 9 j Y X R p b 2 4 + P F N 0 Y W J s Z U V u d H J p Z X M g L z 4 8 L 0 l 0 Z W 0 + P E l 0 Z W 0 + P E l 0 Z W 1 M b 2 N h d G l v b j 4 8 S X R l b V R 5 c G U + R m 9 y b X V s Y T w v S X R l b V R 5 c G U + P E l 0 Z W 1 Q Y X R o P l N l Y 3 R p b 2 4 x L 0 1 l c m d l Z C U y M C U y O D c l M j 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O T g i I C 8 + P E V u d H J 5 I F R 5 c G U 9 I k Z p b G x F c n J v c k N v Z G U i I F Z h b H V l P S J z V W 5 r b m 9 3 b i I g L z 4 8 R W 5 0 c n k g V H l w Z T 0 i R m l s b E V y c m 9 y Q 2 9 1 b n Q i I F Z h b H V l P S J s M C I g L z 4 8 R W 5 0 c n k g V H l w Z T 0 i R m l s b E x h c 3 R V c G R h d G V k I i B W Y W x 1 Z T 0 i Z D I w M j U t M D I t M D V U M T Y 6 M j g 6 M z k u M j U z M z c w M F o i I C 8 + P E V u d H J 5 I F R 5 c G U 9 I k Z p b G x D b 2 x 1 b W 5 U e X B l c y I g V m F s d W U 9 I n N C Z 1 l H Q m d N Q U F B W U c i I C 8 + P E V u d H J 5 I F R 5 c G U 9 I k Z p b G x D b 2 x 1 b W 5 O Y W 1 l c y I g V m F s d W U 9 I n N b J n F 1 b 3 Q 7 S X N z d W V y J n F 1 b 3 Q 7 L C Z x d W 9 0 O 0 l T T z M m c X V v d D s s J n F 1 b 3 Q 7 V 2 9 y b G Q g Q m F u a y B S Z W d p b 2 4 g b m F t Z S Z x d W 9 0 O y w m c X V v d D t U e X B l J n F 1 b 3 Q 7 L C Z x d W 9 0 O 0 l z c 3 V l I F l l Y X I m c X V v d D s s J n F 1 b 3 Q 7 S X N z d W V k I E F t b 3 V u d C A o V V N E K S Z x d W 9 0 O y w m c X V v d D t D b 3 V w b 2 4 v R G l z Y 2 9 1 b n Q g U m F 0 Z S Z x d W 9 0 O y w m c X V v d D t E Z X Z l b G 9 w b W V u d C B T d G F 0 d X M m c X V v d D s s J n F 1 b 3 Q 7 R G V 2 Z W x v c G V k I C 8 g R G V 2 Z W x v c G l u Z y B y Z W d p b 2 5 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W V y Z 2 V k I C g 3 K S 9 B d X R v U m V t b 3 Z l Z E N v b H V t b n M x L n t J c 3 N 1 Z X I s M H 0 m c X V v d D s s J n F 1 b 3 Q 7 U 2 V j d G l v b j E v T W V y Z 2 V k I C g 3 K S 9 B d X R v U m V t b 3 Z l Z E N v b H V t b n M x L n t J U 0 8 z L D F 9 J n F 1 b 3 Q 7 L C Z x d W 9 0 O 1 N l Y 3 R p b 2 4 x L 0 1 l c m d l Z C A o N y k v Q X V 0 b 1 J l b W 9 2 Z W R D b 2 x 1 b W 5 z M S 5 7 V 2 9 y b G Q g Q m F u a y B S Z W d p b 2 4 g b m F t Z S w y f S Z x d W 9 0 O y w m c X V v d D t T Z W N 0 a W 9 u M S 9 N Z X J n Z W Q g K D c p L 0 F 1 d G 9 S Z W 1 v d m V k Q 2 9 s d W 1 u c z E u e 1 R 5 c G U s M 3 0 m c X V v d D s s J n F 1 b 3 Q 7 U 2 V j d G l v b j E v T W V y Z 2 V k I C g 3 K S 9 B d X R v U m V t b 3 Z l Z E N v b H V t b n M x L n t J c 3 N 1 Z S B Z Z W F y L D R 9 J n F 1 b 3 Q 7 L C Z x d W 9 0 O 1 N l Y 3 R p b 2 4 x L 0 1 l c m d l Z C A o N y k v Q X V 0 b 1 J l b W 9 2 Z W R D b 2 x 1 b W 5 z M S 5 7 S X N z d W V k I E F t b 3 V u d C A o V V N E K S w 1 f S Z x d W 9 0 O y w m c X V v d D t T Z W N 0 a W 9 u M S 9 N Z X J n Z W Q g K D c p L 0 F 1 d G 9 S Z W 1 v d m V k Q 2 9 s d W 1 u c z E u e 0 N v d X B v b i 9 E a X N j b 3 V u d C B S Y X R l L D Z 9 J n F 1 b 3 Q 7 L C Z x d W 9 0 O 1 N l Y 3 R p b 2 4 x L 0 1 l c m d l Z C A o N y k v Q X V 0 b 1 J l b W 9 2 Z W R D b 2 x 1 b W 5 z M S 5 7 R G V 2 Z W x v c G 1 l b n Q g U 3 R h d H V z L D d 9 J n F 1 b 3 Q 7 L C Z x d W 9 0 O 1 N l Y 3 R p b 2 4 x L 0 1 l c m d l Z C A o N y k v Q X V 0 b 1 J l b W 9 2 Z W R D b 2 x 1 b W 5 z M S 5 7 R G V 2 Z W x v c G V k I C 8 g R G V 2 Z W x v c G l u Z y B y Z W d p b 2 5 z L D h 9 J n F 1 b 3 Q 7 X S w m c X V v d D t D b 2 x 1 b W 5 D b 3 V u d C Z x d W 9 0 O z o 5 L C Z x d W 9 0 O 0 t l e U N v b H V t b k 5 h b W V z J n F 1 b 3 Q 7 O l t d L C Z x d W 9 0 O 0 N v b H V t b k l k Z W 5 0 a X R p Z X M m c X V v d D s 6 W y Z x d W 9 0 O 1 N l Y 3 R p b 2 4 x L 0 1 l c m d l Z C A o N y k v Q X V 0 b 1 J l b W 9 2 Z W R D b 2 x 1 b W 5 z M S 5 7 S X N z d W V y L D B 9 J n F 1 b 3 Q 7 L C Z x d W 9 0 O 1 N l Y 3 R p b 2 4 x L 0 1 l c m d l Z C A o N y k v Q X V 0 b 1 J l b W 9 2 Z W R D b 2 x 1 b W 5 z M S 5 7 S V N P M y w x f S Z x d W 9 0 O y w m c X V v d D t T Z W N 0 a W 9 u M S 9 N Z X J n Z W Q g K D c p L 0 F 1 d G 9 S Z W 1 v d m V k Q 2 9 s d W 1 u c z E u e 1 d v c m x k I E J h b m s g U m V n a W 9 u I G 5 h b W U s M n 0 m c X V v d D s s J n F 1 b 3 Q 7 U 2 V j d G l v b j E v T W V y Z 2 V k I C g 3 K S 9 B d X R v U m V t b 3 Z l Z E N v b H V t b n M x L n t U e X B l L D N 9 J n F 1 b 3 Q 7 L C Z x d W 9 0 O 1 N l Y 3 R p b 2 4 x L 0 1 l c m d l Z C A o N y k v Q X V 0 b 1 J l b W 9 2 Z W R D b 2 x 1 b W 5 z M S 5 7 S X N z d W U g W W V h c i w 0 f S Z x d W 9 0 O y w m c X V v d D t T Z W N 0 a W 9 u M S 9 N Z X J n Z W Q g K D c p L 0 F 1 d G 9 S Z W 1 v d m V k Q 2 9 s d W 1 u c z E u e 0 l z c 3 V l Z C B B b W 9 1 b n Q g K F V T R C k s N X 0 m c X V v d D s s J n F 1 b 3 Q 7 U 2 V j d G l v b j E v T W V y Z 2 V k I C g 3 K S 9 B d X R v U m V t b 3 Z l Z E N v b H V t b n M x L n t D b 3 V w b 2 4 v R G l z Y 2 9 1 b n Q g U m F 0 Z S w 2 f S Z x d W 9 0 O y w m c X V v d D t T Z W N 0 a W 9 u M S 9 N Z X J n Z W Q g K D c p L 0 F 1 d G 9 S Z W 1 v d m V k Q 2 9 s d W 1 u c z E u e 0 R l d m V s b 3 B t Z W 5 0 I F N 0 Y X R 1 c y w 3 f S Z x d W 9 0 O y w m c X V v d D t T Z W N 0 a W 9 u M S 9 N Z X J n Z W Q g K D c p L 0 F 1 d G 9 S Z W 1 v d m V k Q 2 9 s d W 1 u c z E u e 0 R l d m V s b 3 B l Z C A v I E R l d m V s b 3 B p b m c g c m V n a W 9 u c y w 4 f S Z x d W 9 0 O 1 0 s J n F 1 b 3 Q 7 U m V s Y X R p b 2 5 z a G l w S W 5 m b y Z x d W 9 0 O z p b X X 0 i I C 8 + P C 9 T d G F i b G V F b n R y a W V z P j w v S X R l b T 4 8 S X R l b T 4 8 S X R l b U x v Y 2 F 0 a W 9 u P j x J d G V t V H l w Z T 5 G b 3 J t d W x h P C 9 J d G V t V H l w Z T 4 8 S X R l b V B h d G g + U 2 V j d G l v b j E v T W V y Z 2 V k J T I w J T I 4 N y U y O S 9 T b 3 V y Y 2 U 8 L 0 l 0 Z W 1 Q Y X R o P j w v S X R l b U x v Y 2 F 0 a W 9 u P j x T d G F i b G V F b n R y a W V z I C 8 + P C 9 J d G V t P j x J d G V t P j x J d G V t T G 9 j Y X R p b 2 4 + P E l 0 Z W 1 U e X B l P k Z v c m 1 1 b G E 8 L 0 l 0 Z W 1 U e X B l P j x J d G V t U G F 0 a D 5 T Z W N 0 a W 9 u M S 9 N Z X J n Z W Q l M j A l M j g 3 J T I 5 L 0 5 h d m l n Y X R p b 2 4 8 L 0 l 0 Z W 1 Q Y X R o P j w v S X R l b U x v Y 2 F 0 a W 9 u P j x T d G F i b G V F b n R y a W V z I C 8 + P C 9 J d G V t P j x J d G V t P j x J d G V t T G 9 j Y X R p b 2 4 + P E l 0 Z W 1 U e X B l P k Z v c m 1 1 b G E 8 L 0 l 0 Z W 1 U e X B l P j x J d G V t U G F 0 a D 5 T Z W N 0 a W 9 u M S 9 N Z X J n Z W Q l M j A l M j g 3 J T I 5 L 1 B y b 2 1 v d G V k J T I w a G V h Z G V y c z w v S X R l b V B h d G g + P C 9 J d G V t T G 9 j Y X R p b 2 4 + P F N 0 Y W J s Z U V u d H J p Z X M g L z 4 8 L 0 l 0 Z W 0 + P E l 0 Z W 0 + P E l 0 Z W 1 M b 2 N h d G l v b j 4 8 S X R l b V R 5 c G U + R m 9 y b X V s Y T w v S X R l b V R 5 c G U + P E l 0 Z W 1 Q Y X R o P l N l Y 3 R p b 2 4 x L 0 1 l c m d l Z C U y M C U y O D c l M j k v Q 2 h h b m d l Z C U y M G N v b H V t b i U y M H R 5 c G U 8 L 0 l 0 Z W 1 Q Y X R o P j w v S X R l b U x v Y 2 F 0 a W 9 u P j x T d G F i b G V F b n R y a W V z I C 8 + P C 9 J d G V t P j x J d G V t P j x J d G V t T G 9 j Y X R p b 2 4 + P E l 0 Z W 1 U e X B l P k Z v c m 1 1 b G E 8 L 0 l 0 Z W 1 U e X B l P j x J d G V t U G F 0 a D 5 T Z W N 0 a W 9 u M S 9 N Z X J n Z W Q l M j A l M j g 3 J T I 5 L 0 1 l c m d l Z C U y M H F 1 Z X J p Z X M 8 L 0 l 0 Z W 1 Q Y X R o P j w v S X R l b U x v Y 2 F 0 a W 9 u P j x T d G F i b G V F b n R y a W V z I C 8 + P C 9 J d G V t P j x J d G V t P j x J d G V t T G 9 j Y X R p b 2 4 + P E l 0 Z W 1 U e X B l P k Z v c m 1 1 b G E 8 L 0 l 0 Z W 1 U e X B l P j x J d G V t U G F 0 a D 5 T Z W N 0 a W 9 u M S 9 N Z X J n Z W Q l M j A l M j g 3 J T I 5 L 0 V 4 c G F u Z G V k J T I w R G l z d G l u Y 3 R p b 2 4 l M j B h c y U y M G 9 m J T I w T W F 5 J T I w M j A y M j 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C M i s Z g e J v f F D A N B g k q h k i G 9 w 0 B A Q E F A A S C A g B w S 7 c v d b E U s V X + e y Q Z W P u Q E a R d t s X b I 1 N v q 9 1 B q v l s + t 6 C j M U D 4 + 0 k G F s C h T l V 0 d y X 0 b C 4 C J i H P Z s Y G p x p B O q t m v k i w q P a p E V 3 K V F i J 5 j 2 J H N I + a k n r Q Z 9 d o E t o T n L 4 N F d J 4 K Z x 2 H 6 A Z 2 o i I H k U J N v 2 J R / U B 4 / M U K Y t f C A u c x Y H c l b M 4 R v f J M M 2 O v u V D n k 0 6 q y i s h I o Z 9 R O 6 M K J 1 2 k D V h q c 3 0 v V U 3 S I Z t s 2 J c h F E B E m H O p U W S R M z W V 6 J r q 8 H c O o V w N 4 n w I i q D 0 e C 0 H c J E k N R Y 2 R X T R x L v v I y e T / b e j B e 2 F 6 H V N W Q b L t G 1 S 0 d p e / I u 2 Y L w B 9 y I w s b 8 y b O o R c d O W 0 3 o O A 4 z 5 j H 4 f C V 2 S S v F W Q b R k F i x e t q o i V 4 o x g t L K x m v S Z A g 2 9 m 7 Q j y l 0 h + 8 y D W T o h f r t D h s Q i 3 s n T 7 U A f p H i K H c k 2 b y X d v A X C 8 z t N u f F W 0 H V e V Y 9 z d m W 8 v c D x W v 4 T N S E T + 4 w C w c 3 h z 6 A 7 L I s d U L w g R R D I p D I L i U H E 5 z W J B 6 D m 5 c T e Z G S X 8 7 c s N q b l L 7 b 1 S j B f J L c k w 7 1 G 4 P M h / / N 5 m m I W 3 o 8 y N o P j o c G u K d D C X R V B Q z O h A p 2 0 n R q V j K g H A v F 4 W n G 1 4 e X p G H 7 9 y 5 a / 4 B N A V C o q O M m D Z y j y j I 4 G G 8 X a Q 4 d l q 0 r B 7 A i 4 2 M x d x K f S y t W i 6 9 5 T X n s X E S J P M b A x O X 4 q y l U + H a 3 d z B 8 B g k q h k i G 9 w 0 B B w E w H Q Y J Y I Z I A W U D B A E q B B D 9 G P q x x J x K j F V z H q T Y e u R d g F C H X 4 T 6 I b N n R 8 K b H 5 k O 4 q o O M r d Z f b s X C j F c x 6 1 p C l M O f I 6 U W Q + P X t B c G Y g x L T d x k L H w Q C k X W 2 n / v E 2 W R t J 8 Q C k G R l e m I 0 t K d v K I E j I / x C c e R g = = < / D a t a M a s h u p > 
</file>

<file path=customXml/itemProps1.xml><?xml version="1.0" encoding="utf-8"?>
<ds:datastoreItem xmlns:ds="http://schemas.openxmlformats.org/officeDocument/2006/customXml" ds:itemID="{CE627883-F711-8748-9A4E-795EA56392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Merged</vt:lpstr>
      <vt:lpstr>Green_LSEG</vt:lpstr>
      <vt:lpstr>Blue_Systemiq_Govt</vt:lpstr>
      <vt:lpstr>DNS</vt:lpstr>
      <vt:lpstr>Blue_Systemiq</vt:lpstr>
      <vt:lpstr>Note_Blue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Ariyanto,MT (pgt)</cp:lastModifiedBy>
  <dcterms:created xsi:type="dcterms:W3CDTF">2025-01-30T18:35:42Z</dcterms:created>
  <dcterms:modified xsi:type="dcterms:W3CDTF">2025-02-09T18:23:09Z</dcterms:modified>
</cp:coreProperties>
</file>