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data-weekly-backup\excldocs\qsfd\budget\"/>
    </mc:Choice>
  </mc:AlternateContent>
  <xr:revisionPtr revIDLastSave="0" documentId="13_ncr:1_{AAE7D90B-DD58-40F2-8515-070CC0F290CE}" xr6:coauthVersionLast="45" xr6:coauthVersionMax="45" xr10:uidLastSave="{00000000-0000-0000-0000-000000000000}"/>
  <bookViews>
    <workbookView xWindow="1668" yWindow="828" windowWidth="19404" windowHeight="11100" xr2:uid="{00000000-000D-0000-FFFF-FFFF00000000}"/>
  </bookViews>
  <sheets>
    <sheet name="sheet" sheetId="19" r:id="rId1"/>
  </sheets>
  <definedNames>
    <definedName name="_xlnm.Print_Titles" localSheetId="0">sheet!$1:$2</definedName>
  </definedNames>
  <calcPr calcId="191029"/>
</workbook>
</file>

<file path=xl/calcChain.xml><?xml version="1.0" encoding="utf-8"?>
<calcChain xmlns="http://schemas.openxmlformats.org/spreadsheetml/2006/main">
  <c r="D39" i="19" l="1"/>
  <c r="D28" i="19"/>
  <c r="D19" i="19"/>
  <c r="D7" i="19"/>
  <c r="D48" i="19" l="1"/>
  <c r="B7" i="19"/>
  <c r="B39" i="19" l="1"/>
  <c r="B28" i="19"/>
  <c r="B19" i="19"/>
  <c r="B48" i="19" l="1"/>
</calcChain>
</file>

<file path=xl/sharedStrings.xml><?xml version="1.0" encoding="utf-8"?>
<sst xmlns="http://schemas.openxmlformats.org/spreadsheetml/2006/main" count="59" uniqueCount="45">
  <si>
    <t>Total Expenses</t>
  </si>
  <si>
    <t xml:space="preserve"> Utilities</t>
  </si>
  <si>
    <t>EXPENSES</t>
  </si>
  <si>
    <t xml:space="preserve"> Capital investment</t>
  </si>
  <si>
    <t xml:space="preserve"> Professional fees</t>
  </si>
  <si>
    <t>Miscellaneous expenses</t>
  </si>
  <si>
    <t xml:space="preserve"> Truck &amp; Equip expense</t>
  </si>
  <si>
    <t xml:space="preserve">     truck maintenance</t>
  </si>
  <si>
    <t xml:space="preserve">     radio purchase repair</t>
  </si>
  <si>
    <t xml:space="preserve">     air packs</t>
  </si>
  <si>
    <t xml:space="preserve">     gear</t>
  </si>
  <si>
    <t xml:space="preserve">     hose purchase / repair / test</t>
  </si>
  <si>
    <t xml:space="preserve">     miscellaneous equipment purchase / repair / test</t>
  </si>
  <si>
    <t xml:space="preserve">     landscaping</t>
  </si>
  <si>
    <t xml:space="preserve">     CPA audit</t>
  </si>
  <si>
    <t xml:space="preserve">     insurance</t>
  </si>
  <si>
    <t xml:space="preserve">     website</t>
  </si>
  <si>
    <t xml:space="preserve">     Penflex (LOSAP administration)</t>
  </si>
  <si>
    <t xml:space="preserve">     miscellaneous</t>
  </si>
  <si>
    <t xml:space="preserve">     LOSAP investment</t>
  </si>
  <si>
    <t xml:space="preserve">     transfer to equipment reserve</t>
  </si>
  <si>
    <t xml:space="preserve">     transfer to building reserve / capital improvements</t>
  </si>
  <si>
    <t xml:space="preserve">     physicals</t>
  </si>
  <si>
    <t xml:space="preserve">     parking lot maintenance</t>
  </si>
  <si>
    <t xml:space="preserve">     district sec/treasurer</t>
  </si>
  <si>
    <t xml:space="preserve">     training expense</t>
  </si>
  <si>
    <t xml:space="preserve">     Chief credit cards</t>
  </si>
  <si>
    <t xml:space="preserve">     on road diesel</t>
  </si>
  <si>
    <t xml:space="preserve">     retention</t>
  </si>
  <si>
    <t xml:space="preserve">     recruitment</t>
  </si>
  <si>
    <t xml:space="preserve">     Zeller property</t>
  </si>
  <si>
    <t xml:space="preserve">     attorney fees</t>
  </si>
  <si>
    <t xml:space="preserve">     Cancer Benefit Insurance</t>
  </si>
  <si>
    <t xml:space="preserve">     dive team</t>
  </si>
  <si>
    <t>change from previous year</t>
  </si>
  <si>
    <t>2021 proposed</t>
  </si>
  <si>
    <t>2020 actual</t>
  </si>
  <si>
    <t>Quaker Springs Fire District # 1 - 2021 Budget Worksheet</t>
  </si>
  <si>
    <t>$475,200 * 1.56% = $7,413.12</t>
  </si>
  <si>
    <t>$475,200 + 4,713.12 = 482,613.12</t>
  </si>
  <si>
    <t>*****</t>
  </si>
  <si>
    <t xml:space="preserve">     20 new masks </t>
  </si>
  <si>
    <t xml:space="preserve">     special projects</t>
  </si>
  <si>
    <t xml:space="preserve">     station cleaning</t>
  </si>
  <si>
    <t xml:space="preserve">     Station 2 epoxy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</si>
</sst>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Times New Roman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2" fillId="0" borderId="0" xfId="1" applyNumberFormat="1" applyFont="1" applyFill="1"/>
    <xf numFmtId="43" fontId="3" fillId="0" borderId="0" xfId="1" applyNumberFormat="1" applyFont="1" applyFill="1"/>
    <xf numFmtId="164" fontId="3" fillId="0" borderId="0" xfId="1" applyNumberFormat="1" applyFont="1" applyFill="1"/>
    <xf numFmtId="43" fontId="3" fillId="0" borderId="0" xfId="1" applyNumberFormat="1" applyFont="1" applyFill="1" applyBorder="1"/>
    <xf numFmtId="164" fontId="3" fillId="0" borderId="0" xfId="1" applyNumberFormat="1" applyFont="1" applyFill="1" applyAlignment="1">
      <alignment wrapText="1"/>
    </xf>
    <xf numFmtId="43" fontId="2" fillId="0" borderId="1" xfId="1" applyNumberFormat="1" applyFont="1" applyFill="1" applyBorder="1"/>
    <xf numFmtId="43" fontId="2" fillId="0" borderId="2" xfId="1" applyNumberFormat="1" applyFont="1" applyFill="1" applyBorder="1"/>
    <xf numFmtId="164" fontId="3" fillId="0" borderId="3" xfId="1" applyNumberFormat="1" applyFont="1" applyFill="1" applyBorder="1" applyAlignment="1">
      <alignment wrapText="1"/>
    </xf>
    <xf numFmtId="164" fontId="2" fillId="0" borderId="3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 wrapText="1"/>
    </xf>
    <xf numFmtId="164" fontId="2" fillId="0" borderId="0" xfId="1" applyNumberFormat="1" applyFont="1" applyFill="1" applyBorder="1" applyAlignment="1">
      <alignment horizontal="center" wrapText="1"/>
    </xf>
    <xf numFmtId="43" fontId="2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E52"/>
  <sheetViews>
    <sheetView tabSelected="1" zoomScaleNormal="100" workbookViewId="0">
      <pane xSplit="1" ySplit="2" topLeftCell="B11" activePane="bottomRight" state="frozen"/>
      <selection activeCell="B4" sqref="B4"/>
      <selection pane="topRight" activeCell="B4" sqref="B4"/>
      <selection pane="bottomLeft" activeCell="B4" sqref="B4"/>
      <selection pane="bottomRight" activeCell="D23" sqref="D23"/>
    </sheetView>
  </sheetViews>
  <sheetFormatPr defaultColWidth="9.33203125" defaultRowHeight="13.2" outlineLevelRow="1" x14ac:dyDescent="0.25"/>
  <cols>
    <col min="1" max="1" width="48.44140625" style="3" customWidth="1"/>
    <col min="2" max="2" width="12.77734375" style="3" customWidth="1"/>
    <col min="3" max="3" width="6.77734375" style="3" customWidth="1"/>
    <col min="4" max="4" width="12.77734375" style="3" customWidth="1"/>
    <col min="5" max="5" width="9.33203125" style="10"/>
    <col min="6" max="16384" width="9.33203125" style="3"/>
  </cols>
  <sheetData>
    <row r="1" spans="1:5" x14ac:dyDescent="0.25">
      <c r="A1" s="1" t="s">
        <v>37</v>
      </c>
    </row>
    <row r="2" spans="1:5" s="5" customFormat="1" ht="52.8" x14ac:dyDescent="0.25">
      <c r="A2" s="8"/>
      <c r="B2" s="9" t="s">
        <v>36</v>
      </c>
      <c r="C2" s="12"/>
      <c r="D2" s="12" t="s">
        <v>35</v>
      </c>
      <c r="E2" s="11" t="s">
        <v>34</v>
      </c>
    </row>
    <row r="3" spans="1:5" x14ac:dyDescent="0.25">
      <c r="A3" s="1" t="s">
        <v>2</v>
      </c>
      <c r="B3" s="2"/>
      <c r="C3" s="2"/>
      <c r="D3" s="2"/>
    </row>
    <row r="4" spans="1:5" x14ac:dyDescent="0.25">
      <c r="B4" s="2"/>
      <c r="C4" s="2"/>
      <c r="D4" s="2"/>
    </row>
    <row r="5" spans="1:5" s="1" customFormat="1" x14ac:dyDescent="0.25">
      <c r="A5" s="1" t="s">
        <v>1</v>
      </c>
      <c r="B5" s="6">
        <v>32000</v>
      </c>
      <c r="C5" s="13"/>
      <c r="D5" s="6">
        <v>30000</v>
      </c>
      <c r="E5" s="10" t="s">
        <v>40</v>
      </c>
    </row>
    <row r="6" spans="1:5" x14ac:dyDescent="0.25">
      <c r="B6" s="4"/>
      <c r="C6" s="4"/>
      <c r="D6" s="4"/>
    </row>
    <row r="7" spans="1:5" s="1" customFormat="1" x14ac:dyDescent="0.25">
      <c r="A7" s="1" t="s">
        <v>6</v>
      </c>
      <c r="B7" s="6">
        <f>SUM(B8:B17)</f>
        <v>114500</v>
      </c>
      <c r="C7" s="13"/>
      <c r="D7" s="6">
        <f>SUM(D8:D17)</f>
        <v>91600</v>
      </c>
      <c r="E7" s="10"/>
    </row>
    <row r="8" spans="1:5" outlineLevel="1" x14ac:dyDescent="0.25">
      <c r="A8" s="3" t="s">
        <v>9</v>
      </c>
      <c r="B8" s="4">
        <v>16000</v>
      </c>
      <c r="C8" s="4"/>
      <c r="D8" s="4">
        <v>16000</v>
      </c>
    </row>
    <row r="9" spans="1:5" outlineLevel="1" x14ac:dyDescent="0.25">
      <c r="A9" s="3" t="s">
        <v>41</v>
      </c>
      <c r="B9" s="4">
        <v>0</v>
      </c>
      <c r="C9" s="4"/>
      <c r="D9" s="4">
        <v>6200</v>
      </c>
      <c r="E9" s="10" t="s">
        <v>40</v>
      </c>
    </row>
    <row r="10" spans="1:5" outlineLevel="1" x14ac:dyDescent="0.25">
      <c r="A10" s="3" t="s">
        <v>26</v>
      </c>
      <c r="B10" s="4">
        <v>3000</v>
      </c>
      <c r="C10" s="4"/>
      <c r="D10" s="4">
        <v>3000</v>
      </c>
    </row>
    <row r="11" spans="1:5" outlineLevel="1" x14ac:dyDescent="0.25">
      <c r="A11" s="3" t="s">
        <v>10</v>
      </c>
      <c r="B11" s="4">
        <v>15000</v>
      </c>
      <c r="C11" s="4"/>
      <c r="D11" s="4">
        <v>15000</v>
      </c>
    </row>
    <row r="12" spans="1:5" outlineLevel="1" x14ac:dyDescent="0.25">
      <c r="A12" s="3" t="s">
        <v>11</v>
      </c>
      <c r="B12" s="4">
        <v>4000</v>
      </c>
      <c r="C12" s="4"/>
      <c r="D12" s="4">
        <v>4000</v>
      </c>
    </row>
    <row r="13" spans="1:5" outlineLevel="1" x14ac:dyDescent="0.25">
      <c r="A13" s="3" t="s">
        <v>27</v>
      </c>
      <c r="B13" s="4">
        <v>3000</v>
      </c>
      <c r="C13" s="4"/>
      <c r="D13" s="4">
        <v>2400</v>
      </c>
      <c r="E13" s="10" t="s">
        <v>40</v>
      </c>
    </row>
    <row r="14" spans="1:5" outlineLevel="1" x14ac:dyDescent="0.25">
      <c r="A14" s="3" t="s">
        <v>8</v>
      </c>
      <c r="B14" s="4">
        <v>15000</v>
      </c>
      <c r="C14" s="4"/>
      <c r="D14" s="4">
        <v>15000</v>
      </c>
    </row>
    <row r="15" spans="1:5" outlineLevel="1" x14ac:dyDescent="0.25">
      <c r="A15" s="3" t="s">
        <v>7</v>
      </c>
      <c r="B15" s="4">
        <v>20000</v>
      </c>
      <c r="C15" s="4"/>
      <c r="D15" s="4">
        <v>20000</v>
      </c>
    </row>
    <row r="16" spans="1:5" outlineLevel="1" x14ac:dyDescent="0.25">
      <c r="A16" s="3" t="s">
        <v>12</v>
      </c>
      <c r="B16" s="4">
        <v>10000</v>
      </c>
      <c r="C16" s="4"/>
      <c r="D16" s="4">
        <v>10000</v>
      </c>
    </row>
    <row r="17" spans="1:5" outlineLevel="1" x14ac:dyDescent="0.25">
      <c r="A17" s="3" t="s">
        <v>33</v>
      </c>
      <c r="B17" s="4">
        <v>28500</v>
      </c>
      <c r="C17" s="4"/>
      <c r="D17" s="4">
        <v>0</v>
      </c>
    </row>
    <row r="18" spans="1:5" x14ac:dyDescent="0.25">
      <c r="B18" s="4"/>
      <c r="C18" s="4"/>
      <c r="D18" s="4"/>
    </row>
    <row r="19" spans="1:5" s="1" customFormat="1" x14ac:dyDescent="0.25">
      <c r="A19" s="1" t="s">
        <v>3</v>
      </c>
      <c r="B19" s="6">
        <f>SUM(B20:B26)</f>
        <v>26800</v>
      </c>
      <c r="C19" s="13"/>
      <c r="D19" s="6">
        <f>SUM(D20:D26)</f>
        <v>74848</v>
      </c>
      <c r="E19" s="10"/>
    </row>
    <row r="20" spans="1:5" outlineLevel="1" x14ac:dyDescent="0.25">
      <c r="A20" s="3" t="s">
        <v>13</v>
      </c>
      <c r="B20" s="4">
        <v>3500</v>
      </c>
      <c r="C20" s="4"/>
      <c r="D20" s="4">
        <v>3500</v>
      </c>
    </row>
    <row r="21" spans="1:5" outlineLevel="1" x14ac:dyDescent="0.25">
      <c r="A21" s="3" t="s">
        <v>23</v>
      </c>
      <c r="B21" s="4">
        <v>0</v>
      </c>
      <c r="C21" s="4"/>
      <c r="D21" s="4">
        <v>3500</v>
      </c>
      <c r="E21" s="10" t="s">
        <v>40</v>
      </c>
    </row>
    <row r="22" spans="1:5" outlineLevel="1" x14ac:dyDescent="0.25">
      <c r="A22" s="3" t="s">
        <v>18</v>
      </c>
      <c r="B22" s="4">
        <v>10300</v>
      </c>
      <c r="C22" s="4"/>
      <c r="D22" s="4">
        <v>12000</v>
      </c>
      <c r="E22" s="10" t="s">
        <v>40</v>
      </c>
    </row>
    <row r="23" spans="1:5" outlineLevel="1" x14ac:dyDescent="0.25">
      <c r="A23" s="3" t="s">
        <v>43</v>
      </c>
      <c r="B23" s="4">
        <v>0</v>
      </c>
      <c r="C23" s="4"/>
      <c r="D23" s="4">
        <v>4000</v>
      </c>
      <c r="E23" s="10" t="s">
        <v>40</v>
      </c>
    </row>
    <row r="24" spans="1:5" outlineLevel="1" x14ac:dyDescent="0.25">
      <c r="A24" s="3" t="s">
        <v>44</v>
      </c>
      <c r="B24" s="4">
        <v>0</v>
      </c>
      <c r="C24" s="4"/>
      <c r="D24" s="4">
        <v>20000</v>
      </c>
      <c r="E24" s="10" t="s">
        <v>40</v>
      </c>
    </row>
    <row r="25" spans="1:5" x14ac:dyDescent="0.25">
      <c r="A25" s="3" t="s">
        <v>42</v>
      </c>
      <c r="B25" s="4">
        <v>10000</v>
      </c>
      <c r="C25" s="4"/>
      <c r="D25" s="4">
        <v>10000</v>
      </c>
    </row>
    <row r="26" spans="1:5" x14ac:dyDescent="0.25">
      <c r="A26" s="3" t="s">
        <v>30</v>
      </c>
      <c r="B26" s="4">
        <v>3000</v>
      </c>
      <c r="C26" s="4"/>
      <c r="D26" s="4">
        <v>21848</v>
      </c>
      <c r="E26" s="10" t="s">
        <v>40</v>
      </c>
    </row>
    <row r="27" spans="1:5" x14ac:dyDescent="0.25">
      <c r="B27" s="4"/>
      <c r="C27" s="4"/>
      <c r="D27" s="4"/>
    </row>
    <row r="28" spans="1:5" s="1" customFormat="1" x14ac:dyDescent="0.25">
      <c r="A28" s="1" t="s">
        <v>4</v>
      </c>
      <c r="B28" s="6">
        <f>SUM(B29:B37)</f>
        <v>61900</v>
      </c>
      <c r="C28" s="13"/>
      <c r="D28" s="6">
        <f>SUM(D29:D37)</f>
        <v>62652</v>
      </c>
      <c r="E28" s="10"/>
    </row>
    <row r="29" spans="1:5" outlineLevel="1" x14ac:dyDescent="0.25">
      <c r="A29" s="3" t="s">
        <v>14</v>
      </c>
      <c r="B29" s="4">
        <v>3500</v>
      </c>
      <c r="C29" s="4"/>
      <c r="D29" s="4">
        <v>3500</v>
      </c>
    </row>
    <row r="30" spans="1:5" outlineLevel="1" x14ac:dyDescent="0.25">
      <c r="A30" s="3" t="s">
        <v>15</v>
      </c>
      <c r="B30" s="4">
        <v>28000</v>
      </c>
      <c r="C30" s="4"/>
      <c r="D30" s="4">
        <v>28000</v>
      </c>
    </row>
    <row r="31" spans="1:5" outlineLevel="1" x14ac:dyDescent="0.25">
      <c r="A31" s="3" t="s">
        <v>17</v>
      </c>
      <c r="B31" s="4">
        <v>3500</v>
      </c>
      <c r="C31" s="4"/>
      <c r="D31" s="4">
        <v>3500</v>
      </c>
    </row>
    <row r="32" spans="1:5" outlineLevel="1" x14ac:dyDescent="0.25">
      <c r="A32" s="3" t="s">
        <v>22</v>
      </c>
      <c r="B32" s="4">
        <v>7500</v>
      </c>
      <c r="C32" s="4"/>
      <c r="D32" s="4">
        <v>7500</v>
      </c>
    </row>
    <row r="33" spans="1:5" outlineLevel="1" x14ac:dyDescent="0.25">
      <c r="A33" s="3" t="s">
        <v>24</v>
      </c>
      <c r="B33" s="4">
        <v>9900</v>
      </c>
      <c r="C33" s="4"/>
      <c r="D33" s="4">
        <v>10652</v>
      </c>
      <c r="E33" s="10" t="s">
        <v>40</v>
      </c>
    </row>
    <row r="34" spans="1:5" outlineLevel="1" x14ac:dyDescent="0.25">
      <c r="A34" s="3" t="s">
        <v>16</v>
      </c>
      <c r="B34" s="4">
        <v>500</v>
      </c>
      <c r="C34" s="4"/>
      <c r="D34" s="4">
        <v>500</v>
      </c>
    </row>
    <row r="35" spans="1:5" outlineLevel="1" x14ac:dyDescent="0.25">
      <c r="A35" s="3" t="s">
        <v>31</v>
      </c>
      <c r="B35" s="4">
        <v>2000</v>
      </c>
      <c r="C35" s="4"/>
      <c r="D35" s="4">
        <v>2000</v>
      </c>
    </row>
    <row r="36" spans="1:5" outlineLevel="1" x14ac:dyDescent="0.25">
      <c r="A36" s="3" t="s">
        <v>32</v>
      </c>
      <c r="B36" s="4">
        <v>5000</v>
      </c>
      <c r="C36" s="4"/>
      <c r="D36" s="4">
        <v>5000</v>
      </c>
    </row>
    <row r="37" spans="1:5" outlineLevel="1" x14ac:dyDescent="0.25">
      <c r="A37" s="3" t="s">
        <v>18</v>
      </c>
      <c r="B37" s="4">
        <v>2000</v>
      </c>
      <c r="C37" s="4"/>
      <c r="D37" s="4">
        <v>2000</v>
      </c>
    </row>
    <row r="38" spans="1:5" x14ac:dyDescent="0.25">
      <c r="B38" s="4"/>
      <c r="C38" s="4"/>
      <c r="D38" s="4"/>
    </row>
    <row r="39" spans="1:5" s="1" customFormat="1" x14ac:dyDescent="0.25">
      <c r="A39" s="1" t="s">
        <v>5</v>
      </c>
      <c r="B39" s="6">
        <f>SUM(B40:B46)</f>
        <v>240000</v>
      </c>
      <c r="C39" s="13"/>
      <c r="D39" s="6">
        <f>SUM(D40:D46)</f>
        <v>223500</v>
      </c>
      <c r="E39" s="10"/>
    </row>
    <row r="40" spans="1:5" outlineLevel="1" x14ac:dyDescent="0.25">
      <c r="A40" s="3" t="s">
        <v>28</v>
      </c>
      <c r="B40" s="4">
        <v>2500</v>
      </c>
      <c r="C40" s="4"/>
      <c r="D40" s="4">
        <v>2500</v>
      </c>
    </row>
    <row r="41" spans="1:5" outlineLevel="1" x14ac:dyDescent="0.25">
      <c r="A41" s="3" t="s">
        <v>29</v>
      </c>
      <c r="B41" s="4">
        <v>6500</v>
      </c>
      <c r="C41" s="4"/>
      <c r="D41" s="4">
        <v>1000</v>
      </c>
      <c r="E41" s="10" t="s">
        <v>40</v>
      </c>
    </row>
    <row r="42" spans="1:5" outlineLevel="1" x14ac:dyDescent="0.25">
      <c r="A42" s="3" t="s">
        <v>25</v>
      </c>
      <c r="B42" s="4">
        <v>10000</v>
      </c>
      <c r="C42" s="4"/>
      <c r="D42" s="4">
        <v>10000</v>
      </c>
    </row>
    <row r="43" spans="1:5" ht="13.5" customHeight="1" outlineLevel="1" x14ac:dyDescent="0.25">
      <c r="A43" s="3" t="s">
        <v>19</v>
      </c>
      <c r="B43" s="4">
        <v>50000</v>
      </c>
      <c r="C43" s="4"/>
      <c r="D43" s="4">
        <v>52000</v>
      </c>
      <c r="E43" s="10" t="s">
        <v>40</v>
      </c>
    </row>
    <row r="44" spans="1:5" ht="13.5" customHeight="1" outlineLevel="1" x14ac:dyDescent="0.25">
      <c r="A44" s="3" t="s">
        <v>21</v>
      </c>
      <c r="B44" s="4">
        <v>25000</v>
      </c>
      <c r="C44" s="4"/>
      <c r="D44" s="4">
        <v>25000</v>
      </c>
    </row>
    <row r="45" spans="1:5" outlineLevel="1" x14ac:dyDescent="0.25">
      <c r="A45" s="3" t="s">
        <v>20</v>
      </c>
      <c r="B45" s="4">
        <v>140000</v>
      </c>
      <c r="C45" s="4"/>
      <c r="D45" s="4">
        <v>125000</v>
      </c>
      <c r="E45" s="10" t="s">
        <v>40</v>
      </c>
    </row>
    <row r="46" spans="1:5" outlineLevel="1" x14ac:dyDescent="0.25">
      <c r="A46" s="3" t="s">
        <v>18</v>
      </c>
      <c r="B46" s="4">
        <v>6000</v>
      </c>
      <c r="C46" s="4"/>
      <c r="D46" s="4">
        <v>8000</v>
      </c>
      <c r="E46" s="10" t="s">
        <v>40</v>
      </c>
    </row>
    <row r="47" spans="1:5" ht="13.8" thickBot="1" x14ac:dyDescent="0.3">
      <c r="B47" s="4"/>
      <c r="C47" s="4"/>
      <c r="D47" s="4"/>
    </row>
    <row r="48" spans="1:5" s="1" customFormat="1" ht="13.8" thickBot="1" x14ac:dyDescent="0.3">
      <c r="A48" s="1" t="s">
        <v>0</v>
      </c>
      <c r="B48" s="7">
        <f>B7+B19+B28+B39+B5</f>
        <v>475200</v>
      </c>
      <c r="C48" s="13"/>
      <c r="D48" s="7">
        <f>D7+D19+D28+D39+D5</f>
        <v>482600</v>
      </c>
      <c r="E48" s="10"/>
    </row>
    <row r="49" spans="1:5" s="1" customFormat="1" x14ac:dyDescent="0.25">
      <c r="E49" s="10"/>
    </row>
    <row r="50" spans="1:5" x14ac:dyDescent="0.25">
      <c r="D50" s="1"/>
    </row>
    <row r="51" spans="1:5" x14ac:dyDescent="0.25">
      <c r="A51" s="3" t="s">
        <v>38</v>
      </c>
    </row>
    <row r="52" spans="1:5" x14ac:dyDescent="0.25">
      <c r="A52" s="3" t="s">
        <v>39</v>
      </c>
    </row>
  </sheetData>
  <printOptions horizontalCentered="1" gridLines="1" gridLinesSet="0"/>
  <pageMargins left="0.7" right="0.7" top="0.75" bottom="0.75" header="0.3" footer="0.3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Crandalls</dc:creator>
  <cp:lastModifiedBy>Anne Crandall</cp:lastModifiedBy>
  <cp:lastPrinted>2020-08-24T16:05:50Z</cp:lastPrinted>
  <dcterms:created xsi:type="dcterms:W3CDTF">2000-02-20T22:36:35Z</dcterms:created>
  <dcterms:modified xsi:type="dcterms:W3CDTF">2020-08-30T01:31:16Z</dcterms:modified>
</cp:coreProperties>
</file>