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5F9AB07-55A2-4C29-AB1B-7D5DAE16C4C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8" i="1" l="1"/>
  <c r="J88" i="1"/>
  <c r="K87" i="1"/>
  <c r="J87" i="1"/>
  <c r="K86" i="1"/>
  <c r="J86" i="1"/>
  <c r="K85" i="1"/>
  <c r="J85" i="1"/>
  <c r="K84" i="1"/>
  <c r="K89" i="1" s="1"/>
  <c r="J84" i="1"/>
  <c r="K78" i="1"/>
  <c r="J78" i="1"/>
  <c r="K77" i="1"/>
  <c r="J77" i="1"/>
  <c r="K76" i="1"/>
  <c r="J76" i="1"/>
  <c r="K75" i="1"/>
  <c r="J75" i="1"/>
  <c r="K74" i="1"/>
  <c r="K79" i="1" s="1"/>
  <c r="J74" i="1"/>
  <c r="J79" i="1" s="1"/>
  <c r="K69" i="1"/>
  <c r="J69" i="1"/>
  <c r="K68" i="1"/>
  <c r="J68" i="1"/>
  <c r="K67" i="1"/>
  <c r="J67" i="1"/>
  <c r="K66" i="1"/>
  <c r="J66" i="1"/>
  <c r="K65" i="1"/>
  <c r="J65" i="1"/>
  <c r="K58" i="1"/>
  <c r="J58" i="1"/>
  <c r="K57" i="1"/>
  <c r="J57" i="1"/>
  <c r="K56" i="1"/>
  <c r="J56" i="1"/>
  <c r="K55" i="1"/>
  <c r="J55" i="1"/>
  <c r="K54" i="1"/>
  <c r="J54" i="1"/>
  <c r="J89" i="1" l="1"/>
  <c r="J70" i="1"/>
  <c r="K70" i="1"/>
  <c r="K59" i="1"/>
  <c r="J59" i="1"/>
  <c r="P45" i="1"/>
  <c r="P44" i="1"/>
  <c r="P48" i="1"/>
  <c r="P46" i="1"/>
  <c r="S48" i="1"/>
  <c r="R48" i="1"/>
  <c r="Q48" i="1"/>
  <c r="S47" i="1"/>
  <c r="R47" i="1"/>
  <c r="Q47" i="1"/>
  <c r="P47" i="1"/>
  <c r="S46" i="1"/>
  <c r="R46" i="1"/>
  <c r="Q46" i="1"/>
  <c r="S45" i="1"/>
  <c r="R45" i="1"/>
  <c r="Q45" i="1"/>
  <c r="S44" i="1"/>
  <c r="R44" i="1"/>
  <c r="Q44" i="1"/>
  <c r="S39" i="1"/>
  <c r="P39" i="1"/>
  <c r="S37" i="1"/>
  <c r="P34" i="1"/>
  <c r="S38" i="1"/>
  <c r="R38" i="1"/>
  <c r="Q38" i="1"/>
  <c r="P38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R39" i="1" s="1"/>
  <c r="Q34" i="1"/>
  <c r="Q39" i="1" s="1"/>
  <c r="S27" i="1"/>
  <c r="P27" i="1"/>
  <c r="R27" i="1"/>
  <c r="Q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W17" i="1"/>
  <c r="V17" i="1"/>
  <c r="W15" i="1"/>
  <c r="V12" i="1"/>
  <c r="W16" i="1"/>
  <c r="V16" i="1"/>
  <c r="V15" i="1"/>
  <c r="W14" i="1"/>
  <c r="V14" i="1"/>
  <c r="W13" i="1"/>
  <c r="V13" i="1"/>
  <c r="W12" i="1"/>
  <c r="K16" i="1"/>
  <c r="J13" i="1"/>
  <c r="J16" i="1"/>
  <c r="K15" i="1"/>
  <c r="J15" i="1"/>
  <c r="K14" i="1"/>
  <c r="J14" i="1"/>
  <c r="K13" i="1"/>
  <c r="K12" i="1"/>
  <c r="J12" i="1"/>
  <c r="K17" i="1" l="1"/>
  <c r="J17" i="1"/>
  <c r="S49" i="1"/>
  <c r="R49" i="1"/>
  <c r="Q49" i="1"/>
  <c r="P49" i="1"/>
</calcChain>
</file>

<file path=xl/sharedStrings.xml><?xml version="1.0" encoding="utf-8"?>
<sst xmlns="http://schemas.openxmlformats.org/spreadsheetml/2006/main" count="88" uniqueCount="25">
  <si>
    <t>data</t>
  </si>
  <si>
    <t>data1</t>
  </si>
  <si>
    <t>ta30</t>
  </si>
  <si>
    <t>ta50</t>
  </si>
  <si>
    <t>ta70</t>
  </si>
  <si>
    <t>Insert</t>
  </si>
  <si>
    <t>Swap</t>
  </si>
  <si>
    <t>Swap śr</t>
  </si>
  <si>
    <t>Insert sr</t>
  </si>
  <si>
    <t>sorted</t>
  </si>
  <si>
    <t>not sorted</t>
  </si>
  <si>
    <t>sorted sr</t>
  </si>
  <si>
    <t>nsorrted sr</t>
  </si>
  <si>
    <r>
      <rPr>
        <b/>
        <sz val="11"/>
        <color theme="1"/>
        <rFont val="Calibri"/>
        <family val="2"/>
        <charset val="238"/>
        <scheme val="minor"/>
      </rPr>
      <t>SORTED</t>
    </r>
    <r>
      <rPr>
        <sz val="11"/>
        <color theme="1"/>
        <rFont val="Calibri"/>
        <family val="2"/>
        <scheme val="minor"/>
      </rPr>
      <t xml:space="preserve"> vs NOT SORTED</t>
    </r>
  </si>
  <si>
    <t>Średnia</t>
  </si>
  <si>
    <r>
      <t>Temp 0 50,</t>
    </r>
    <r>
      <rPr>
        <b/>
        <sz val="11"/>
        <color theme="1"/>
        <rFont val="Calibri"/>
        <family val="2"/>
        <charset val="238"/>
        <scheme val="minor"/>
      </rPr>
      <t xml:space="preserve"> 200</t>
    </r>
    <r>
      <rPr>
        <sz val="11"/>
        <color theme="1"/>
        <rFont val="Calibri"/>
        <family val="2"/>
        <scheme val="minor"/>
      </rPr>
      <t>, 500, 1000</t>
    </r>
  </si>
  <si>
    <r>
      <t xml:space="preserve">Współczynniki wychładzania 0,8 </t>
    </r>
    <r>
      <rPr>
        <b/>
        <sz val="11"/>
        <color theme="1"/>
        <rFont val="Calibri"/>
        <family val="2"/>
        <charset val="238"/>
        <scheme val="minor"/>
      </rPr>
      <t xml:space="preserve">0,9 </t>
    </r>
    <r>
      <rPr>
        <sz val="11"/>
        <color theme="1"/>
        <rFont val="Calibri"/>
        <family val="2"/>
        <scheme val="minor"/>
      </rPr>
      <t>0,95 0,99</t>
    </r>
  </si>
  <si>
    <r>
      <t xml:space="preserve">Tempk 5, 10, 50, </t>
    </r>
    <r>
      <rPr>
        <b/>
        <sz val="11"/>
        <color theme="1"/>
        <rFont val="Calibri"/>
        <family val="2"/>
        <charset val="238"/>
        <scheme val="minor"/>
      </rPr>
      <t>100</t>
    </r>
  </si>
  <si>
    <r>
      <rPr>
        <b/>
        <sz val="11"/>
        <color theme="1"/>
        <rFont val="Calibri"/>
        <family val="2"/>
        <charset val="238"/>
        <scheme val="minor"/>
      </rPr>
      <t>Swap</t>
    </r>
    <r>
      <rPr>
        <sz val="11"/>
        <color theme="1"/>
        <rFont val="Calibri"/>
        <family val="2"/>
        <scheme val="minor"/>
      </rPr>
      <t xml:space="preserve"> vs Insert</t>
    </r>
    <r>
      <rPr>
        <sz val="11"/>
        <color theme="1"/>
        <rFont val="Calibri"/>
        <family val="2"/>
        <charset val="238"/>
        <scheme val="minor"/>
      </rPr>
      <t xml:space="preserve"> różne prawdopodobieństwo</t>
    </r>
  </si>
  <si>
    <r>
      <rPr>
        <sz val="11"/>
        <color theme="1"/>
        <rFont val="Calibri"/>
        <family val="2"/>
        <charset val="238"/>
        <scheme val="minor"/>
      </rPr>
      <t>Swap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38"/>
        <scheme val="minor"/>
      </rPr>
      <t>Insert</t>
    </r>
  </si>
  <si>
    <r>
      <t>Swap</t>
    </r>
    <r>
      <rPr>
        <sz val="11"/>
        <color theme="1"/>
        <rFont val="Calibri"/>
        <family val="2"/>
        <scheme val="minor"/>
      </rPr>
      <t xml:space="preserve"> vs</t>
    </r>
    <r>
      <rPr>
        <b/>
        <sz val="11"/>
        <color theme="1"/>
        <rFont val="Calibri"/>
        <family val="2"/>
        <charset val="238"/>
        <scheme val="minor"/>
      </rPr>
      <t xml:space="preserve"> Insert</t>
    </r>
    <r>
      <rPr>
        <sz val="11"/>
        <color theme="1"/>
        <rFont val="Calibri"/>
        <family val="2"/>
        <charset val="238"/>
        <scheme val="minor"/>
      </rPr>
      <t xml:space="preserve"> różny Cmax</t>
    </r>
  </si>
  <si>
    <t>NEH</t>
  </si>
  <si>
    <t>Wyż</t>
  </si>
  <si>
    <t>NEH vs Wyżarzanie insert, róż cmax, 0.9 wychł, sorted, temp 5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</si>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</sst>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9"/>
  <sheetViews>
    <sheetView tabSelected="1" topLeftCell="A7" zoomScale="85" zoomScaleNormal="85" workbookViewId="0">
      <selection activeCell="C82" sqref="C82:K89"/>
    </sheetView>
  </sheetViews>
  <sheetFormatPr defaultRowHeight="14.4" x14ac:dyDescent="0.3"/>
  <cols>
    <col min="10" max="10" width="9.109375" bestFit="1" customWidth="1"/>
  </cols>
  <sheetData>
    <row r="1" spans="2:23" x14ac:dyDescent="0.3">
      <c r="B1" s="2"/>
      <c r="C1" s="2"/>
      <c r="D1" s="2"/>
      <c r="E1" s="2"/>
      <c r="F1" s="2"/>
      <c r="G1" s="2"/>
      <c r="H1" s="2"/>
    </row>
    <row r="10" spans="2:23" x14ac:dyDescent="0.3">
      <c r="C10" s="3" t="s">
        <v>19</v>
      </c>
      <c r="D10" s="4"/>
      <c r="E10" s="4"/>
      <c r="F10" s="4"/>
      <c r="G10" s="4"/>
      <c r="H10" s="4"/>
      <c r="I10" s="4"/>
      <c r="J10" s="4"/>
      <c r="K10" s="4"/>
      <c r="O10" s="7" t="s">
        <v>13</v>
      </c>
      <c r="P10" s="8"/>
      <c r="Q10" s="8"/>
      <c r="R10" s="8"/>
      <c r="S10" s="8"/>
      <c r="T10" s="8"/>
      <c r="U10" s="8"/>
      <c r="V10" s="8"/>
      <c r="W10" s="8"/>
    </row>
    <row r="11" spans="2:23" x14ac:dyDescent="0.3">
      <c r="D11" s="5" t="s">
        <v>6</v>
      </c>
      <c r="E11" s="5"/>
      <c r="F11" s="5"/>
      <c r="G11" s="6" t="s">
        <v>5</v>
      </c>
      <c r="H11" s="6"/>
      <c r="I11" s="6"/>
      <c r="J11" t="s">
        <v>7</v>
      </c>
      <c r="K11" t="s">
        <v>8</v>
      </c>
      <c r="P11" s="9" t="s">
        <v>9</v>
      </c>
      <c r="Q11" s="9"/>
      <c r="R11" s="9"/>
      <c r="S11" s="6" t="s">
        <v>10</v>
      </c>
      <c r="T11" s="6"/>
      <c r="U11" s="6"/>
      <c r="V11" t="s">
        <v>11</v>
      </c>
      <c r="W11" t="s">
        <v>12</v>
      </c>
    </row>
    <row r="12" spans="2:23" x14ac:dyDescent="0.3">
      <c r="C12" t="s">
        <v>0</v>
      </c>
      <c r="D12">
        <v>866</v>
      </c>
      <c r="E12">
        <v>875</v>
      </c>
      <c r="F12">
        <v>893</v>
      </c>
      <c r="G12">
        <v>893</v>
      </c>
      <c r="H12">
        <v>873</v>
      </c>
      <c r="I12">
        <v>911</v>
      </c>
      <c r="J12" s="1">
        <f>AVERAGE(D12:F12)</f>
        <v>878</v>
      </c>
      <c r="K12" s="1">
        <f>AVERAGE(G12:I12)</f>
        <v>892.33333333333337</v>
      </c>
      <c r="O12" t="s">
        <v>0</v>
      </c>
      <c r="P12">
        <v>891</v>
      </c>
      <c r="Q12">
        <v>857</v>
      </c>
      <c r="R12">
        <v>829</v>
      </c>
      <c r="S12">
        <v>872</v>
      </c>
      <c r="T12">
        <v>829</v>
      </c>
      <c r="U12">
        <v>832</v>
      </c>
      <c r="V12" s="1">
        <f>AVERAGE(P12:R12)</f>
        <v>859</v>
      </c>
      <c r="W12" s="1">
        <f t="shared" ref="W12:W16" si="0">AVERAGE(S12:U12)</f>
        <v>844.33333333333337</v>
      </c>
    </row>
    <row r="13" spans="2:23" x14ac:dyDescent="0.3">
      <c r="C13" t="s">
        <v>1</v>
      </c>
      <c r="D13">
        <v>10414</v>
      </c>
      <c r="E13">
        <v>10357</v>
      </c>
      <c r="F13">
        <v>10379</v>
      </c>
      <c r="G13">
        <v>10654</v>
      </c>
      <c r="H13">
        <v>10428</v>
      </c>
      <c r="I13">
        <v>10408</v>
      </c>
      <c r="J13" s="1">
        <f>AVERAGE(D13:F13)</f>
        <v>10383.333333333334</v>
      </c>
      <c r="K13" s="1">
        <f t="shared" ref="K13:K15" si="1">AVERAGE(G13:I13)</f>
        <v>10496.666666666666</v>
      </c>
      <c r="O13" t="s">
        <v>1</v>
      </c>
      <c r="P13">
        <v>10357</v>
      </c>
      <c r="Q13">
        <v>10387</v>
      </c>
      <c r="R13">
        <v>10357</v>
      </c>
      <c r="S13">
        <v>10745</v>
      </c>
      <c r="T13">
        <v>10620</v>
      </c>
      <c r="U13">
        <v>10834</v>
      </c>
      <c r="V13" s="1">
        <f t="shared" ref="V13:V16" si="2">AVERAGE(P13:R13)</f>
        <v>10367</v>
      </c>
      <c r="W13" s="1">
        <f t="shared" si="0"/>
        <v>10733</v>
      </c>
    </row>
    <row r="14" spans="2:23" x14ac:dyDescent="0.3">
      <c r="C14" t="s">
        <v>2</v>
      </c>
      <c r="D14">
        <v>2614</v>
      </c>
      <c r="E14">
        <v>2489</v>
      </c>
      <c r="F14">
        <v>2492</v>
      </c>
      <c r="G14">
        <v>2387</v>
      </c>
      <c r="H14">
        <v>2399</v>
      </c>
      <c r="I14">
        <v>2320</v>
      </c>
      <c r="J14" s="1">
        <f t="shared" ref="J14:J16" si="3">AVERAGE(D14:F14)</f>
        <v>2531.6666666666665</v>
      </c>
      <c r="K14" s="1">
        <f t="shared" si="1"/>
        <v>2368.6666666666665</v>
      </c>
      <c r="O14" t="s">
        <v>2</v>
      </c>
      <c r="P14">
        <v>2307</v>
      </c>
      <c r="Q14">
        <v>2358</v>
      </c>
      <c r="R14">
        <v>2335</v>
      </c>
      <c r="S14">
        <v>2529</v>
      </c>
      <c r="T14">
        <v>2476</v>
      </c>
      <c r="U14">
        <v>2525</v>
      </c>
      <c r="V14" s="1">
        <f t="shared" si="2"/>
        <v>2333.3333333333335</v>
      </c>
      <c r="W14" s="1">
        <f t="shared" si="0"/>
        <v>2510</v>
      </c>
    </row>
    <row r="15" spans="2:23" x14ac:dyDescent="0.3">
      <c r="C15" t="s">
        <v>3</v>
      </c>
      <c r="D15">
        <v>3526</v>
      </c>
      <c r="E15">
        <v>3629</v>
      </c>
      <c r="F15">
        <v>3348</v>
      </c>
      <c r="G15">
        <v>3550</v>
      </c>
      <c r="H15">
        <v>3324</v>
      </c>
      <c r="I15">
        <v>3447</v>
      </c>
      <c r="J15" s="1">
        <f t="shared" si="3"/>
        <v>3501</v>
      </c>
      <c r="K15" s="1">
        <f t="shared" si="1"/>
        <v>3440.3333333333335</v>
      </c>
      <c r="O15" t="s">
        <v>3</v>
      </c>
      <c r="P15">
        <v>3291</v>
      </c>
      <c r="Q15">
        <v>3329</v>
      </c>
      <c r="R15">
        <v>3357</v>
      </c>
      <c r="S15">
        <v>3480</v>
      </c>
      <c r="T15">
        <v>3524</v>
      </c>
      <c r="U15">
        <v>3482</v>
      </c>
      <c r="V15" s="1">
        <f t="shared" si="2"/>
        <v>3325.6666666666665</v>
      </c>
      <c r="W15" s="1">
        <f>AVERAGE(S15:U15)</f>
        <v>3495.3333333333335</v>
      </c>
    </row>
    <row r="16" spans="2:23" x14ac:dyDescent="0.3">
      <c r="C16" t="s">
        <v>4</v>
      </c>
      <c r="D16">
        <v>5479</v>
      </c>
      <c r="E16">
        <v>5478</v>
      </c>
      <c r="F16">
        <v>5425</v>
      </c>
      <c r="G16">
        <v>5424</v>
      </c>
      <c r="H16">
        <v>5449</v>
      </c>
      <c r="I16">
        <v>5468</v>
      </c>
      <c r="J16" s="1">
        <f t="shared" si="3"/>
        <v>5460.666666666667</v>
      </c>
      <c r="K16" s="1">
        <f>AVERAGE(G16:I16)</f>
        <v>5447</v>
      </c>
      <c r="O16" t="s">
        <v>4</v>
      </c>
      <c r="P16">
        <v>5431</v>
      </c>
      <c r="Q16">
        <v>5342</v>
      </c>
      <c r="R16">
        <v>5354</v>
      </c>
      <c r="S16">
        <v>5797</v>
      </c>
      <c r="T16">
        <v>5835</v>
      </c>
      <c r="U16">
        <v>5704</v>
      </c>
      <c r="V16" s="1">
        <f t="shared" si="2"/>
        <v>5375.666666666667</v>
      </c>
      <c r="W16" s="1">
        <f t="shared" si="0"/>
        <v>5778.666666666667</v>
      </c>
    </row>
    <row r="17" spans="3:23" x14ac:dyDescent="0.3">
      <c r="C17" s="2" t="s">
        <v>24</v>
      </c>
      <c r="D17" s="2"/>
      <c r="E17" s="2"/>
      <c r="F17" s="2"/>
      <c r="G17" s="2"/>
      <c r="H17" s="2"/>
      <c r="I17" s="2"/>
      <c r="J17" s="1">
        <f>SUM(J12:J16)</f>
        <v>22754.666666666668</v>
      </c>
      <c r="K17" s="1">
        <f>SUM(K12:K16)</f>
        <v>22645</v>
      </c>
      <c r="V17" s="1">
        <f>SUM(V12:V16)</f>
        <v>22260.666666666668</v>
      </c>
      <c r="W17" s="1">
        <f>SUM(W12:W16)</f>
        <v>23361.333333333336</v>
      </c>
    </row>
    <row r="19" spans="3:23" x14ac:dyDescent="0.3">
      <c r="C19" s="4" t="s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3:23" x14ac:dyDescent="0.3">
      <c r="D20" s="5">
        <v>50</v>
      </c>
      <c r="E20" s="5"/>
      <c r="F20" s="5"/>
      <c r="G20" s="10">
        <v>200</v>
      </c>
      <c r="H20" s="10"/>
      <c r="I20" s="10"/>
      <c r="J20" s="11">
        <v>500</v>
      </c>
      <c r="K20" s="11"/>
      <c r="L20" s="11"/>
      <c r="M20" s="12">
        <v>1000</v>
      </c>
      <c r="N20" s="12"/>
      <c r="O20" s="12"/>
      <c r="P20" s="13" t="s">
        <v>14</v>
      </c>
      <c r="Q20" s="13"/>
      <c r="R20" s="13"/>
      <c r="S20" s="13"/>
    </row>
    <row r="21" spans="3:23" x14ac:dyDescent="0.3">
      <c r="D21">
        <v>1</v>
      </c>
      <c r="E21">
        <v>2</v>
      </c>
      <c r="F21">
        <v>3</v>
      </c>
      <c r="G21">
        <v>1</v>
      </c>
      <c r="H21">
        <v>2</v>
      </c>
      <c r="I21">
        <v>3</v>
      </c>
      <c r="J21">
        <v>1</v>
      </c>
      <c r="K21">
        <v>2</v>
      </c>
      <c r="L21">
        <v>3</v>
      </c>
      <c r="M21">
        <v>1</v>
      </c>
      <c r="N21">
        <v>2</v>
      </c>
      <c r="O21">
        <v>3</v>
      </c>
      <c r="P21" s="1">
        <v>50</v>
      </c>
      <c r="Q21" s="1">
        <v>200</v>
      </c>
      <c r="R21" s="1">
        <v>500</v>
      </c>
      <c r="S21" s="1">
        <v>1000</v>
      </c>
    </row>
    <row r="22" spans="3:23" x14ac:dyDescent="0.3">
      <c r="C22" t="s">
        <v>0</v>
      </c>
      <c r="D22">
        <v>872</v>
      </c>
      <c r="E22">
        <v>829</v>
      </c>
      <c r="F22">
        <v>832</v>
      </c>
      <c r="G22">
        <v>847</v>
      </c>
      <c r="H22">
        <v>805</v>
      </c>
      <c r="I22">
        <v>852</v>
      </c>
      <c r="J22">
        <v>893</v>
      </c>
      <c r="K22">
        <v>840</v>
      </c>
      <c r="L22">
        <v>892</v>
      </c>
      <c r="M22">
        <v>885</v>
      </c>
      <c r="N22">
        <v>944</v>
      </c>
      <c r="O22">
        <v>893</v>
      </c>
      <c r="P22" s="1">
        <f>AVERAGE(D22:F22)</f>
        <v>844.33333333333337</v>
      </c>
      <c r="Q22" s="1">
        <f>AVERAGE(G22:I22)</f>
        <v>834.66666666666663</v>
      </c>
      <c r="R22" s="1">
        <f>AVERAGE(J22:L22)</f>
        <v>875</v>
      </c>
      <c r="S22" s="1">
        <f>AVERAGE(M22:O22)</f>
        <v>907.33333333333337</v>
      </c>
    </row>
    <row r="23" spans="3:23" x14ac:dyDescent="0.3">
      <c r="C23" t="s">
        <v>1</v>
      </c>
      <c r="D23">
        <v>10745</v>
      </c>
      <c r="E23">
        <v>10620</v>
      </c>
      <c r="F23">
        <v>10834</v>
      </c>
      <c r="G23">
        <v>10758</v>
      </c>
      <c r="H23">
        <v>10768</v>
      </c>
      <c r="I23">
        <v>10654</v>
      </c>
      <c r="J23">
        <v>10820</v>
      </c>
      <c r="K23">
        <v>10873</v>
      </c>
      <c r="L23">
        <v>10774</v>
      </c>
      <c r="M23">
        <v>10979</v>
      </c>
      <c r="N23">
        <v>10898</v>
      </c>
      <c r="O23">
        <v>10808</v>
      </c>
      <c r="P23" s="1">
        <f t="shared" ref="P23:P26" si="4">AVERAGE(D23:F23)</f>
        <v>10733</v>
      </c>
      <c r="Q23" s="1">
        <f t="shared" ref="Q23:Q26" si="5">AVERAGE(G23:I23)</f>
        <v>10726.666666666666</v>
      </c>
      <c r="R23" s="1">
        <f t="shared" ref="R23:R26" si="6">AVERAGE(J23:L23)</f>
        <v>10822.333333333334</v>
      </c>
      <c r="S23" s="1">
        <f t="shared" ref="S23:S26" si="7">AVERAGE(M23:O23)</f>
        <v>10895</v>
      </c>
    </row>
    <row r="24" spans="3:23" x14ac:dyDescent="0.3">
      <c r="C24" t="s">
        <v>2</v>
      </c>
      <c r="D24">
        <v>2529</v>
      </c>
      <c r="E24">
        <v>2476</v>
      </c>
      <c r="F24">
        <v>2525</v>
      </c>
      <c r="G24">
        <v>2370</v>
      </c>
      <c r="H24">
        <v>2505</v>
      </c>
      <c r="I24">
        <v>2471</v>
      </c>
      <c r="J24">
        <v>2450</v>
      </c>
      <c r="K24">
        <v>2585</v>
      </c>
      <c r="L24">
        <v>2426</v>
      </c>
      <c r="M24">
        <v>2611</v>
      </c>
      <c r="N24">
        <v>2454</v>
      </c>
      <c r="O24">
        <v>2556</v>
      </c>
      <c r="P24" s="1">
        <f t="shared" si="4"/>
        <v>2510</v>
      </c>
      <c r="Q24" s="1">
        <f t="shared" si="5"/>
        <v>2448.6666666666665</v>
      </c>
      <c r="R24" s="1">
        <f t="shared" si="6"/>
        <v>2487</v>
      </c>
      <c r="S24" s="1">
        <f t="shared" si="7"/>
        <v>2540.3333333333335</v>
      </c>
    </row>
    <row r="25" spans="3:23" x14ac:dyDescent="0.3">
      <c r="C25" t="s">
        <v>3</v>
      </c>
      <c r="D25">
        <v>3480</v>
      </c>
      <c r="E25">
        <v>3524</v>
      </c>
      <c r="F25">
        <v>3482</v>
      </c>
      <c r="G25">
        <v>3503</v>
      </c>
      <c r="H25">
        <v>3598</v>
      </c>
      <c r="I25">
        <v>3561</v>
      </c>
      <c r="J25">
        <v>3610</v>
      </c>
      <c r="K25">
        <v>3599</v>
      </c>
      <c r="L25">
        <v>3636</v>
      </c>
      <c r="M25">
        <v>3546</v>
      </c>
      <c r="N25">
        <v>3619</v>
      </c>
      <c r="O25">
        <v>3568</v>
      </c>
      <c r="P25" s="1">
        <f t="shared" si="4"/>
        <v>3495.3333333333335</v>
      </c>
      <c r="Q25" s="1">
        <f t="shared" si="5"/>
        <v>3554</v>
      </c>
      <c r="R25" s="1">
        <f t="shared" si="6"/>
        <v>3615</v>
      </c>
      <c r="S25" s="1">
        <f t="shared" si="7"/>
        <v>3577.6666666666665</v>
      </c>
    </row>
    <row r="26" spans="3:23" x14ac:dyDescent="0.3">
      <c r="C26" t="s">
        <v>4</v>
      </c>
      <c r="D26">
        <v>5797</v>
      </c>
      <c r="E26">
        <v>5835</v>
      </c>
      <c r="F26">
        <v>5704</v>
      </c>
      <c r="G26">
        <v>5747</v>
      </c>
      <c r="H26">
        <v>5724</v>
      </c>
      <c r="I26">
        <v>5723</v>
      </c>
      <c r="J26">
        <v>5944</v>
      </c>
      <c r="K26">
        <v>5774</v>
      </c>
      <c r="L26">
        <v>5824</v>
      </c>
      <c r="M26">
        <v>6014</v>
      </c>
      <c r="N26">
        <v>6056</v>
      </c>
      <c r="O26">
        <v>5900</v>
      </c>
      <c r="P26" s="1">
        <f t="shared" si="4"/>
        <v>5778.666666666667</v>
      </c>
      <c r="Q26" s="1">
        <f t="shared" si="5"/>
        <v>5731.333333333333</v>
      </c>
      <c r="R26" s="1">
        <f t="shared" si="6"/>
        <v>5847.333333333333</v>
      </c>
      <c r="S26" s="1">
        <f t="shared" si="7"/>
        <v>5990</v>
      </c>
    </row>
    <row r="27" spans="3:23" x14ac:dyDescent="0.3">
      <c r="C27" s="2" t="s">
        <v>24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>SUM(P22:P26)</f>
        <v>23361.333333333336</v>
      </c>
      <c r="Q27" s="1">
        <f t="shared" ref="Q27:R27" si="8">SUM(Q22:Q26)</f>
        <v>23295.333333333332</v>
      </c>
      <c r="R27" s="1">
        <f t="shared" si="8"/>
        <v>23646.666666666668</v>
      </c>
      <c r="S27" s="1">
        <f>SUM(S22:S26)</f>
        <v>23910.333333333336</v>
      </c>
    </row>
    <row r="31" spans="3:23" x14ac:dyDescent="0.3">
      <c r="C31" s="4" t="s">
        <v>16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3:23" x14ac:dyDescent="0.3">
      <c r="C32" s="2"/>
      <c r="D32" s="5">
        <v>0.8</v>
      </c>
      <c r="E32" s="5"/>
      <c r="F32" s="5"/>
      <c r="G32" s="6">
        <v>0.9</v>
      </c>
      <c r="H32" s="6"/>
      <c r="I32" s="6"/>
      <c r="J32" s="11">
        <v>0.95</v>
      </c>
      <c r="K32" s="11"/>
      <c r="L32" s="11"/>
      <c r="M32" s="12">
        <v>0.99</v>
      </c>
      <c r="N32" s="12"/>
      <c r="O32" s="12"/>
      <c r="P32" s="13" t="s">
        <v>14</v>
      </c>
      <c r="Q32" s="13"/>
      <c r="R32" s="13"/>
      <c r="S32" s="13"/>
    </row>
    <row r="33" spans="3:19" x14ac:dyDescent="0.3">
      <c r="C33" s="2"/>
      <c r="D33">
        <v>1</v>
      </c>
      <c r="E33">
        <v>2</v>
      </c>
      <c r="F33">
        <v>3</v>
      </c>
      <c r="G33">
        <v>1</v>
      </c>
      <c r="H33">
        <v>2</v>
      </c>
      <c r="I33">
        <v>3</v>
      </c>
      <c r="J33">
        <v>1</v>
      </c>
      <c r="K33">
        <v>2</v>
      </c>
      <c r="L33">
        <v>3</v>
      </c>
      <c r="M33">
        <v>1</v>
      </c>
      <c r="N33">
        <v>2</v>
      </c>
      <c r="O33">
        <v>3</v>
      </c>
      <c r="P33">
        <v>0.8</v>
      </c>
      <c r="Q33">
        <v>0.9</v>
      </c>
      <c r="R33">
        <v>0.95</v>
      </c>
      <c r="S33">
        <v>0.99</v>
      </c>
    </row>
    <row r="34" spans="3:19" x14ac:dyDescent="0.3">
      <c r="C34" t="s">
        <v>0</v>
      </c>
      <c r="D34">
        <v>877</v>
      </c>
      <c r="E34">
        <v>834</v>
      </c>
      <c r="F34">
        <v>872</v>
      </c>
      <c r="G34">
        <v>872</v>
      </c>
      <c r="H34">
        <v>829</v>
      </c>
      <c r="I34">
        <v>832</v>
      </c>
      <c r="J34">
        <v>878</v>
      </c>
      <c r="K34">
        <v>893</v>
      </c>
      <c r="L34">
        <v>859</v>
      </c>
      <c r="M34">
        <v>948</v>
      </c>
      <c r="N34">
        <v>877</v>
      </c>
      <c r="O34">
        <v>934</v>
      </c>
      <c r="P34" s="1">
        <f>AVERAGE(D34:F34)</f>
        <v>861</v>
      </c>
      <c r="Q34" s="1">
        <f>AVERAGE(G34:I34)</f>
        <v>844.33333333333337</v>
      </c>
      <c r="R34" s="1">
        <f>AVERAGE(J34:L34)</f>
        <v>876.66666666666663</v>
      </c>
      <c r="S34" s="1">
        <f>AVERAGE(M34:O34)</f>
        <v>919.66666666666663</v>
      </c>
    </row>
    <row r="35" spans="3:19" x14ac:dyDescent="0.3">
      <c r="C35" t="s">
        <v>1</v>
      </c>
      <c r="D35">
        <v>10758</v>
      </c>
      <c r="E35">
        <v>10707</v>
      </c>
      <c r="F35">
        <v>10896</v>
      </c>
      <c r="G35">
        <v>10745</v>
      </c>
      <c r="H35">
        <v>10620</v>
      </c>
      <c r="I35">
        <v>10834</v>
      </c>
      <c r="J35">
        <v>10766</v>
      </c>
      <c r="K35">
        <v>10604</v>
      </c>
      <c r="L35">
        <v>10749</v>
      </c>
      <c r="M35">
        <v>10916</v>
      </c>
      <c r="N35">
        <v>10852</v>
      </c>
      <c r="O35">
        <v>10782</v>
      </c>
      <c r="P35" s="1">
        <f t="shared" ref="P35:P38" si="9">AVERAGE(D35:F35)</f>
        <v>10787</v>
      </c>
      <c r="Q35" s="1">
        <f t="shared" ref="Q35:Q38" si="10">AVERAGE(G35:I35)</f>
        <v>10733</v>
      </c>
      <c r="R35" s="1">
        <f t="shared" ref="R35:R38" si="11">AVERAGE(J35:L35)</f>
        <v>10706.333333333334</v>
      </c>
      <c r="S35" s="1">
        <f t="shared" ref="S35:S38" si="12">AVERAGE(M35:O35)</f>
        <v>10850</v>
      </c>
    </row>
    <row r="36" spans="3:19" x14ac:dyDescent="0.3">
      <c r="C36" t="s">
        <v>2</v>
      </c>
      <c r="D36">
        <v>2501</v>
      </c>
      <c r="E36">
        <v>2474</v>
      </c>
      <c r="F36">
        <v>2473</v>
      </c>
      <c r="G36">
        <v>2529</v>
      </c>
      <c r="H36">
        <v>2476</v>
      </c>
      <c r="I36">
        <v>2525</v>
      </c>
      <c r="J36">
        <v>2437</v>
      </c>
      <c r="K36">
        <v>2548</v>
      </c>
      <c r="L36">
        <v>2408</v>
      </c>
      <c r="M36">
        <v>2559</v>
      </c>
      <c r="N36">
        <v>2600</v>
      </c>
      <c r="O36">
        <v>2635</v>
      </c>
      <c r="P36" s="1">
        <f t="shared" si="9"/>
        <v>2482.6666666666665</v>
      </c>
      <c r="Q36" s="1">
        <f t="shared" si="10"/>
        <v>2510</v>
      </c>
      <c r="R36" s="1">
        <f t="shared" si="11"/>
        <v>2464.3333333333335</v>
      </c>
      <c r="S36" s="1">
        <f t="shared" si="12"/>
        <v>2598</v>
      </c>
    </row>
    <row r="37" spans="3:19" x14ac:dyDescent="0.3">
      <c r="C37" t="s">
        <v>3</v>
      </c>
      <c r="D37">
        <v>3598</v>
      </c>
      <c r="E37">
        <v>3515</v>
      </c>
      <c r="F37">
        <v>3554</v>
      </c>
      <c r="G37">
        <v>3480</v>
      </c>
      <c r="H37">
        <v>3524</v>
      </c>
      <c r="I37">
        <v>3482</v>
      </c>
      <c r="J37">
        <v>3455</v>
      </c>
      <c r="K37">
        <v>3523</v>
      </c>
      <c r="L37">
        <v>3614</v>
      </c>
      <c r="M37">
        <v>3748</v>
      </c>
      <c r="N37">
        <v>3684</v>
      </c>
      <c r="O37">
        <v>3582</v>
      </c>
      <c r="P37" s="1">
        <f t="shared" si="9"/>
        <v>3555.6666666666665</v>
      </c>
      <c r="Q37" s="1">
        <f t="shared" si="10"/>
        <v>3495.3333333333335</v>
      </c>
      <c r="R37" s="1">
        <f t="shared" si="11"/>
        <v>3530.6666666666665</v>
      </c>
      <c r="S37" s="1">
        <f>AVERAGE(M37:O37)</f>
        <v>3671.3333333333335</v>
      </c>
    </row>
    <row r="38" spans="3:19" x14ac:dyDescent="0.3">
      <c r="C38" t="s">
        <v>4</v>
      </c>
      <c r="D38">
        <v>5710</v>
      </c>
      <c r="E38">
        <v>5804</v>
      </c>
      <c r="F38">
        <v>5831</v>
      </c>
      <c r="G38">
        <v>5797</v>
      </c>
      <c r="H38">
        <v>5835</v>
      </c>
      <c r="I38">
        <v>5704</v>
      </c>
      <c r="J38">
        <v>5752</v>
      </c>
      <c r="K38">
        <v>5839</v>
      </c>
      <c r="L38">
        <v>5827</v>
      </c>
      <c r="M38">
        <v>5899</v>
      </c>
      <c r="N38">
        <v>6066</v>
      </c>
      <c r="O38">
        <v>5674</v>
      </c>
      <c r="P38" s="1">
        <f t="shared" si="9"/>
        <v>5781.666666666667</v>
      </c>
      <c r="Q38" s="1">
        <f t="shared" si="10"/>
        <v>5778.666666666667</v>
      </c>
      <c r="R38" s="1">
        <f t="shared" si="11"/>
        <v>5806</v>
      </c>
      <c r="S38" s="1">
        <f t="shared" si="12"/>
        <v>5879.666666666667</v>
      </c>
    </row>
    <row r="39" spans="3:19" x14ac:dyDescent="0.3">
      <c r="C39" s="2" t="s">
        <v>24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>
        <f>SUM(P34:P38)</f>
        <v>23468</v>
      </c>
      <c r="Q39" s="1">
        <f t="shared" ref="Q39" si="13">SUM(Q34:Q38)</f>
        <v>23361.333333333336</v>
      </c>
      <c r="R39" s="1">
        <f t="shared" ref="R39" si="14">SUM(R34:R38)</f>
        <v>23384</v>
      </c>
      <c r="S39" s="1">
        <f>SUM(S34:S38)</f>
        <v>23918.666666666668</v>
      </c>
    </row>
    <row r="41" spans="3:19" x14ac:dyDescent="0.3">
      <c r="C41" s="4" t="s">
        <v>17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3:19" x14ac:dyDescent="0.3">
      <c r="D42" s="5">
        <v>5</v>
      </c>
      <c r="E42" s="5"/>
      <c r="F42" s="5"/>
      <c r="G42" s="6">
        <v>10</v>
      </c>
      <c r="H42" s="6"/>
      <c r="I42" s="6"/>
      <c r="J42" s="11">
        <v>50</v>
      </c>
      <c r="K42" s="11"/>
      <c r="L42" s="11"/>
      <c r="M42" s="12">
        <v>100</v>
      </c>
      <c r="N42" s="12"/>
      <c r="O42" s="12"/>
      <c r="P42" s="13" t="s">
        <v>14</v>
      </c>
      <c r="Q42" s="13"/>
      <c r="R42" s="13"/>
      <c r="S42" s="13"/>
    </row>
    <row r="43" spans="3:19" x14ac:dyDescent="0.3">
      <c r="D43">
        <v>1</v>
      </c>
      <c r="E43">
        <v>2</v>
      </c>
      <c r="F43">
        <v>3</v>
      </c>
      <c r="G43">
        <v>1</v>
      </c>
      <c r="H43">
        <v>2</v>
      </c>
      <c r="I43">
        <v>3</v>
      </c>
      <c r="J43">
        <v>1</v>
      </c>
      <c r="K43">
        <v>2</v>
      </c>
      <c r="L43">
        <v>3</v>
      </c>
      <c r="M43">
        <v>1</v>
      </c>
      <c r="N43">
        <v>2</v>
      </c>
      <c r="O43">
        <v>3</v>
      </c>
      <c r="P43">
        <v>5</v>
      </c>
      <c r="Q43">
        <v>10</v>
      </c>
      <c r="R43">
        <v>50</v>
      </c>
      <c r="S43">
        <v>100</v>
      </c>
    </row>
    <row r="44" spans="3:19" x14ac:dyDescent="0.3">
      <c r="C44" t="s">
        <v>0</v>
      </c>
      <c r="D44">
        <v>850</v>
      </c>
      <c r="E44">
        <v>877</v>
      </c>
      <c r="F44">
        <v>872</v>
      </c>
      <c r="G44">
        <v>878</v>
      </c>
      <c r="H44">
        <v>876</v>
      </c>
      <c r="I44">
        <v>845</v>
      </c>
      <c r="J44">
        <v>887</v>
      </c>
      <c r="K44">
        <v>942</v>
      </c>
      <c r="L44">
        <v>893</v>
      </c>
      <c r="M44">
        <v>925</v>
      </c>
      <c r="N44">
        <v>928</v>
      </c>
      <c r="O44">
        <v>829</v>
      </c>
      <c r="P44" s="1">
        <f>AVERAGE(D44:M44)</f>
        <v>884.5</v>
      </c>
      <c r="Q44" s="1">
        <f>AVERAGE(G44:I44)</f>
        <v>866.33333333333337</v>
      </c>
      <c r="R44" s="1">
        <f>AVERAGE(J44:L44)</f>
        <v>907.33333333333337</v>
      </c>
      <c r="S44" s="1">
        <f>AVERAGE(M44:O44)</f>
        <v>894</v>
      </c>
    </row>
    <row r="45" spans="3:19" x14ac:dyDescent="0.3">
      <c r="C45" t="s">
        <v>1</v>
      </c>
      <c r="D45">
        <v>10429</v>
      </c>
      <c r="E45">
        <v>10425</v>
      </c>
      <c r="F45">
        <v>10393</v>
      </c>
      <c r="G45">
        <v>10379</v>
      </c>
      <c r="H45">
        <v>10408</v>
      </c>
      <c r="I45">
        <v>10420</v>
      </c>
      <c r="J45">
        <v>10570</v>
      </c>
      <c r="K45">
        <v>10491</v>
      </c>
      <c r="L45">
        <v>10358</v>
      </c>
      <c r="M45">
        <v>10376</v>
      </c>
      <c r="N45">
        <v>10545</v>
      </c>
      <c r="O45">
        <v>10357</v>
      </c>
      <c r="P45" s="1">
        <f>AVERAGE(D45:M45)</f>
        <v>10424.9</v>
      </c>
      <c r="Q45" s="1">
        <f t="shared" ref="Q45:Q48" si="15">AVERAGE(G45:I45)</f>
        <v>10402.333333333334</v>
      </c>
      <c r="R45" s="1">
        <f t="shared" ref="R45:R48" si="16">AVERAGE(J45:L45)</f>
        <v>10473</v>
      </c>
      <c r="S45" s="1">
        <f t="shared" ref="S45:S46" si="17">AVERAGE(M45:O45)</f>
        <v>10426</v>
      </c>
    </row>
    <row r="46" spans="3:19" x14ac:dyDescent="0.3">
      <c r="C46" t="s">
        <v>2</v>
      </c>
      <c r="D46">
        <v>2426</v>
      </c>
      <c r="E46">
        <v>2625</v>
      </c>
      <c r="F46">
        <v>2476</v>
      </c>
      <c r="G46">
        <v>2469</v>
      </c>
      <c r="H46">
        <v>2477</v>
      </c>
      <c r="I46">
        <v>2376</v>
      </c>
      <c r="J46">
        <v>2400</v>
      </c>
      <c r="K46">
        <v>2352</v>
      </c>
      <c r="L46">
        <v>2549</v>
      </c>
      <c r="M46">
        <v>2376</v>
      </c>
      <c r="N46">
        <v>2449</v>
      </c>
      <c r="O46">
        <v>2496</v>
      </c>
      <c r="P46" s="1">
        <f>AVERAGE(D46:I46)</f>
        <v>2474.8333333333335</v>
      </c>
      <c r="Q46" s="1">
        <f t="shared" si="15"/>
        <v>2440.6666666666665</v>
      </c>
      <c r="R46" s="1">
        <f t="shared" si="16"/>
        <v>2433.6666666666665</v>
      </c>
      <c r="S46" s="1">
        <f t="shared" si="17"/>
        <v>2440.3333333333335</v>
      </c>
    </row>
    <row r="47" spans="3:19" x14ac:dyDescent="0.3">
      <c r="C47" t="s">
        <v>3</v>
      </c>
      <c r="D47">
        <v>3422</v>
      </c>
      <c r="E47">
        <v>3420</v>
      </c>
      <c r="F47">
        <v>3360</v>
      </c>
      <c r="G47">
        <v>3487</v>
      </c>
      <c r="H47">
        <v>3485</v>
      </c>
      <c r="I47">
        <v>3516</v>
      </c>
      <c r="J47">
        <v>3541</v>
      </c>
      <c r="K47">
        <v>3500</v>
      </c>
      <c r="L47">
        <v>3382</v>
      </c>
      <c r="M47">
        <v>3397</v>
      </c>
      <c r="N47">
        <v>3328</v>
      </c>
      <c r="O47">
        <v>3350</v>
      </c>
      <c r="P47" s="1">
        <f t="shared" ref="P47" si="18">AVERAGE(D47:F47)</f>
        <v>3400.6666666666665</v>
      </c>
      <c r="Q47" s="1">
        <f t="shared" si="15"/>
        <v>3496</v>
      </c>
      <c r="R47" s="1">
        <f t="shared" si="16"/>
        <v>3474.3333333333335</v>
      </c>
      <c r="S47" s="1">
        <f>AVERAGE(M47:O47)</f>
        <v>3358.3333333333335</v>
      </c>
    </row>
    <row r="48" spans="3:19" x14ac:dyDescent="0.3">
      <c r="C48" t="s">
        <v>4</v>
      </c>
      <c r="D48">
        <v>5393</v>
      </c>
      <c r="E48">
        <v>5429</v>
      </c>
      <c r="F48">
        <v>5492</v>
      </c>
      <c r="G48">
        <v>5539</v>
      </c>
      <c r="H48">
        <v>5640</v>
      </c>
      <c r="I48">
        <v>5601</v>
      </c>
      <c r="J48">
        <v>5387</v>
      </c>
      <c r="K48">
        <v>5490</v>
      </c>
      <c r="L48">
        <v>5596</v>
      </c>
      <c r="M48">
        <v>5424</v>
      </c>
      <c r="N48">
        <v>5484</v>
      </c>
      <c r="O48">
        <v>5387</v>
      </c>
      <c r="P48" s="1">
        <f>AVERAGE(D48:J48)</f>
        <v>5497.2857142857147</v>
      </c>
      <c r="Q48" s="1">
        <f t="shared" si="15"/>
        <v>5593.333333333333</v>
      </c>
      <c r="R48" s="1">
        <f t="shared" si="16"/>
        <v>5491</v>
      </c>
      <c r="S48" s="1">
        <f t="shared" ref="S48" si="19">AVERAGE(M48:O48)</f>
        <v>5431.666666666667</v>
      </c>
    </row>
    <row r="49" spans="3:24" x14ac:dyDescent="0.3">
      <c r="C49" s="2" t="s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>
        <f>SUM(P44:P48)</f>
        <v>22682.185714285715</v>
      </c>
      <c r="Q49" s="1">
        <f t="shared" ref="Q49" si="20">SUM(Q44:Q48)</f>
        <v>22798.666666666668</v>
      </c>
      <c r="R49" s="1">
        <f t="shared" ref="R49" si="21">SUM(R44:R48)</f>
        <v>22779.333333333332</v>
      </c>
      <c r="S49" s="1">
        <f>SUM(S44:S48)</f>
        <v>22550.333333333336</v>
      </c>
    </row>
    <row r="51" spans="3:24" x14ac:dyDescent="0.3">
      <c r="C51" s="3" t="s">
        <v>18</v>
      </c>
      <c r="D51" s="4"/>
      <c r="E51" s="4"/>
      <c r="F51" s="4"/>
      <c r="G51" s="4"/>
      <c r="H51" s="4"/>
      <c r="I51" s="4"/>
      <c r="J51" s="4"/>
      <c r="K51" s="4"/>
    </row>
    <row r="52" spans="3:24" x14ac:dyDescent="0.3">
      <c r="D52" s="5" t="s">
        <v>6</v>
      </c>
      <c r="E52" s="5"/>
      <c r="F52" s="5"/>
      <c r="G52" s="6" t="s">
        <v>5</v>
      </c>
      <c r="H52" s="6"/>
      <c r="I52" s="6"/>
      <c r="J52" t="s">
        <v>7</v>
      </c>
      <c r="K52" t="s">
        <v>8</v>
      </c>
    </row>
    <row r="53" spans="3:24" x14ac:dyDescent="0.3">
      <c r="D53">
        <v>1</v>
      </c>
      <c r="E53">
        <v>2</v>
      </c>
      <c r="F53">
        <v>3</v>
      </c>
      <c r="G53">
        <v>1</v>
      </c>
      <c r="H53">
        <v>2</v>
      </c>
      <c r="I53">
        <v>3</v>
      </c>
      <c r="J53" s="1"/>
      <c r="K53" s="1"/>
      <c r="W53" s="1"/>
      <c r="X53" s="1"/>
    </row>
    <row r="54" spans="3:24" x14ac:dyDescent="0.3">
      <c r="C54" t="s">
        <v>0</v>
      </c>
      <c r="D54">
        <v>877</v>
      </c>
      <c r="E54">
        <v>835</v>
      </c>
      <c r="F54">
        <v>883</v>
      </c>
      <c r="G54">
        <v>904</v>
      </c>
      <c r="H54">
        <v>878</v>
      </c>
      <c r="I54">
        <v>877</v>
      </c>
      <c r="J54" s="1">
        <f>AVERAGE(D54:F54)</f>
        <v>865</v>
      </c>
      <c r="K54" s="1">
        <f>AVERAGE(G54:I54)</f>
        <v>886.33333333333337</v>
      </c>
      <c r="W54" s="1"/>
      <c r="X54" s="1"/>
    </row>
    <row r="55" spans="3:24" x14ac:dyDescent="0.3">
      <c r="C55" t="s">
        <v>1</v>
      </c>
      <c r="D55">
        <v>10403</v>
      </c>
      <c r="E55">
        <v>10404</v>
      </c>
      <c r="F55">
        <v>10371</v>
      </c>
      <c r="G55">
        <v>10479</v>
      </c>
      <c r="H55">
        <v>10481</v>
      </c>
      <c r="I55">
        <v>10530</v>
      </c>
      <c r="J55" s="1">
        <f>AVERAGE(D55:F55)</f>
        <v>10392.666666666666</v>
      </c>
      <c r="K55" s="1">
        <f t="shared" ref="K55:K57" si="22">AVERAGE(G55:I55)</f>
        <v>10496.666666666666</v>
      </c>
      <c r="W55" s="1"/>
      <c r="X55" s="1"/>
    </row>
    <row r="56" spans="3:24" x14ac:dyDescent="0.3">
      <c r="C56" t="s">
        <v>2</v>
      </c>
      <c r="D56">
        <v>2563</v>
      </c>
      <c r="E56">
        <v>2388</v>
      </c>
      <c r="F56">
        <v>2503</v>
      </c>
      <c r="G56">
        <v>2392</v>
      </c>
      <c r="H56">
        <v>2463</v>
      </c>
      <c r="I56">
        <v>2425</v>
      </c>
      <c r="J56" s="1">
        <f t="shared" ref="J56:J58" si="23">AVERAGE(D56:F56)</f>
        <v>2484.6666666666665</v>
      </c>
      <c r="K56" s="1">
        <f t="shared" si="22"/>
        <v>2426.6666666666665</v>
      </c>
      <c r="W56" s="1"/>
      <c r="X56" s="1"/>
    </row>
    <row r="57" spans="3:24" x14ac:dyDescent="0.3">
      <c r="C57" t="s">
        <v>3</v>
      </c>
      <c r="D57">
        <v>3394</v>
      </c>
      <c r="E57">
        <v>3639</v>
      </c>
      <c r="F57">
        <v>3331</v>
      </c>
      <c r="G57">
        <v>3473</v>
      </c>
      <c r="H57">
        <v>3352</v>
      </c>
      <c r="I57">
        <v>3428</v>
      </c>
      <c r="J57" s="1">
        <f t="shared" si="23"/>
        <v>3454.6666666666665</v>
      </c>
      <c r="K57" s="1">
        <f t="shared" si="22"/>
        <v>3417.6666666666665</v>
      </c>
      <c r="W57" s="1"/>
      <c r="X57" s="1"/>
    </row>
    <row r="58" spans="3:24" x14ac:dyDescent="0.3">
      <c r="C58" t="s">
        <v>4</v>
      </c>
      <c r="D58">
        <v>5443</v>
      </c>
      <c r="E58">
        <v>5453</v>
      </c>
      <c r="F58">
        <v>5453</v>
      </c>
      <c r="G58">
        <v>5539</v>
      </c>
      <c r="H58">
        <v>5529</v>
      </c>
      <c r="I58">
        <v>5423</v>
      </c>
      <c r="J58" s="1">
        <f t="shared" si="23"/>
        <v>5449.666666666667</v>
      </c>
      <c r="K58" s="1">
        <f>AVERAGE(G58:I58)</f>
        <v>5497</v>
      </c>
      <c r="W58" s="1"/>
      <c r="X58" s="1"/>
    </row>
    <row r="59" spans="3:24" x14ac:dyDescent="0.3">
      <c r="C59" s="2" t="s">
        <v>24</v>
      </c>
      <c r="D59" s="2"/>
      <c r="E59" s="2"/>
      <c r="F59" s="2"/>
      <c r="G59" s="2"/>
      <c r="H59" s="2"/>
      <c r="I59" s="2"/>
      <c r="J59" s="1">
        <f>SUM(J54:J58)</f>
        <v>22646.666666666668</v>
      </c>
      <c r="K59" s="1">
        <f>SUM(K54:K58)</f>
        <v>22724.333333333332</v>
      </c>
    </row>
    <row r="62" spans="3:24" x14ac:dyDescent="0.3">
      <c r="C62" s="3" t="s">
        <v>20</v>
      </c>
      <c r="D62" s="4"/>
      <c r="E62" s="4"/>
      <c r="F62" s="4"/>
      <c r="G62" s="4"/>
      <c r="H62" s="4"/>
      <c r="I62" s="4"/>
      <c r="J62" s="4"/>
      <c r="K62" s="4"/>
    </row>
    <row r="63" spans="3:24" x14ac:dyDescent="0.3">
      <c r="D63" s="5" t="s">
        <v>6</v>
      </c>
      <c r="E63" s="5"/>
      <c r="F63" s="5"/>
      <c r="G63" s="6" t="s">
        <v>5</v>
      </c>
      <c r="H63" s="6"/>
      <c r="I63" s="6"/>
      <c r="J63" t="s">
        <v>7</v>
      </c>
      <c r="K63" t="s">
        <v>8</v>
      </c>
    </row>
    <row r="64" spans="3:24" x14ac:dyDescent="0.3">
      <c r="D64">
        <v>1</v>
      </c>
      <c r="E64">
        <v>2</v>
      </c>
      <c r="F64">
        <v>3</v>
      </c>
      <c r="G64">
        <v>1</v>
      </c>
      <c r="H64">
        <v>2</v>
      </c>
      <c r="I64">
        <v>3</v>
      </c>
      <c r="J64" s="1"/>
      <c r="K64" s="1"/>
    </row>
    <row r="65" spans="3:11" x14ac:dyDescent="0.3">
      <c r="C65" t="s">
        <v>0</v>
      </c>
      <c r="D65">
        <v>914</v>
      </c>
      <c r="E65">
        <v>875</v>
      </c>
      <c r="F65">
        <v>848</v>
      </c>
      <c r="G65">
        <v>877</v>
      </c>
      <c r="H65">
        <v>844</v>
      </c>
      <c r="I65">
        <v>856</v>
      </c>
      <c r="J65" s="1">
        <f>AVERAGE(D65:F65)</f>
        <v>879</v>
      </c>
      <c r="K65" s="1">
        <f>AVERAGE(G65:I65)</f>
        <v>859</v>
      </c>
    </row>
    <row r="66" spans="3:11" x14ac:dyDescent="0.3">
      <c r="C66" t="s">
        <v>1</v>
      </c>
      <c r="D66">
        <v>10597</v>
      </c>
      <c r="E66">
        <v>10489</v>
      </c>
      <c r="F66">
        <v>10418</v>
      </c>
      <c r="G66">
        <v>10410</v>
      </c>
      <c r="H66">
        <v>10409</v>
      </c>
      <c r="I66">
        <v>10357</v>
      </c>
      <c r="J66" s="1">
        <f>AVERAGE(D66:F66)</f>
        <v>10501.333333333334</v>
      </c>
      <c r="K66" s="1">
        <f t="shared" ref="K66:K68" si="24">AVERAGE(G66:I66)</f>
        <v>10392</v>
      </c>
    </row>
    <row r="67" spans="3:11" x14ac:dyDescent="0.3">
      <c r="C67" t="s">
        <v>2</v>
      </c>
      <c r="D67">
        <v>2459</v>
      </c>
      <c r="E67">
        <v>2387</v>
      </c>
      <c r="F67">
        <v>2510</v>
      </c>
      <c r="G67">
        <v>2376</v>
      </c>
      <c r="H67">
        <v>2356</v>
      </c>
      <c r="I67">
        <v>2527</v>
      </c>
      <c r="J67" s="1">
        <f t="shared" ref="J67:J69" si="25">AVERAGE(D67:F67)</f>
        <v>2452</v>
      </c>
      <c r="K67" s="1">
        <f t="shared" si="24"/>
        <v>2419.6666666666665</v>
      </c>
    </row>
    <row r="68" spans="3:11" x14ac:dyDescent="0.3">
      <c r="C68" t="s">
        <v>3</v>
      </c>
      <c r="D68">
        <v>3320</v>
      </c>
      <c r="E68">
        <v>3452</v>
      </c>
      <c r="F68">
        <v>3399</v>
      </c>
      <c r="G68">
        <v>3359</v>
      </c>
      <c r="H68">
        <v>3314</v>
      </c>
      <c r="I68">
        <v>3379</v>
      </c>
      <c r="J68" s="1">
        <f t="shared" si="25"/>
        <v>3390.3333333333335</v>
      </c>
      <c r="K68" s="1">
        <f t="shared" si="24"/>
        <v>3350.6666666666665</v>
      </c>
    </row>
    <row r="69" spans="3:11" x14ac:dyDescent="0.3">
      <c r="C69" t="s">
        <v>4</v>
      </c>
      <c r="D69">
        <v>5386</v>
      </c>
      <c r="E69">
        <v>5436</v>
      </c>
      <c r="F69">
        <v>5487</v>
      </c>
      <c r="G69">
        <v>5408</v>
      </c>
      <c r="H69">
        <v>5454</v>
      </c>
      <c r="I69">
        <v>5386</v>
      </c>
      <c r="J69" s="1">
        <f t="shared" si="25"/>
        <v>5436.333333333333</v>
      </c>
      <c r="K69" s="1">
        <f>AVERAGE(G69:I69)</f>
        <v>5416</v>
      </c>
    </row>
    <row r="70" spans="3:11" x14ac:dyDescent="0.3">
      <c r="C70" s="2" t="s">
        <v>24</v>
      </c>
      <c r="D70" s="2"/>
      <c r="E70" s="2"/>
      <c r="F70" s="2"/>
      <c r="G70" s="2"/>
      <c r="H70" s="2"/>
      <c r="I70" s="2"/>
      <c r="J70" s="1">
        <f>SUM(J65:J69)</f>
        <v>22659</v>
      </c>
      <c r="K70" s="1">
        <f>SUM(K65:K69)</f>
        <v>22437.333333333332</v>
      </c>
    </row>
    <row r="72" spans="3:11" x14ac:dyDescent="0.3">
      <c r="C72" s="3" t="s">
        <v>19</v>
      </c>
      <c r="D72" s="4"/>
      <c r="E72" s="4"/>
      <c r="F72" s="4"/>
      <c r="G72" s="4"/>
      <c r="H72" s="4"/>
      <c r="I72" s="4"/>
      <c r="J72" s="4"/>
      <c r="K72" s="4"/>
    </row>
    <row r="73" spans="3:11" x14ac:dyDescent="0.3">
      <c r="D73" s="5" t="s">
        <v>6</v>
      </c>
      <c r="E73" s="5"/>
      <c r="F73" s="5"/>
      <c r="G73" s="6" t="s">
        <v>5</v>
      </c>
      <c r="H73" s="6"/>
      <c r="I73" s="6"/>
      <c r="J73" t="s">
        <v>7</v>
      </c>
      <c r="K73" t="s">
        <v>8</v>
      </c>
    </row>
    <row r="74" spans="3:11" x14ac:dyDescent="0.3">
      <c r="C74" t="s">
        <v>0</v>
      </c>
      <c r="D74">
        <v>866</v>
      </c>
      <c r="E74">
        <v>875</v>
      </c>
      <c r="F74">
        <v>893</v>
      </c>
      <c r="G74">
        <v>893</v>
      </c>
      <c r="H74">
        <v>873</v>
      </c>
      <c r="I74">
        <v>911</v>
      </c>
      <c r="J74" s="1">
        <f>AVERAGE(D74:F74)</f>
        <v>878</v>
      </c>
      <c r="K74" s="1">
        <f>AVERAGE(G74:I74)</f>
        <v>892.33333333333337</v>
      </c>
    </row>
    <row r="75" spans="3:11" x14ac:dyDescent="0.3">
      <c r="C75" t="s">
        <v>1</v>
      </c>
      <c r="D75">
        <v>10414</v>
      </c>
      <c r="E75">
        <v>10357</v>
      </c>
      <c r="F75">
        <v>10379</v>
      </c>
      <c r="G75">
        <v>10654</v>
      </c>
      <c r="H75">
        <v>10428</v>
      </c>
      <c r="I75">
        <v>10408</v>
      </c>
      <c r="J75" s="1">
        <f>AVERAGE(D75:F75)</f>
        <v>10383.333333333334</v>
      </c>
      <c r="K75" s="1">
        <f t="shared" ref="K75:K77" si="26">AVERAGE(G75:I75)</f>
        <v>10496.666666666666</v>
      </c>
    </row>
    <row r="76" spans="3:11" x14ac:dyDescent="0.3">
      <c r="C76" t="s">
        <v>2</v>
      </c>
      <c r="D76">
        <v>2614</v>
      </c>
      <c r="E76">
        <v>2489</v>
      </c>
      <c r="F76">
        <v>2492</v>
      </c>
      <c r="G76">
        <v>2387</v>
      </c>
      <c r="H76">
        <v>2399</v>
      </c>
      <c r="I76">
        <v>2320</v>
      </c>
      <c r="J76" s="1">
        <f t="shared" ref="J76:J78" si="27">AVERAGE(D76:F76)</f>
        <v>2531.6666666666665</v>
      </c>
      <c r="K76" s="1">
        <f t="shared" si="26"/>
        <v>2368.6666666666665</v>
      </c>
    </row>
    <row r="77" spans="3:11" x14ac:dyDescent="0.3">
      <c r="C77" t="s">
        <v>3</v>
      </c>
      <c r="D77">
        <v>3526</v>
      </c>
      <c r="E77">
        <v>3629</v>
      </c>
      <c r="F77">
        <v>3348</v>
      </c>
      <c r="G77">
        <v>3550</v>
      </c>
      <c r="H77">
        <v>3324</v>
      </c>
      <c r="I77">
        <v>3447</v>
      </c>
      <c r="J77" s="1">
        <f t="shared" si="27"/>
        <v>3501</v>
      </c>
      <c r="K77" s="1">
        <f t="shared" si="26"/>
        <v>3440.3333333333335</v>
      </c>
    </row>
    <row r="78" spans="3:11" x14ac:dyDescent="0.3">
      <c r="C78" t="s">
        <v>4</v>
      </c>
      <c r="D78">
        <v>5479</v>
      </c>
      <c r="E78">
        <v>5478</v>
      </c>
      <c r="F78">
        <v>5425</v>
      </c>
      <c r="G78">
        <v>5424</v>
      </c>
      <c r="H78">
        <v>5449</v>
      </c>
      <c r="I78">
        <v>5468</v>
      </c>
      <c r="J78" s="1">
        <f t="shared" si="27"/>
        <v>5460.666666666667</v>
      </c>
      <c r="K78" s="1">
        <f>AVERAGE(G78:I78)</f>
        <v>5447</v>
      </c>
    </row>
    <row r="79" spans="3:11" x14ac:dyDescent="0.3">
      <c r="J79" s="1">
        <f>SUM(J74:J78)</f>
        <v>22754.666666666668</v>
      </c>
      <c r="K79" s="1">
        <f>SUM(K74:K78)</f>
        <v>22645</v>
      </c>
    </row>
    <row r="82" spans="3:11" x14ac:dyDescent="0.3">
      <c r="C82" s="3" t="s">
        <v>23</v>
      </c>
      <c r="D82" s="4"/>
      <c r="E82" s="4"/>
      <c r="F82" s="4"/>
      <c r="G82" s="4"/>
      <c r="H82" s="4"/>
      <c r="I82" s="4"/>
      <c r="J82" s="4"/>
      <c r="K82" s="4"/>
    </row>
    <row r="83" spans="3:11" x14ac:dyDescent="0.3">
      <c r="D83" s="5" t="s">
        <v>21</v>
      </c>
      <c r="E83" s="5"/>
      <c r="F83" s="5"/>
      <c r="G83" s="6" t="s">
        <v>22</v>
      </c>
      <c r="H83" s="6"/>
      <c r="I83" s="6"/>
      <c r="J83" t="s">
        <v>7</v>
      </c>
      <c r="K83" t="s">
        <v>8</v>
      </c>
    </row>
    <row r="84" spans="3:11" x14ac:dyDescent="0.3">
      <c r="C84" t="s">
        <v>0</v>
      </c>
      <c r="D84" s="2">
        <v>829</v>
      </c>
      <c r="E84" s="2"/>
      <c r="F84" s="2"/>
      <c r="G84">
        <v>879</v>
      </c>
      <c r="H84">
        <v>839</v>
      </c>
      <c r="I84">
        <v>893</v>
      </c>
      <c r="J84" s="1">
        <f>AVERAGE(D84:F84)</f>
        <v>829</v>
      </c>
      <c r="K84" s="1">
        <f>AVERAGE(G84:I84)</f>
        <v>870.33333333333337</v>
      </c>
    </row>
    <row r="85" spans="3:11" x14ac:dyDescent="0.3">
      <c r="C85" t="s">
        <v>1</v>
      </c>
      <c r="D85" s="2">
        <v>10357</v>
      </c>
      <c r="E85" s="2"/>
      <c r="F85" s="2"/>
      <c r="G85">
        <v>10357</v>
      </c>
      <c r="H85">
        <v>10420</v>
      </c>
      <c r="I85">
        <v>10371</v>
      </c>
      <c r="J85" s="1">
        <f>AVERAGE(D85:F85)</f>
        <v>10357</v>
      </c>
      <c r="K85" s="1">
        <f t="shared" ref="K85:K87" si="28">AVERAGE(G85:I85)</f>
        <v>10382.666666666666</v>
      </c>
    </row>
    <row r="86" spans="3:11" x14ac:dyDescent="0.3">
      <c r="C86" t="s">
        <v>2</v>
      </c>
      <c r="D86" s="2">
        <v>2277</v>
      </c>
      <c r="E86" s="2"/>
      <c r="F86" s="2"/>
      <c r="G86">
        <v>2545</v>
      </c>
      <c r="H86">
        <v>2419</v>
      </c>
      <c r="I86">
        <v>2484</v>
      </c>
      <c r="J86" s="1">
        <f t="shared" ref="J86:J88" si="29">AVERAGE(D86:F86)</f>
        <v>2277</v>
      </c>
      <c r="K86" s="1">
        <f t="shared" si="28"/>
        <v>2482.6666666666665</v>
      </c>
    </row>
    <row r="87" spans="3:11" x14ac:dyDescent="0.3">
      <c r="C87" t="s">
        <v>3</v>
      </c>
      <c r="D87" s="2">
        <v>3257</v>
      </c>
      <c r="E87" s="2"/>
      <c r="F87" s="2"/>
      <c r="G87">
        <v>3462</v>
      </c>
      <c r="H87">
        <v>3385</v>
      </c>
      <c r="I87">
        <v>3528</v>
      </c>
      <c r="J87" s="1">
        <f t="shared" si="29"/>
        <v>3257</v>
      </c>
      <c r="K87" s="1">
        <f t="shared" si="28"/>
        <v>3458.3333333333335</v>
      </c>
    </row>
    <row r="88" spans="3:11" x14ac:dyDescent="0.3">
      <c r="C88" t="s">
        <v>4</v>
      </c>
      <c r="D88" s="2">
        <v>5342</v>
      </c>
      <c r="E88" s="2"/>
      <c r="F88" s="2"/>
      <c r="G88">
        <v>5466</v>
      </c>
      <c r="H88">
        <v>5457</v>
      </c>
      <c r="I88">
        <v>5349</v>
      </c>
      <c r="J88" s="1">
        <f t="shared" si="29"/>
        <v>5342</v>
      </c>
      <c r="K88" s="1">
        <f>AVERAGE(G88:I88)</f>
        <v>5424</v>
      </c>
    </row>
    <row r="89" spans="3:11" x14ac:dyDescent="0.3">
      <c r="C89" s="2" t="s">
        <v>24</v>
      </c>
      <c r="D89" s="2"/>
      <c r="E89" s="2"/>
      <c r="F89" s="2"/>
      <c r="G89" s="2"/>
      <c r="H89" s="2"/>
      <c r="I89" s="2"/>
      <c r="J89" s="1">
        <f>SUM(J84:J88)</f>
        <v>22062</v>
      </c>
      <c r="K89" s="1">
        <f>SUM(K84:K88)</f>
        <v>22618</v>
      </c>
    </row>
  </sheetData>
  <mergeCells count="50">
    <mergeCell ref="C89:I89"/>
    <mergeCell ref="C70:I70"/>
    <mergeCell ref="C27:O27"/>
    <mergeCell ref="C39:O39"/>
    <mergeCell ref="C32:C33"/>
    <mergeCell ref="C49:O49"/>
    <mergeCell ref="C41:S41"/>
    <mergeCell ref="D42:F42"/>
    <mergeCell ref="G42:I42"/>
    <mergeCell ref="J42:L42"/>
    <mergeCell ref="M42:O42"/>
    <mergeCell ref="P42:S42"/>
    <mergeCell ref="D32:F32"/>
    <mergeCell ref="G32:I32"/>
    <mergeCell ref="J32:L32"/>
    <mergeCell ref="M32:O32"/>
    <mergeCell ref="P32:S32"/>
    <mergeCell ref="C31:S31"/>
    <mergeCell ref="D20:F20"/>
    <mergeCell ref="G20:I20"/>
    <mergeCell ref="J20:L20"/>
    <mergeCell ref="M20:O20"/>
    <mergeCell ref="P20:S20"/>
    <mergeCell ref="C19:S19"/>
    <mergeCell ref="O10:W10"/>
    <mergeCell ref="P11:R11"/>
    <mergeCell ref="S11:U11"/>
    <mergeCell ref="B1:H1"/>
    <mergeCell ref="D11:F11"/>
    <mergeCell ref="G11:I11"/>
    <mergeCell ref="C10:K10"/>
    <mergeCell ref="C17:I17"/>
    <mergeCell ref="C51:K51"/>
    <mergeCell ref="D52:F52"/>
    <mergeCell ref="G52:I52"/>
    <mergeCell ref="C62:K62"/>
    <mergeCell ref="D63:F63"/>
    <mergeCell ref="G63:I63"/>
    <mergeCell ref="C59:I59"/>
    <mergeCell ref="C72:K72"/>
    <mergeCell ref="D73:F73"/>
    <mergeCell ref="G73:I73"/>
    <mergeCell ref="C82:K82"/>
    <mergeCell ref="D83:F83"/>
    <mergeCell ref="G83:I83"/>
    <mergeCell ref="D84:F84"/>
    <mergeCell ref="D85:F85"/>
    <mergeCell ref="D86:F86"/>
    <mergeCell ref="D87:F87"/>
    <mergeCell ref="D88:F8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2019-04-12T07:53:38Z</dcterms:modified>
</cp:coreProperties>
</file>