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\\svitdc01\33 市町村\600_自治体クラウド\06_打合せ\03_進捗報告\個人住民税\操作説明資料\"/>
    </mc:Choice>
  </mc:AlternateContent>
  <xr:revisionPtr revIDLastSave="0" documentId="13_ncr:1_{4640B8F6-C51E-481A-9F17-0F21A85676C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目次" sheetId="1" r:id="rId1"/>
    <sheet name="【個人住民税】運用スケジュール" sheetId="27" r:id="rId2"/>
    <sheet name="運用スケジュール２" sheetId="3" r:id="rId3"/>
    <sheet name="eLTAX運用" sheetId="15" r:id="rId4"/>
    <sheet name="年度切替運用" sheetId="17" r:id="rId5"/>
    <sheet name="課税支援運用" sheetId="20" r:id="rId6"/>
    <sheet name="課税準備運用" sheetId="21" r:id="rId7"/>
    <sheet name="当初課税運用" sheetId="22" r:id="rId8"/>
    <sheet name="更正処理運用" sheetId="19" r:id="rId9"/>
    <sheet name="その他運用" sheetId="23" r:id="rId10"/>
  </sheets>
  <definedNames>
    <definedName name="_xlnm.Print_Area" localSheetId="1">【個人住民税】運用スケジュール!$A$1:$AA$40</definedName>
    <definedName name="_xlnm.Print_Area" localSheetId="0">目次!$A$1:$Y$63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" i="27" l="1"/>
  <c r="F12" i="3"/>
  <c r="E12" i="3"/>
  <c r="F11" i="3"/>
  <c r="E11" i="3"/>
  <c r="F10" i="3"/>
  <c r="E10" i="3"/>
  <c r="F9" i="3"/>
  <c r="E9" i="3"/>
  <c r="B1" i="3"/>
  <c r="F37" i="3"/>
  <c r="E37" i="3"/>
  <c r="F36" i="3"/>
  <c r="E36" i="3"/>
  <c r="F35" i="3"/>
  <c r="E35" i="3"/>
  <c r="F34" i="3"/>
  <c r="E34" i="3"/>
  <c r="F33" i="3"/>
  <c r="E33" i="3"/>
  <c r="F60" i="3"/>
  <c r="E60" i="3"/>
  <c r="F63" i="3"/>
  <c r="E63" i="3"/>
  <c r="F62" i="3"/>
  <c r="E62" i="3"/>
  <c r="F61" i="3"/>
  <c r="E61" i="3"/>
  <c r="E53" i="3"/>
  <c r="F53" i="3"/>
  <c r="E52" i="3"/>
  <c r="F52" i="3"/>
  <c r="E51" i="3"/>
  <c r="F51" i="3"/>
  <c r="E50" i="3"/>
  <c r="F50" i="3"/>
  <c r="F64" i="3"/>
  <c r="E64" i="3"/>
  <c r="F65" i="3"/>
  <c r="E65" i="3"/>
  <c r="E47" i="3"/>
  <c r="F47" i="3"/>
  <c r="E46" i="3"/>
  <c r="F46" i="3"/>
  <c r="F66" i="3"/>
  <c r="E66" i="3"/>
  <c r="F67" i="3"/>
  <c r="E67" i="3"/>
  <c r="A1" i="23"/>
  <c r="E45" i="3"/>
  <c r="F45" i="3"/>
  <c r="F71" i="3"/>
  <c r="E71" i="3"/>
  <c r="F70" i="3"/>
  <c r="E70" i="3"/>
  <c r="F69" i="3"/>
  <c r="E69" i="3"/>
  <c r="F68" i="3"/>
  <c r="E68" i="3"/>
  <c r="F59" i="3"/>
  <c r="E59" i="3"/>
  <c r="E49" i="3" l="1"/>
  <c r="F49" i="3"/>
  <c r="E48" i="3"/>
  <c r="F48" i="3"/>
  <c r="A1" i="22"/>
  <c r="E44" i="3"/>
  <c r="F44" i="3"/>
  <c r="F40" i="3"/>
  <c r="E40" i="3"/>
  <c r="E28" i="3"/>
  <c r="F28" i="3"/>
  <c r="E29" i="3"/>
  <c r="F29" i="3"/>
  <c r="F30" i="3"/>
  <c r="E30" i="3"/>
  <c r="E22" i="3"/>
  <c r="F22" i="3"/>
  <c r="E24" i="3"/>
  <c r="F24" i="3"/>
  <c r="F39" i="3"/>
  <c r="E39" i="3"/>
  <c r="E20" i="3"/>
  <c r="F20" i="3"/>
  <c r="F43" i="3"/>
  <c r="E43" i="3"/>
  <c r="F42" i="3"/>
  <c r="E42" i="3"/>
  <c r="F41" i="3"/>
  <c r="E41" i="3"/>
  <c r="A1" i="21"/>
  <c r="F38" i="3"/>
  <c r="E38" i="3"/>
  <c r="F8" i="3"/>
  <c r="E8" i="3"/>
  <c r="F7" i="3"/>
  <c r="E7" i="3"/>
  <c r="F6" i="3"/>
  <c r="E6" i="3"/>
  <c r="F5" i="3"/>
  <c r="E5" i="3"/>
  <c r="A1" i="20"/>
  <c r="E19" i="3"/>
  <c r="F19" i="3"/>
  <c r="E18" i="3"/>
  <c r="F18" i="3"/>
  <c r="F17" i="3"/>
  <c r="E17" i="3"/>
  <c r="F16" i="3"/>
  <c r="E16" i="3"/>
  <c r="F42" i="19"/>
  <c r="F18" i="17"/>
  <c r="F19" i="17"/>
  <c r="F20" i="17"/>
  <c r="A1" i="19"/>
  <c r="A1" i="17" l="1"/>
  <c r="F17" i="15"/>
  <c r="F11" i="15"/>
  <c r="A12" i="15"/>
  <c r="F6" i="15"/>
  <c r="A1" i="15"/>
  <c r="A6" i="15"/>
  <c r="A7" i="15" s="1"/>
  <c r="F58" i="3" l="1"/>
  <c r="E58" i="3"/>
  <c r="F57" i="3"/>
  <c r="E57" i="3"/>
  <c r="F56" i="3"/>
  <c r="E56" i="3"/>
  <c r="F55" i="3"/>
  <c r="E55" i="3"/>
  <c r="F54" i="3"/>
  <c r="E54" i="3"/>
  <c r="F15" i="3"/>
  <c r="E15" i="3"/>
  <c r="F27" i="3"/>
  <c r="E27" i="3"/>
  <c r="F26" i="3"/>
  <c r="E26" i="3"/>
  <c r="F25" i="3"/>
  <c r="E25" i="3"/>
  <c r="F23" i="3"/>
  <c r="E23" i="3"/>
  <c r="F21" i="3"/>
  <c r="E21" i="3"/>
  <c r="F14" i="3"/>
  <c r="E14" i="3"/>
  <c r="F13" i="3"/>
  <c r="E13" i="3"/>
  <c r="A1" i="1"/>
</calcChain>
</file>

<file path=xl/sharedStrings.xml><?xml version="1.0" encoding="utf-8"?>
<sst xmlns="http://schemas.openxmlformats.org/spreadsheetml/2006/main" count="2248" uniqueCount="760">
  <si>
    <t>処理
種別</t>
    <rPh sb="0" eb="2">
      <t>ショリ</t>
    </rPh>
    <rPh sb="3" eb="5">
      <t>シュベツ</t>
    </rPh>
    <phoneticPr fontId="8"/>
  </si>
  <si>
    <t>担当</t>
    <rPh sb="0" eb="2">
      <t>タントウ</t>
    </rPh>
    <phoneticPr fontId="8"/>
  </si>
  <si>
    <t>処理名称</t>
    <rPh sb="0" eb="2">
      <t>ショリ</t>
    </rPh>
    <rPh sb="2" eb="4">
      <t>メイショウ</t>
    </rPh>
    <phoneticPr fontId="8"/>
  </si>
  <si>
    <t>オペレーション</t>
  </si>
  <si>
    <t>主管課</t>
  </si>
  <si>
    <t>バッチ用シーケンシャルファイル作成</t>
  </si>
  <si>
    <t>AAC0300J</t>
  </si>
  <si>
    <t>前提処理</t>
  </si>
  <si>
    <t>印刷</t>
  </si>
  <si>
    <t>確認</t>
  </si>
  <si>
    <t>印刷物確認</t>
  </si>
  <si>
    <t>事務処理</t>
  </si>
  <si>
    <t>EUCツール</t>
  </si>
  <si>
    <t>内容確認</t>
  </si>
  <si>
    <t>DB排他制御処理（月次）</t>
  </si>
  <si>
    <t>関連テーブル退避（月次）</t>
  </si>
  <si>
    <t>DB排他解除処理（月次）</t>
  </si>
  <si>
    <t>結果確認</t>
  </si>
  <si>
    <t>調定表印刷</t>
  </si>
  <si>
    <t>他システム</t>
  </si>
  <si>
    <t>収納調定更正処理【更新】</t>
  </si>
  <si>
    <t>コンビニ消し込みキー情報更新</t>
  </si>
  <si>
    <t>eLTAX端末からの電子申告利用届出情報入手</t>
  </si>
  <si>
    <t>利用届出情報</t>
  </si>
  <si>
    <t>取り込み結果確認</t>
  </si>
  <si>
    <t>JZ-03-03-03</t>
  </si>
  <si>
    <t>事業所コードのひも付け処理</t>
  </si>
  <si>
    <t>事業所コードの付設結果確認</t>
  </si>
  <si>
    <t>JZ-03-03-04</t>
  </si>
  <si>
    <t>eLTAX端末からの電子申告異動届出情報入手</t>
  </si>
  <si>
    <t>異動届出内容をもとに画面にて更正入力</t>
  </si>
  <si>
    <t>更正入力画面確認</t>
  </si>
  <si>
    <t>JZ-03-03-05</t>
  </si>
  <si>
    <t>異動届出内容をもとに課税支援にて入力</t>
  </si>
  <si>
    <t>JZ-01-05-01</t>
  </si>
  <si>
    <t>納期限の確認（普通徴収分）</t>
  </si>
  <si>
    <t>納期限の確認（特別徴収分）</t>
  </si>
  <si>
    <t>納期限の確認（年金特別徴収分）</t>
  </si>
  <si>
    <t>JZ-01-05-02</t>
  </si>
  <si>
    <t>DB排他制御処理（仮徴収情報）</t>
  </si>
  <si>
    <t>JZLK0260</t>
  </si>
  <si>
    <t>関連テーブル退避（仮徴収情報）</t>
  </si>
  <si>
    <t>JZBK260J</t>
  </si>
  <si>
    <t>年金特徴仮徴収対象者特定処理【編集】</t>
  </si>
  <si>
    <t>JZL1100J</t>
  </si>
  <si>
    <t>年金特徴仮徴収対象者特定処理【更新】</t>
  </si>
  <si>
    <t>JZL1110J</t>
  </si>
  <si>
    <t>年金特徴仮徴収収納調定更正処理【更新】</t>
  </si>
  <si>
    <t>JZL1120J</t>
  </si>
  <si>
    <t>DB排他解除処理（仮徴収情報）</t>
  </si>
  <si>
    <t>確認リスト・エラーリスト印刷</t>
  </si>
  <si>
    <t>JZ-03-03-14</t>
  </si>
  <si>
    <t>DB排他制御処理（収納調定更正）</t>
  </si>
  <si>
    <t>JZLK0250</t>
  </si>
  <si>
    <t>関連テーブル退避（収納調定更正）</t>
  </si>
  <si>
    <t>JZBK250J</t>
  </si>
  <si>
    <t>JZL1200J</t>
  </si>
  <si>
    <t>DB排他解除処理（収納調定更正）</t>
  </si>
  <si>
    <t>DB排他制御処理（仮徴収更正）</t>
  </si>
  <si>
    <t>JZLK0271</t>
  </si>
  <si>
    <t>関連テーブル退避（仮徴収更正）</t>
  </si>
  <si>
    <t>JZBK270J</t>
  </si>
  <si>
    <t>DB排他解除処理（仮徴収更正）</t>
  </si>
  <si>
    <t>発送作業</t>
  </si>
  <si>
    <t>JZ-03-03-11</t>
  </si>
  <si>
    <t>年金特徴仮徴収停止者特定処理【編集】</t>
  </si>
  <si>
    <t>JZL1300J</t>
  </si>
  <si>
    <t>年金特徴仮徴収停止者特定処理【更新】</t>
  </si>
  <si>
    <t>JZL1310J</t>
  </si>
  <si>
    <t>JZ-03-03-07</t>
  </si>
  <si>
    <t>特徴異動（平成２９年度）－引き抜き</t>
  </si>
  <si>
    <t>引き抜きリストの印刷</t>
  </si>
  <si>
    <t>差し替え作業</t>
  </si>
  <si>
    <t>JZ-03-03-09</t>
  </si>
  <si>
    <t>普徴更正者通知書・納付書出力－引き抜き</t>
  </si>
  <si>
    <t>JZD9010J</t>
  </si>
  <si>
    <t>JZ-03-03-12</t>
  </si>
  <si>
    <t>JZ-01-01-03</t>
  </si>
  <si>
    <t>年度の設定</t>
  </si>
  <si>
    <t>Zzz0100p</t>
  </si>
  <si>
    <t>初期表示の設定</t>
  </si>
  <si>
    <t>DB排他制御処理（当初課税前処理）</t>
  </si>
  <si>
    <t>JZLK0010</t>
  </si>
  <si>
    <t>関連テーブル退避（当初課税前処理）</t>
  </si>
  <si>
    <t>JZBK010J</t>
  </si>
  <si>
    <t>世帯調査票DB作成</t>
  </si>
  <si>
    <t>JZA0020J</t>
  </si>
  <si>
    <t>世帯調査票DB追加</t>
  </si>
  <si>
    <t>JZA0030J</t>
  </si>
  <si>
    <t>世帯調査票オプションDB作成</t>
  </si>
  <si>
    <t>JZA0090J</t>
  </si>
  <si>
    <t>DB排他解除処理（当初課税前処理）</t>
  </si>
  <si>
    <t>世帯調査票作成内容確認</t>
  </si>
  <si>
    <t>Jze0010p</t>
  </si>
  <si>
    <t>住民税申告書出力</t>
  </si>
  <si>
    <t>JZ-01-01-05</t>
  </si>
  <si>
    <t>申告書の非出力対象者更新</t>
  </si>
  <si>
    <t>Jza0030p</t>
  </si>
  <si>
    <t>JZA0050J</t>
  </si>
  <si>
    <t>住民税申告書印刷</t>
  </si>
  <si>
    <t>住民税申告書印刷内容確認</t>
  </si>
  <si>
    <t>メモ情報前年繰り越し</t>
  </si>
  <si>
    <t>JZ-01-01-07</t>
  </si>
  <si>
    <t>JZA0060J</t>
  </si>
  <si>
    <t>メモ情報繰越し結果確認</t>
  </si>
  <si>
    <t>JZ-03-03-06</t>
  </si>
  <si>
    <t>JZLK0130</t>
  </si>
  <si>
    <t>JZBK130J</t>
  </si>
  <si>
    <t>特徴異動前処理</t>
  </si>
  <si>
    <t>JZD0010J</t>
  </si>
  <si>
    <t>特徴異動準備処理</t>
  </si>
  <si>
    <t>JZD5020J</t>
  </si>
  <si>
    <t>特徴異動（平成２９年度以降）</t>
  </si>
  <si>
    <t>JZD0020J</t>
  </si>
  <si>
    <t>特徴異動後処理</t>
  </si>
  <si>
    <t>JZD0030J</t>
  </si>
  <si>
    <t>対象者確認作　業税額変更（特徴）</t>
  </si>
  <si>
    <t>特徴通知データ作成</t>
  </si>
  <si>
    <t>JZ-03-03-15</t>
  </si>
  <si>
    <t>JZC010GJ</t>
  </si>
  <si>
    <t>特徴通知データ内容確認</t>
  </si>
  <si>
    <t>特徴通知データの給報媒体への書き込み</t>
  </si>
  <si>
    <t>特徴通知データ作成（電子申告分）</t>
  </si>
  <si>
    <t>JZ-03-03-16</t>
  </si>
  <si>
    <t>特徴税額決定通知書ファイル作成</t>
  </si>
  <si>
    <t>JZV020GJ</t>
  </si>
  <si>
    <t>税額通知XMLファイル作成</t>
  </si>
  <si>
    <t>Jzv0100p</t>
  </si>
  <si>
    <t>税額通知XMLファイル取り出し</t>
  </si>
  <si>
    <t>税額通知XMLファイル内容確認</t>
  </si>
  <si>
    <t>税額通知XMLファイルをeLTAX端末にてサーバー格納</t>
  </si>
  <si>
    <t>JZ-03-03-08</t>
  </si>
  <si>
    <t>異動者一覧出力</t>
  </si>
  <si>
    <t>JZD0080J</t>
  </si>
  <si>
    <t>普徴更正者通知書・納付書出力</t>
  </si>
  <si>
    <t>JZD0055J</t>
  </si>
  <si>
    <t>コンビニ消し込みキー情報更新（月次用）</t>
  </si>
  <si>
    <t>JZD0060J</t>
  </si>
  <si>
    <t>還付・充当整理票出力</t>
  </si>
  <si>
    <t>JZC0160J</t>
  </si>
  <si>
    <t>対象者確認作業　税額変更（普徴）　</t>
  </si>
  <si>
    <t>JZ-03-04</t>
  </si>
  <si>
    <t>DB排他制御処理（調定表）</t>
  </si>
  <si>
    <t>JZLK0120</t>
  </si>
  <si>
    <t>関連テーブル退避（調定表）</t>
  </si>
  <si>
    <t>JZBK120J</t>
  </si>
  <si>
    <t>調定表出力【帳票】</t>
  </si>
  <si>
    <t>JZC0041J</t>
  </si>
  <si>
    <t>調定表出力【更新】</t>
  </si>
  <si>
    <t>JZC0042J</t>
  </si>
  <si>
    <t>DB排他解除処理（調定表）</t>
  </si>
  <si>
    <t>調定額確認</t>
  </si>
  <si>
    <t>財政及び県への報告</t>
  </si>
  <si>
    <t>Aaa1000p</t>
  </si>
  <si>
    <t>更新結果確認</t>
  </si>
  <si>
    <t>印刷結果確認</t>
  </si>
  <si>
    <t>世帯調査票異動対象一覧出力</t>
  </si>
  <si>
    <t>JZA0100J</t>
  </si>
  <si>
    <t>世帯調査票異動対象一覧印刷</t>
  </si>
  <si>
    <t>世帯調査票異動対象一覧印刷内容確認</t>
  </si>
  <si>
    <t>一覧をもとに世帯調査票異動入力</t>
  </si>
  <si>
    <t>DB排他制御処理（扶養）</t>
  </si>
  <si>
    <t>JZLK0160</t>
  </si>
  <si>
    <t>関連テーブル退避（扶養）</t>
  </si>
  <si>
    <t>JZBK160J</t>
  </si>
  <si>
    <t>扶養専従者情報前年繰り越し</t>
  </si>
  <si>
    <t>JZF0020J</t>
  </si>
  <si>
    <t>DB排他解除処理（扶養）</t>
  </si>
  <si>
    <t>管外扶養リスト印刷</t>
  </si>
  <si>
    <t>扶養専従者情報繰越し内容確認</t>
  </si>
  <si>
    <t>Jzf0010p</t>
  </si>
  <si>
    <t>確認リスト印刷</t>
  </si>
  <si>
    <t>課税支援にて賦課調査票出力</t>
  </si>
  <si>
    <t>賦課調査票印刷</t>
  </si>
  <si>
    <t>総括表データの取り込み</t>
  </si>
  <si>
    <t>課税支援にて総括表データ（CSV）の取り出し</t>
  </si>
  <si>
    <t>総括表情報の提出済みの登録</t>
  </si>
  <si>
    <t>Jzb1010p</t>
  </si>
  <si>
    <t>総括表データの管理</t>
  </si>
  <si>
    <t>納期特例、翌年度総括表不要等の入力</t>
  </si>
  <si>
    <t>総括表提出確認</t>
  </si>
  <si>
    <t>給報未提出事業所一覧（CSV）出力</t>
  </si>
  <si>
    <t>対象事業所確認作業</t>
  </si>
  <si>
    <t>給報の提出依頼</t>
  </si>
  <si>
    <t>Jzb5010p</t>
  </si>
  <si>
    <t>住宅借入金特別控除処理</t>
  </si>
  <si>
    <t>DB排他制御処理（住宅借入金等特別控除）</t>
  </si>
  <si>
    <t>JZLK0180</t>
  </si>
  <si>
    <t>関連テーブル退避（住宅借入金等特別控除）</t>
  </si>
  <si>
    <t>JZBK180J</t>
  </si>
  <si>
    <t>住宅借入金等特別控除チェック【合算】</t>
  </si>
  <si>
    <t>JZB0380J</t>
  </si>
  <si>
    <t>確認リスト内容確認・修正</t>
  </si>
  <si>
    <t>Jzb4010p</t>
  </si>
  <si>
    <t>住宅借入金等特別控除データ更新【合算】</t>
  </si>
  <si>
    <t>JZB0390J</t>
  </si>
  <si>
    <t>DB排他解除処理（住宅借入金等特別控除）</t>
  </si>
  <si>
    <t>更新内容確認・修正</t>
  </si>
  <si>
    <t>Jzb1020p・Jzb4010p</t>
  </si>
  <si>
    <t>生活保護対象者情報の受取</t>
  </si>
  <si>
    <t>パンチ依頼</t>
  </si>
  <si>
    <t>委託</t>
  </si>
  <si>
    <t>パンチ入力（パンチ業者）</t>
  </si>
  <si>
    <t>生活保護パンチ情報受理</t>
  </si>
  <si>
    <t>DB排他制御処理（生活保護）</t>
  </si>
  <si>
    <t>JZLK0190</t>
  </si>
  <si>
    <t>関連テーブル退避（生活保護）</t>
  </si>
  <si>
    <t>JZBK190J</t>
  </si>
  <si>
    <t>生保情報パンチ取り込み</t>
  </si>
  <si>
    <t>JZB0310J</t>
  </si>
  <si>
    <t>DB排他解除処理（生活保護）</t>
  </si>
  <si>
    <t>エラーリスト印刷（生活保護）</t>
  </si>
  <si>
    <t>取り込み後データ確認</t>
  </si>
  <si>
    <t>扶養・専従者チェックリスト出力</t>
  </si>
  <si>
    <t>JZF0010J</t>
  </si>
  <si>
    <t>チェックリスト印刷</t>
  </si>
  <si>
    <t>JZF0030J</t>
  </si>
  <si>
    <t>所得確認通知印刷</t>
  </si>
  <si>
    <t>配偶者チェック【編集】</t>
  </si>
  <si>
    <t>JZB0510J</t>
  </si>
  <si>
    <t>印刷物確認（同一生計配偶者調査リスト）</t>
    <phoneticPr fontId="9"/>
  </si>
  <si>
    <t>CSVデータ確認（配偶者更新CSVデータ）</t>
  </si>
  <si>
    <t>ＤＢ排他制御処理（配偶者調査）</t>
  </si>
  <si>
    <t>JZLK0350</t>
    <phoneticPr fontId="9"/>
  </si>
  <si>
    <t>関連テーブル退避（配偶者調査）</t>
  </si>
  <si>
    <t>JZBK410J</t>
    <phoneticPr fontId="9"/>
  </si>
  <si>
    <t>配偶者チェック【更新】</t>
  </si>
  <si>
    <t>JZB0520J</t>
  </si>
  <si>
    <t>ＤＢ排他解除処理（配偶者調査）</t>
  </si>
  <si>
    <t>JZLK0350</t>
  </si>
  <si>
    <t>印刷物確認（同一生計配偶者更新対象リスト等)</t>
  </si>
  <si>
    <t>配偶者区分更新結果確認</t>
  </si>
  <si>
    <t>当初データチェック</t>
  </si>
  <si>
    <t>JZB0140J</t>
  </si>
  <si>
    <t>併徴者一覧</t>
  </si>
  <si>
    <t>JZB0320J</t>
  </si>
  <si>
    <t>寄附金額確認表出力</t>
  </si>
  <si>
    <t>JZB0350J</t>
  </si>
  <si>
    <t>未成年者チェックリスト出力</t>
  </si>
  <si>
    <t>JZB0190J</t>
  </si>
  <si>
    <t>世帯調査票存在チェック</t>
  </si>
  <si>
    <t>JZN0060J</t>
  </si>
  <si>
    <t>確認リスト印刷・エラーリスト印刷</t>
  </si>
  <si>
    <t>エラーリスト内容確認（合算）</t>
  </si>
  <si>
    <t>エラーデータ修正</t>
  </si>
  <si>
    <t>死亡者確認</t>
  </si>
  <si>
    <t>死亡者確認リスト出力</t>
  </si>
  <si>
    <t>JZB0150J</t>
  </si>
  <si>
    <t>送付先登録確認</t>
  </si>
  <si>
    <t>送付先情報一覧CSVの出力</t>
  </si>
  <si>
    <t>対象義務者確認（送付先）</t>
  </si>
  <si>
    <t>特徴課税</t>
  </si>
  <si>
    <t>DB排他制御処理（バッチDB）</t>
  </si>
  <si>
    <t>JZLK0090</t>
  </si>
  <si>
    <t>関連テーブル退避（バッチDB）</t>
  </si>
  <si>
    <t>JZBK090J</t>
  </si>
  <si>
    <t>課税計算</t>
  </si>
  <si>
    <t>JZC0011J</t>
  </si>
  <si>
    <t>DB排他解除処理（バッチDB）</t>
  </si>
  <si>
    <t>DB排他制御処理（当初特徴）</t>
  </si>
  <si>
    <t>JZLK0100</t>
  </si>
  <si>
    <t>関連テーブル退避（当初特徴）</t>
  </si>
  <si>
    <t>JZBK100J</t>
  </si>
  <si>
    <t>特徴印刷前準備処理</t>
  </si>
  <si>
    <t>JZC5020J</t>
  </si>
  <si>
    <t>特別徴収印刷</t>
  </si>
  <si>
    <t>JZC0025J</t>
  </si>
  <si>
    <t>確定前DB作成</t>
  </si>
  <si>
    <t>JZC0090J</t>
  </si>
  <si>
    <t>DB排他解除処理（当初特徴）</t>
  </si>
  <si>
    <t>結果確認（当初特徴）</t>
  </si>
  <si>
    <t>特徴税額通知書・納付書印刷</t>
  </si>
  <si>
    <t>印刷物確認（特徴税額通知書・納付書）</t>
  </si>
  <si>
    <t>証明発行の設定</t>
  </si>
  <si>
    <t>封入封かん</t>
  </si>
  <si>
    <t>世帯調査票への294条3項該当入力</t>
  </si>
  <si>
    <t>DB排他制御処理（第２９４条３項）</t>
  </si>
  <si>
    <t>JZLK0280</t>
  </si>
  <si>
    <t>関連テーブル退避（第２９４条３項）</t>
  </si>
  <si>
    <t>JZBK280J</t>
  </si>
  <si>
    <t>課税権通知出力</t>
  </si>
  <si>
    <t>JZB0410J</t>
  </si>
  <si>
    <t>DB排他解除処理（第２９４条３項）</t>
  </si>
  <si>
    <t>課税権通知印刷</t>
  </si>
  <si>
    <t>Sya0200p</t>
  </si>
  <si>
    <t>特徴課税（引き抜き）</t>
  </si>
  <si>
    <t>特別徴収印刷－引き抜き</t>
  </si>
  <si>
    <t>JZC9010J</t>
  </si>
  <si>
    <t>印刷物確認　特徴課税（引き抜き）</t>
  </si>
  <si>
    <t>分離譲渡所得当初調定実績リスト出力</t>
  </si>
  <si>
    <t>JZC0130J</t>
  </si>
  <si>
    <t>分離譲渡所得当初調定実績リスト印刷</t>
  </si>
  <si>
    <t>内容確認（分離譲渡所得）</t>
  </si>
  <si>
    <t>報告資料作成及び報告</t>
  </si>
  <si>
    <t>課税権通知データの取り出し、格納</t>
  </si>
  <si>
    <t>ＤＢ排他制御処理（他市課税地情報）</t>
  </si>
  <si>
    <t>JZLK0320</t>
  </si>
  <si>
    <t>関連テーブル退避（他市課税地情報）</t>
  </si>
  <si>
    <t>JZBK320J</t>
  </si>
  <si>
    <t>課税権通知データ取込処理</t>
  </si>
  <si>
    <t>JZB0440J</t>
  </si>
  <si>
    <t>課税権通知確認用CSVファイル取り出し</t>
  </si>
  <si>
    <t>課税権通知、各種リスト印刷</t>
  </si>
  <si>
    <t>課税権通知データ更新処理</t>
  </si>
  <si>
    <t>JZB0450J</t>
  </si>
  <si>
    <t>DB排他解除処理（他市課税地情報）</t>
  </si>
  <si>
    <t>Jza0080p</t>
  </si>
  <si>
    <t>口座情報一覧CSVの出力</t>
  </si>
  <si>
    <t>対象義務者確認（口座情報）</t>
  </si>
  <si>
    <t>特徴後追い準備処理</t>
  </si>
  <si>
    <t>JZC5060J</t>
  </si>
  <si>
    <t>特徴後追い（税額決定通知書）</t>
  </si>
  <si>
    <t>JZC0065J</t>
  </si>
  <si>
    <t>特徴後追い（税額変更通知書）</t>
  </si>
  <si>
    <t>JZC0066J</t>
  </si>
  <si>
    <t>結果確認（特徴課税後追い）</t>
  </si>
  <si>
    <t>年金特徴仮徴収停止者特定関係帳票印刷</t>
  </si>
  <si>
    <t>DB排他制御処理（年金対象者特定）</t>
  </si>
  <si>
    <t>JZLK0230</t>
  </si>
  <si>
    <t>関連テーブル退避（年金特徴対象者特定）</t>
  </si>
  <si>
    <t>JZBK230J</t>
  </si>
  <si>
    <t>年金特徴対象者特定処理【編集】</t>
  </si>
  <si>
    <t>JZL0500J</t>
  </si>
  <si>
    <t>年金特徴対象者特定処理【更新】</t>
  </si>
  <si>
    <t>JZL0510J</t>
  </si>
  <si>
    <t>DB排他解除処理（年金対象者特定）</t>
  </si>
  <si>
    <t>年金特徴対象者特定関係帳票印刷</t>
  </si>
  <si>
    <t>DB排他制御処理（当初普徴）</t>
  </si>
  <si>
    <t>JZLK0200</t>
  </si>
  <si>
    <t>関連テーブル退避（当初普徴）</t>
  </si>
  <si>
    <t>JZBK200J</t>
  </si>
  <si>
    <t>普通徴収印刷</t>
  </si>
  <si>
    <t>JZC0035J</t>
  </si>
  <si>
    <t>JZC0180J</t>
  </si>
  <si>
    <t>DB排他解除処理（当初普徴）</t>
  </si>
  <si>
    <t>普徴課税台帳印刷</t>
  </si>
  <si>
    <t>Jze0020p</t>
  </si>
  <si>
    <t>納税通知書・納付書印刷</t>
  </si>
  <si>
    <t>印刷結果確認（普徴課税）</t>
  </si>
  <si>
    <t>DB排他制御処理（当初課税後処理）</t>
  </si>
  <si>
    <t>JZLK0110</t>
  </si>
  <si>
    <t>関連テーブル退避（当初課税後処理）</t>
  </si>
  <si>
    <t>JZBK110J</t>
  </si>
  <si>
    <t>当初DB作成（バッチDB）</t>
  </si>
  <si>
    <t>JZC0140J</t>
  </si>
  <si>
    <t>収納DB作成</t>
  </si>
  <si>
    <t>JZC0080J</t>
  </si>
  <si>
    <t>仮徴収額調定収納存在チェック</t>
  </si>
  <si>
    <t>JZL1130J</t>
  </si>
  <si>
    <t>DB排他解除処理（当初課税後処理）</t>
  </si>
  <si>
    <t>仮徴収額調定収納存在チェックリスト印刷</t>
  </si>
  <si>
    <t>課税結果確認</t>
  </si>
  <si>
    <t>収納調定確認</t>
  </si>
  <si>
    <t>配当割・株式割対象者一覧</t>
  </si>
  <si>
    <t>JZC0150J</t>
  </si>
  <si>
    <t>還付・充当整理票印刷</t>
  </si>
  <si>
    <t>結果確認（当初課税後処理）</t>
  </si>
  <si>
    <t>特徴後追い（税額決定通知書）－引き抜き</t>
  </si>
  <si>
    <t>JZC9020J</t>
  </si>
  <si>
    <t>特徴後追い（税額変更通知書）－引き抜き</t>
  </si>
  <si>
    <t>JZC9030J</t>
  </si>
  <si>
    <t>印刷物確認（特徴課税後追い）－引き抜き</t>
  </si>
  <si>
    <t>普徴課税（引き抜き）</t>
  </si>
  <si>
    <t>普通徴収印刷－引き抜き</t>
  </si>
  <si>
    <t>JZC9040J</t>
  </si>
  <si>
    <t>印刷物確認　（普徴課税（引き抜き））</t>
  </si>
  <si>
    <t>DB排他制御処理（個人課税更新）</t>
  </si>
  <si>
    <t>JZLK0300</t>
  </si>
  <si>
    <t>関連テーブル退避（個人課税更新）</t>
  </si>
  <si>
    <t>JZBK300J</t>
  </si>
  <si>
    <t>扶養・専従者チェックリスト印刷</t>
  </si>
  <si>
    <t>チェックリスト確認・修正</t>
  </si>
  <si>
    <t>１６～１８歳数取り込み（改正前計算）【編集】</t>
  </si>
  <si>
    <t>JZN0070J</t>
  </si>
  <si>
    <t>更新チェックリスト印刷</t>
  </si>
  <si>
    <t>更新チェックリスト確認・修正</t>
  </si>
  <si>
    <t>１６～１８歳数取り込み（改正前計算）【更新】</t>
  </si>
  <si>
    <t>JZN0080J</t>
  </si>
  <si>
    <t>DB排他解除処理（個人課税更新）</t>
  </si>
  <si>
    <t>改正前情報更新確認</t>
  </si>
  <si>
    <t>DB排他制御処理（随時）</t>
  </si>
  <si>
    <t>JZLK0150</t>
  </si>
  <si>
    <t>関連テーブル退避（随時）</t>
  </si>
  <si>
    <t>JZBK150J</t>
  </si>
  <si>
    <t>JZN0010J</t>
  </si>
  <si>
    <t>申告調査区分更新結果確認</t>
  </si>
  <si>
    <t>課税状況調</t>
  </si>
  <si>
    <t>DB排他制御処理（課税状況調）</t>
  </si>
  <si>
    <t>JZLK0140</t>
  </si>
  <si>
    <t>関連テーブル退避（課税状況調）</t>
  </si>
  <si>
    <t>JZBK140J</t>
  </si>
  <si>
    <t>課税状況調マスター作成</t>
  </si>
  <si>
    <t>JZG0010J</t>
  </si>
  <si>
    <t>集計処理</t>
  </si>
  <si>
    <t>JZG0030J</t>
  </si>
  <si>
    <t>電子調査表連携ファイル作成</t>
  </si>
  <si>
    <t>JZG0060J</t>
  </si>
  <si>
    <t>DB排他解除処理（課税状況調）</t>
  </si>
  <si>
    <t>課税状況調集計結果確認</t>
  </si>
  <si>
    <t>Jzg0030p</t>
  </si>
  <si>
    <t>課税状況調CSVデータの取り出し</t>
  </si>
  <si>
    <t>課税状況調指定様式への取り込み</t>
  </si>
  <si>
    <t>報告資料作成作業</t>
  </si>
  <si>
    <t>県への報告</t>
  </si>
  <si>
    <t>DB排他制御処理（当初異動その他）</t>
  </si>
  <si>
    <t>JZLK0060</t>
  </si>
  <si>
    <t>関連テーブル退避（当初異動その他）</t>
  </si>
  <si>
    <t>JZBK060J</t>
  </si>
  <si>
    <t>未申告リスト＆ハガキ出力</t>
  </si>
  <si>
    <t>JZB0160J</t>
  </si>
  <si>
    <t>DB排他解除処理（当初異動その他）</t>
  </si>
  <si>
    <t>未申告リスト＆ハガキ印刷</t>
  </si>
  <si>
    <t>内容確認（未申告者申告書）</t>
  </si>
  <si>
    <t>未申告リスト＆ハガキ出力－引き抜き</t>
  </si>
  <si>
    <t>JZB9010J</t>
  </si>
  <si>
    <t>印刷物確認（未申告者申告書引き抜き）</t>
  </si>
  <si>
    <t>未申告催告</t>
  </si>
  <si>
    <t>未申告者申告書出力の処理の完了確認</t>
  </si>
  <si>
    <t>未申告リスト印刷</t>
  </si>
  <si>
    <t>内容確認（未申告リスト）</t>
  </si>
  <si>
    <t>総括表出力</t>
  </si>
  <si>
    <t>給報総括表出力</t>
  </si>
  <si>
    <t>JZA0010J</t>
  </si>
  <si>
    <t>給報総括表印刷</t>
  </si>
  <si>
    <t>給報総括表出力－引き抜き</t>
  </si>
  <si>
    <t>JZA9010J</t>
  </si>
  <si>
    <t>印刷物確認（総括表－引き抜きリスト）</t>
  </si>
  <si>
    <t>利用届出データの取り込み（異動分）</t>
    <phoneticPr fontId="2"/>
  </si>
  <si>
    <t>電子申告データの管理（異動分）</t>
    <phoneticPr fontId="2"/>
  </si>
  <si>
    <t>納期限の確認</t>
    <phoneticPr fontId="2"/>
  </si>
  <si>
    <t>年金特徴仮徴収対象者特定</t>
    <phoneticPr fontId="2"/>
  </si>
  <si>
    <t>税額変更（普徴）（引き抜き）</t>
    <phoneticPr fontId="2"/>
  </si>
  <si>
    <t>年金特徴結果受信処理（月次）</t>
    <phoneticPr fontId="2"/>
  </si>
  <si>
    <t>世帯台帳出力</t>
    <phoneticPr fontId="2"/>
  </si>
  <si>
    <t>JZ-03-03-02</t>
    <phoneticPr fontId="2"/>
  </si>
  <si>
    <t>業務名称</t>
    <rPh sb="0" eb="2">
      <t>ギョウム</t>
    </rPh>
    <rPh sb="2" eb="4">
      <t>メイショウ</t>
    </rPh>
    <phoneticPr fontId="8"/>
  </si>
  <si>
    <t>引6010_操作手引書_09_JZ_06-01-01_利用届出データの取込.pdf</t>
    <phoneticPr fontId="2"/>
  </si>
  <si>
    <t>引6010_操作手引書_09_JZ_06-02-01_利用届出データの管理・事業所コードの付設.pdf</t>
    <phoneticPr fontId="2"/>
  </si>
  <si>
    <t>引6010_操作手引書_09_JZ_06-03-01_電子申告データの取込.pdf</t>
    <phoneticPr fontId="2"/>
  </si>
  <si>
    <t>eLTAXデータの一括取込と紐づけ作業</t>
    <rPh sb="9" eb="11">
      <t>イッカツ</t>
    </rPh>
    <rPh sb="11" eb="13">
      <t>トリコミ</t>
    </rPh>
    <rPh sb="14" eb="15">
      <t>ヒモ</t>
    </rPh>
    <rPh sb="17" eb="19">
      <t>サギョウ</t>
    </rPh>
    <phoneticPr fontId="2"/>
  </si>
  <si>
    <t>納期限のAcrocity設定依頼</t>
    <phoneticPr fontId="2"/>
  </si>
  <si>
    <t>税助にて入力</t>
    <rPh sb="0" eb="2">
      <t>ゼイスケ</t>
    </rPh>
    <rPh sb="4" eb="6">
      <t>ニュウリョク</t>
    </rPh>
    <phoneticPr fontId="2"/>
  </si>
  <si>
    <t>メモ情報前年繰り越し</t>
    <phoneticPr fontId="2"/>
  </si>
  <si>
    <t>住民税申告書出力</t>
    <phoneticPr fontId="2"/>
  </si>
  <si>
    <t>行政基本＞一括処理＞その他</t>
    <phoneticPr fontId="2"/>
  </si>
  <si>
    <t>AAC0300J</t>
    <phoneticPr fontId="2"/>
  </si>
  <si>
    <t>総合収納管理＞システム設定＞納期限管理
※下記科目の納期限を設定する
01：住民税（普徴）
02：住民税（特徴）
22：住民税（年金特徴）</t>
    <rPh sb="21" eb="23">
      <t>カキ</t>
    </rPh>
    <rPh sb="23" eb="25">
      <t>カモク</t>
    </rPh>
    <rPh sb="26" eb="29">
      <t>ノウキゲン</t>
    </rPh>
    <rPh sb="30" eb="32">
      <t>セッテイ</t>
    </rPh>
    <phoneticPr fontId="2"/>
  </si>
  <si>
    <t>仮徴収対象者リスト</t>
    <phoneticPr fontId="2"/>
  </si>
  <si>
    <t>仮徴収チェックリスト</t>
    <phoneticPr fontId="2"/>
  </si>
  <si>
    <t>仮徴収金額チェックリスト</t>
    <phoneticPr fontId="2"/>
  </si>
  <si>
    <t>L_37 JZL0700F（仮徴収対象者リスト）.pdf</t>
    <phoneticPr fontId="2"/>
  </si>
  <si>
    <t>ERR_32 JZERR40F（仮徴収チェックリスト）.pdf</t>
    <phoneticPr fontId="2"/>
  </si>
  <si>
    <t>ERR_57 JZERR73F（仮徴収金額チェックリスト）.pdf</t>
    <phoneticPr fontId="2"/>
  </si>
  <si>
    <t>個人住民税＞一括処理＞当初課税準備＞年金特別徴収（仮徴収）＞仮徴収対象者特定処理</t>
    <rPh sb="0" eb="2">
      <t>コジン</t>
    </rPh>
    <rPh sb="2" eb="5">
      <t>ジュウミンゼイ</t>
    </rPh>
    <rPh sb="6" eb="8">
      <t>イッカツ</t>
    </rPh>
    <rPh sb="8" eb="10">
      <t>ショリ</t>
    </rPh>
    <rPh sb="11" eb="13">
      <t>トウショ</t>
    </rPh>
    <rPh sb="13" eb="15">
      <t>カゼイ</t>
    </rPh>
    <rPh sb="15" eb="17">
      <t>ジュンビ</t>
    </rPh>
    <rPh sb="18" eb="20">
      <t>ネンキン</t>
    </rPh>
    <rPh sb="20" eb="22">
      <t>トクベツ</t>
    </rPh>
    <rPh sb="22" eb="24">
      <t>チョウシュウ</t>
    </rPh>
    <rPh sb="25" eb="26">
      <t>カリ</t>
    </rPh>
    <rPh sb="26" eb="28">
      <t>チョウシュウ</t>
    </rPh>
    <rPh sb="30" eb="31">
      <t>カリ</t>
    </rPh>
    <rPh sb="31" eb="33">
      <t>チョウシュウ</t>
    </rPh>
    <rPh sb="33" eb="36">
      <t>タイショウシャ</t>
    </rPh>
    <rPh sb="36" eb="38">
      <t>トクテイ</t>
    </rPh>
    <rPh sb="38" eb="40">
      <t>ショリ</t>
    </rPh>
    <phoneticPr fontId="2"/>
  </si>
  <si>
    <t>処理手順</t>
    <rPh sb="0" eb="4">
      <t>ショリテジュン</t>
    </rPh>
    <phoneticPr fontId="2"/>
  </si>
  <si>
    <t>随時</t>
    <rPh sb="0" eb="2">
      <t>ズイジ</t>
    </rPh>
    <phoneticPr fontId="2"/>
  </si>
  <si>
    <t>年次</t>
    <rPh sb="0" eb="2">
      <t>ネンジ</t>
    </rPh>
    <phoneticPr fontId="2"/>
  </si>
  <si>
    <t>利用届出データの管理・事業所コードの付設（異動分）</t>
    <phoneticPr fontId="2"/>
  </si>
  <si>
    <t>順序</t>
    <phoneticPr fontId="8"/>
  </si>
  <si>
    <t>利用届出データの管理・事業所コードの付設（異動分）</t>
    <phoneticPr fontId="2"/>
  </si>
  <si>
    <t>電子申告データの取り込み（異動分）</t>
    <phoneticPr fontId="2"/>
  </si>
  <si>
    <t>電子申告データの取り込み（異動分）</t>
    <phoneticPr fontId="2"/>
  </si>
  <si>
    <t>処理手順</t>
    <rPh sb="0" eb="2">
      <t>ショリ</t>
    </rPh>
    <rPh sb="2" eb="4">
      <t>テジュン</t>
    </rPh>
    <phoneticPr fontId="2"/>
  </si>
  <si>
    <t>定期</t>
    <rPh sb="0" eb="2">
      <t>テイキ</t>
    </rPh>
    <phoneticPr fontId="2"/>
  </si>
  <si>
    <t>月次</t>
    <rPh sb="0" eb="2">
      <t>ゲツジ</t>
    </rPh>
    <phoneticPr fontId="2"/>
  </si>
  <si>
    <t>年金特徴停止（月次）（仮徴収）</t>
    <phoneticPr fontId="2"/>
  </si>
  <si>
    <t>JZD9020J</t>
    <phoneticPr fontId="2"/>
  </si>
  <si>
    <t>個人住民税＞一括処理＞更正＞更正（税額変更）＞更正（税額変更）－引抜</t>
    <rPh sb="0" eb="2">
      <t>コジン</t>
    </rPh>
    <rPh sb="2" eb="5">
      <t>ジュウミンゼイ</t>
    </rPh>
    <rPh sb="6" eb="8">
      <t>イッカツ</t>
    </rPh>
    <rPh sb="8" eb="10">
      <t>ショリ</t>
    </rPh>
    <rPh sb="11" eb="13">
      <t>コウセイ</t>
    </rPh>
    <rPh sb="14" eb="16">
      <t>コウセイ</t>
    </rPh>
    <rPh sb="17" eb="19">
      <t>ゼイガク</t>
    </rPh>
    <rPh sb="19" eb="21">
      <t>ヘンコウ</t>
    </rPh>
    <rPh sb="23" eb="25">
      <t>コウセイ</t>
    </rPh>
    <rPh sb="26" eb="28">
      <t>ゼイガク</t>
    </rPh>
    <rPh sb="28" eb="30">
      <t>ヘンコウ</t>
    </rPh>
    <rPh sb="32" eb="34">
      <t>ヒキヌキ</t>
    </rPh>
    <phoneticPr fontId="2"/>
  </si>
  <si>
    <t>税額変更（特徴）（引き抜き）</t>
    <phoneticPr fontId="2"/>
  </si>
  <si>
    <t>税額変更（特徴）（引き抜き）</t>
    <phoneticPr fontId="2"/>
  </si>
  <si>
    <t>個人住民税＞一括処理＞更正＞更正（税額変更）＞引抜</t>
    <rPh sb="0" eb="2">
      <t>コジン</t>
    </rPh>
    <rPh sb="2" eb="5">
      <t>ジュウミンゼイ</t>
    </rPh>
    <rPh sb="6" eb="8">
      <t>イッカツ</t>
    </rPh>
    <rPh sb="8" eb="10">
      <t>ショリ</t>
    </rPh>
    <rPh sb="11" eb="13">
      <t>コウセイ</t>
    </rPh>
    <rPh sb="14" eb="16">
      <t>コウセイ</t>
    </rPh>
    <rPh sb="17" eb="19">
      <t>ゼイガク</t>
    </rPh>
    <rPh sb="19" eb="21">
      <t>ヘンコウ</t>
    </rPh>
    <rPh sb="23" eb="25">
      <t>ヒキヌキ</t>
    </rPh>
    <phoneticPr fontId="2"/>
  </si>
  <si>
    <t>税額変更（普徴）（引き抜き）</t>
    <phoneticPr fontId="2"/>
  </si>
  <si>
    <t>世帯台帳出力</t>
    <phoneticPr fontId="2"/>
  </si>
  <si>
    <t>住民税申告書出力</t>
    <phoneticPr fontId="2"/>
  </si>
  <si>
    <t>メモ情報前年繰り越し</t>
    <phoneticPr fontId="2"/>
  </si>
  <si>
    <t>税額変更（特徴）</t>
    <phoneticPr fontId="2"/>
  </si>
  <si>
    <t>個人住民税＞一括処理＞更正＞更正（税額変更）＞特徴</t>
    <rPh sb="23" eb="25">
      <t>トクチョウ</t>
    </rPh>
    <phoneticPr fontId="2"/>
  </si>
  <si>
    <t>税額変更（特徴）</t>
    <phoneticPr fontId="2"/>
  </si>
  <si>
    <t>特徴通知データ作成</t>
    <phoneticPr fontId="2"/>
  </si>
  <si>
    <t>特徴通知データ作成（電子申告分）</t>
    <phoneticPr fontId="2"/>
  </si>
  <si>
    <t>特徴通知データ作成（電子申告分）</t>
    <phoneticPr fontId="2"/>
  </si>
  <si>
    <t>税額変更（普徴）</t>
    <phoneticPr fontId="2"/>
  </si>
  <si>
    <t>税額変更（普徴）</t>
    <phoneticPr fontId="2"/>
  </si>
  <si>
    <t>調定表出力（更正）</t>
    <phoneticPr fontId="2"/>
  </si>
  <si>
    <t>調定表出力（更正）</t>
    <phoneticPr fontId="2"/>
  </si>
  <si>
    <t>引6010_操作手引書_09_JZ_09-06-01_特徴通知データ作成(電子申告分).pdf</t>
    <phoneticPr fontId="2"/>
  </si>
  <si>
    <t>31日</t>
    <rPh sb="2" eb="3">
      <t>ニチ</t>
    </rPh>
    <phoneticPr fontId="2"/>
  </si>
  <si>
    <t>10日</t>
    <rPh sb="2" eb="3">
      <t>ニチ</t>
    </rPh>
    <phoneticPr fontId="2"/>
  </si>
  <si>
    <t>15日</t>
    <rPh sb="2" eb="3">
      <t>ニチ</t>
    </rPh>
    <phoneticPr fontId="2"/>
  </si>
  <si>
    <t>18日</t>
    <rPh sb="2" eb="3">
      <t>ヒ</t>
    </rPh>
    <phoneticPr fontId="2"/>
  </si>
  <si>
    <t>11日</t>
    <rPh sb="2" eb="3">
      <t>ニチ</t>
    </rPh>
    <phoneticPr fontId="2"/>
  </si>
  <si>
    <t>5日</t>
    <rPh sb="1" eb="2">
      <t>ニチ</t>
    </rPh>
    <phoneticPr fontId="2"/>
  </si>
  <si>
    <t>eLTAX運用</t>
    <rPh sb="5" eb="7">
      <t>ウンヨウ</t>
    </rPh>
    <phoneticPr fontId="2"/>
  </si>
  <si>
    <t>年度切替運用</t>
    <rPh sb="0" eb="2">
      <t>ネンド</t>
    </rPh>
    <rPh sb="2" eb="4">
      <t>キリカエ</t>
    </rPh>
    <rPh sb="4" eb="6">
      <t>ウンヨウ</t>
    </rPh>
    <phoneticPr fontId="2"/>
  </si>
  <si>
    <t>年金特徴運用</t>
    <rPh sb="0" eb="2">
      <t>ネンキン</t>
    </rPh>
    <rPh sb="2" eb="4">
      <t>トクチョウ</t>
    </rPh>
    <rPh sb="4" eb="6">
      <t>ウンヨウ</t>
    </rPh>
    <phoneticPr fontId="2"/>
  </si>
  <si>
    <t>更正入力運用</t>
    <rPh sb="0" eb="2">
      <t>コウセイ</t>
    </rPh>
    <rPh sb="2" eb="4">
      <t>ニュウリョク</t>
    </rPh>
    <rPh sb="4" eb="6">
      <t>ウンヨウ</t>
    </rPh>
    <phoneticPr fontId="2"/>
  </si>
  <si>
    <t>11日～20日</t>
    <rPh sb="2" eb="3">
      <t>ニチ</t>
    </rPh>
    <rPh sb="6" eb="7">
      <t>ニチ</t>
    </rPh>
    <phoneticPr fontId="2"/>
  </si>
  <si>
    <t>随時</t>
    <rPh sb="0" eb="2">
      <t>ズイジ</t>
    </rPh>
    <phoneticPr fontId="2"/>
  </si>
  <si>
    <t>1月</t>
    <rPh sb="1" eb="2">
      <t>ガツ</t>
    </rPh>
    <phoneticPr fontId="8"/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</si>
  <si>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</si>
  <si>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</si>
  <si>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</si>
  <si>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</si>
  <si>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</si>
  <si>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</si>
  <si>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</si>
  <si>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</si>
  <si>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</si>
  <si>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</si>
  <si>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</si>
  <si>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遡及異動対象者特定</t>
    <phoneticPr fontId="2"/>
  </si>
  <si>
    <t>JZ-01-01-04</t>
    <phoneticPr fontId="2"/>
  </si>
  <si>
    <t>7日～9日</t>
    <rPh sb="1" eb="2">
      <t>ニチ</t>
    </rPh>
    <rPh sb="4" eb="5">
      <t>ニチ</t>
    </rPh>
    <phoneticPr fontId="2"/>
  </si>
  <si>
    <t>扶養専従者情報繰越し</t>
    <phoneticPr fontId="2"/>
  </si>
  <si>
    <t>9日</t>
    <rPh sb="1" eb="2">
      <t>ニチ</t>
    </rPh>
    <phoneticPr fontId="2"/>
  </si>
  <si>
    <t>JZ-01-01-08</t>
    <phoneticPr fontId="2"/>
  </si>
  <si>
    <t>課税支援運用</t>
    <rPh sb="0" eb="2">
      <t>カゼイ</t>
    </rPh>
    <rPh sb="2" eb="4">
      <t>シエン</t>
    </rPh>
    <rPh sb="4" eb="6">
      <t>ウンヨウ</t>
    </rPh>
    <phoneticPr fontId="2"/>
  </si>
  <si>
    <t>8日～9日</t>
    <rPh sb="1" eb="2">
      <t>ニチ</t>
    </rPh>
    <rPh sb="4" eb="5">
      <t>ニチ</t>
    </rPh>
    <phoneticPr fontId="2"/>
  </si>
  <si>
    <t>13日</t>
    <rPh sb="2" eb="3">
      <t>ニチ</t>
    </rPh>
    <phoneticPr fontId="2"/>
  </si>
  <si>
    <t>前月分を1日に報告</t>
    <rPh sb="0" eb="2">
      <t>ゼンゲツ</t>
    </rPh>
    <rPh sb="2" eb="3">
      <t>ブン</t>
    </rPh>
    <rPh sb="5" eb="6">
      <t>ニチ</t>
    </rPh>
    <rPh sb="7" eb="9">
      <t>ホウコク</t>
    </rPh>
    <phoneticPr fontId="2"/>
  </si>
  <si>
    <t>前月分に出力した通知書・納付書を10日までに発送</t>
    <rPh sb="0" eb="3">
      <t>ゼンゲツブン</t>
    </rPh>
    <rPh sb="4" eb="6">
      <t>シュツリョク</t>
    </rPh>
    <rPh sb="8" eb="11">
      <t>ツウチショ</t>
    </rPh>
    <rPh sb="12" eb="15">
      <t>ノウフショ</t>
    </rPh>
    <rPh sb="18" eb="19">
      <t>ニチ</t>
    </rPh>
    <rPh sb="22" eb="24">
      <t>ハッソウ</t>
    </rPh>
    <phoneticPr fontId="2"/>
  </si>
  <si>
    <t>14日</t>
    <rPh sb="2" eb="3">
      <t>ニチ</t>
    </rPh>
    <phoneticPr fontId="2"/>
  </si>
  <si>
    <t>ズコーシャ作業</t>
    <rPh sb="5" eb="7">
      <t>サギョウ</t>
    </rPh>
    <phoneticPr fontId="2"/>
  </si>
  <si>
    <t>課税支援連携（Acrocity⇒税助）</t>
    <rPh sb="16" eb="18">
      <t>ゼイスケ</t>
    </rPh>
    <phoneticPr fontId="2"/>
  </si>
  <si>
    <t>課税支援連携（税助⇒Acrocity）</t>
    <rPh sb="7" eb="9">
      <t>ゼイスケ</t>
    </rPh>
    <phoneticPr fontId="2"/>
  </si>
  <si>
    <t>12日</t>
    <rPh sb="2" eb="3">
      <t>ニチ</t>
    </rPh>
    <phoneticPr fontId="2"/>
  </si>
  <si>
    <t>JZ-01-04-01</t>
    <phoneticPr fontId="2"/>
  </si>
  <si>
    <t>JZ-01-04-02</t>
    <phoneticPr fontId="2"/>
  </si>
  <si>
    <t>JZ-01-04-03</t>
    <phoneticPr fontId="2"/>
  </si>
  <si>
    <t>JZ-01-04-04</t>
    <phoneticPr fontId="2"/>
  </si>
  <si>
    <t>利用届出データの取り込み</t>
    <phoneticPr fontId="2"/>
  </si>
  <si>
    <t>利用届出データの管理・事業所コードの付設</t>
    <phoneticPr fontId="2"/>
  </si>
  <si>
    <t>電子申告データの取り込み</t>
    <phoneticPr fontId="2"/>
  </si>
  <si>
    <t>電子申告データの管理</t>
    <phoneticPr fontId="2"/>
  </si>
  <si>
    <t>地方税法第２９４条３項調査</t>
    <phoneticPr fontId="2"/>
  </si>
  <si>
    <t>課税準備運用</t>
    <rPh sb="0" eb="4">
      <t>カゼイジュンビ</t>
    </rPh>
    <rPh sb="4" eb="6">
      <t>ウンヨウ</t>
    </rPh>
    <phoneticPr fontId="2"/>
  </si>
  <si>
    <t>JZ-01-02-12</t>
    <phoneticPr fontId="2"/>
  </si>
  <si>
    <t>地方税法第２９４条３項調査</t>
    <phoneticPr fontId="2"/>
  </si>
  <si>
    <t>23日</t>
    <rPh sb="2" eb="3">
      <t>ニチ</t>
    </rPh>
    <phoneticPr fontId="2"/>
  </si>
  <si>
    <t>総括表データの取り込み</t>
    <phoneticPr fontId="2"/>
  </si>
  <si>
    <t>総括表データの管理</t>
    <phoneticPr fontId="2"/>
  </si>
  <si>
    <t>総括表提出確認</t>
    <phoneticPr fontId="2"/>
  </si>
  <si>
    <t>JZ-01-04-05</t>
    <phoneticPr fontId="2"/>
  </si>
  <si>
    <t>JZ-01-04-06</t>
    <phoneticPr fontId="2"/>
  </si>
  <si>
    <t>JZ-01-04-07</t>
    <phoneticPr fontId="2"/>
  </si>
  <si>
    <t>7日</t>
    <rPh sb="1" eb="2">
      <t>ニチ</t>
    </rPh>
    <phoneticPr fontId="2"/>
  </si>
  <si>
    <t>年度切替え</t>
    <phoneticPr fontId="2"/>
  </si>
  <si>
    <t>JZ-01-06</t>
    <phoneticPr fontId="2"/>
  </si>
  <si>
    <t>地方税法第２９４条３項通知</t>
    <phoneticPr fontId="2"/>
  </si>
  <si>
    <t>地方税法第２９４条３項通知</t>
    <phoneticPr fontId="2"/>
  </si>
  <si>
    <t>JZ-02-13-01</t>
    <phoneticPr fontId="2"/>
  </si>
  <si>
    <t>29日</t>
    <rPh sb="2" eb="3">
      <t>ニチ</t>
    </rPh>
    <phoneticPr fontId="2"/>
  </si>
  <si>
    <t>28日</t>
    <rPh sb="2" eb="3">
      <t>ニチ</t>
    </rPh>
    <phoneticPr fontId="2"/>
  </si>
  <si>
    <t>当初課税運用</t>
    <rPh sb="0" eb="2">
      <t>トウショ</t>
    </rPh>
    <rPh sb="2" eb="4">
      <t>カゼイ</t>
    </rPh>
    <rPh sb="4" eb="6">
      <t>ウンヨウ</t>
    </rPh>
    <phoneticPr fontId="2"/>
  </si>
  <si>
    <t>年金特徴停止（月次）</t>
    <phoneticPr fontId="2"/>
  </si>
  <si>
    <t>JZ-03-03-10</t>
    <phoneticPr fontId="2"/>
  </si>
  <si>
    <t>7日～8日</t>
    <rPh sb="1" eb="2">
      <t>ニチ</t>
    </rPh>
    <rPh sb="4" eb="5">
      <t>ニチ</t>
    </rPh>
    <phoneticPr fontId="2"/>
  </si>
  <si>
    <t>8日</t>
  </si>
  <si>
    <t>8日</t>
    <rPh sb="1" eb="2">
      <t>ニチ</t>
    </rPh>
    <phoneticPr fontId="2"/>
  </si>
  <si>
    <t>11日</t>
    <rPh sb="2" eb="3">
      <t>ニチ</t>
    </rPh>
    <phoneticPr fontId="2"/>
  </si>
  <si>
    <t>JZ-03-03-13</t>
    <phoneticPr fontId="2"/>
  </si>
  <si>
    <t>9日～10日</t>
    <rPh sb="1" eb="2">
      <t>ニチ</t>
    </rPh>
    <rPh sb="5" eb="6">
      <t>ニチ</t>
    </rPh>
    <phoneticPr fontId="2"/>
  </si>
  <si>
    <t>6日</t>
    <rPh sb="1" eb="2">
      <t>ニチ</t>
    </rPh>
    <phoneticPr fontId="2"/>
  </si>
  <si>
    <t>6日～10日</t>
    <rPh sb="1" eb="2">
      <t>ニチ</t>
    </rPh>
    <rPh sb="5" eb="6">
      <t>ニチ</t>
    </rPh>
    <phoneticPr fontId="2"/>
  </si>
  <si>
    <t>10日</t>
    <rPh sb="2" eb="3">
      <t>ニチ</t>
    </rPh>
    <phoneticPr fontId="2"/>
  </si>
  <si>
    <t>年金特徴対象者結果受信処理</t>
    <phoneticPr fontId="2"/>
  </si>
  <si>
    <t>JZ-02-16-02</t>
    <phoneticPr fontId="2"/>
  </si>
  <si>
    <t>22日</t>
    <rPh sb="2" eb="3">
      <t>ニチ</t>
    </rPh>
    <phoneticPr fontId="2"/>
  </si>
  <si>
    <t>年金特徴対象者通知処理</t>
    <phoneticPr fontId="2"/>
  </si>
  <si>
    <t>JZ-02-16-01</t>
    <phoneticPr fontId="2"/>
  </si>
  <si>
    <t>19日～20日</t>
    <rPh sb="2" eb="3">
      <t>ニチ</t>
    </rPh>
    <rPh sb="6" eb="7">
      <t>ニチ</t>
    </rPh>
    <phoneticPr fontId="2"/>
  </si>
  <si>
    <t>年金特徴対象者受信</t>
    <phoneticPr fontId="2"/>
  </si>
  <si>
    <t>22日～25日</t>
    <rPh sb="2" eb="3">
      <t>ニチ</t>
    </rPh>
    <rPh sb="6" eb="7">
      <t>ニチ</t>
    </rPh>
    <phoneticPr fontId="2"/>
  </si>
  <si>
    <t>JZ-02-10-04</t>
    <phoneticPr fontId="2"/>
  </si>
  <si>
    <t>地方税法第２９４条３項通知データ取り込み</t>
    <phoneticPr fontId="2"/>
  </si>
  <si>
    <t>JZ-02-13-02</t>
    <phoneticPr fontId="2"/>
  </si>
  <si>
    <t>地方税法第２９４条３項通知データ取り込み</t>
    <phoneticPr fontId="2"/>
  </si>
  <si>
    <t>JZ-02-10-10</t>
    <phoneticPr fontId="2"/>
  </si>
  <si>
    <t>特徴課税</t>
    <phoneticPr fontId="2"/>
  </si>
  <si>
    <t>JZ-02-10-01</t>
    <phoneticPr fontId="2"/>
  </si>
  <si>
    <t>特徴通知データ作成</t>
    <phoneticPr fontId="2"/>
  </si>
  <si>
    <t>特徴通知データ作成（電子申告分）</t>
    <phoneticPr fontId="2"/>
  </si>
  <si>
    <t>JZ-02-10-11</t>
    <phoneticPr fontId="2"/>
  </si>
  <si>
    <t>給報総括表出力処理結果確認</t>
    <phoneticPr fontId="2"/>
  </si>
  <si>
    <t>その他運用</t>
    <rPh sb="2" eb="3">
      <t>タ</t>
    </rPh>
    <rPh sb="3" eb="5">
      <t>ウンヨウ</t>
    </rPh>
    <phoneticPr fontId="2"/>
  </si>
  <si>
    <t>特徴課税後追い</t>
    <phoneticPr fontId="2"/>
  </si>
  <si>
    <t>特徴課税（引き抜き）</t>
    <phoneticPr fontId="2"/>
  </si>
  <si>
    <t>JZ-02-10-02</t>
    <phoneticPr fontId="2"/>
  </si>
  <si>
    <t>10日</t>
    <rPh sb="2" eb="3">
      <t>ニチ</t>
    </rPh>
    <phoneticPr fontId="2"/>
  </si>
  <si>
    <t>4/24～5/10</t>
    <phoneticPr fontId="2"/>
  </si>
  <si>
    <t>随時</t>
    <rPh sb="0" eb="2">
      <t>ズイジ</t>
    </rPh>
    <phoneticPr fontId="2"/>
  </si>
  <si>
    <t>総括表出力</t>
    <phoneticPr fontId="2"/>
  </si>
  <si>
    <t>総括表出力（引き抜き）</t>
    <phoneticPr fontId="2"/>
  </si>
  <si>
    <t>総括表出力（引き抜き）</t>
    <phoneticPr fontId="2"/>
  </si>
  <si>
    <t>JZ-01-01-02</t>
    <phoneticPr fontId="2"/>
  </si>
  <si>
    <t>JZ-01-01-01</t>
    <phoneticPr fontId="2"/>
  </si>
  <si>
    <t>1日～10日</t>
    <rPh sb="1" eb="2">
      <t>ニチ</t>
    </rPh>
    <rPh sb="5" eb="6">
      <t>ニチ</t>
    </rPh>
    <phoneticPr fontId="2"/>
  </si>
  <si>
    <t>未申告催告</t>
    <phoneticPr fontId="2"/>
  </si>
  <si>
    <t>JZ-03-05</t>
    <phoneticPr fontId="2"/>
  </si>
  <si>
    <t>25日</t>
    <rPh sb="2" eb="3">
      <t>ニチ</t>
    </rPh>
    <phoneticPr fontId="2"/>
  </si>
  <si>
    <t>未申告催告</t>
    <phoneticPr fontId="2"/>
  </si>
  <si>
    <t>未申告者申告書出力</t>
    <phoneticPr fontId="2"/>
  </si>
  <si>
    <t>未申告者申告書出力（引き抜き）</t>
    <phoneticPr fontId="2"/>
  </si>
  <si>
    <t>未申告者申告書出力</t>
    <phoneticPr fontId="2"/>
  </si>
  <si>
    <t>JZ-03-01-01</t>
    <phoneticPr fontId="2"/>
  </si>
  <si>
    <t>JZ-03-01-02</t>
    <phoneticPr fontId="2"/>
  </si>
  <si>
    <t>3日～10日</t>
    <rPh sb="1" eb="2">
      <t>ニチ</t>
    </rPh>
    <rPh sb="5" eb="6">
      <t>ニチ</t>
    </rPh>
    <phoneticPr fontId="2"/>
  </si>
  <si>
    <t>未申告者申告書出力（引き抜き）</t>
    <phoneticPr fontId="2"/>
  </si>
  <si>
    <t>課税状況調</t>
    <phoneticPr fontId="2"/>
  </si>
  <si>
    <t>JZ-06-01</t>
    <phoneticPr fontId="2"/>
  </si>
  <si>
    <t>3日～7日</t>
    <rPh sb="1" eb="2">
      <t>ニチ</t>
    </rPh>
    <rPh sb="4" eb="5">
      <t>ニチ</t>
    </rPh>
    <phoneticPr fontId="2"/>
  </si>
  <si>
    <t>一括処理＞当初課税準備＞申告書出力</t>
    <rPh sb="0" eb="4">
      <t>イッカツショリ</t>
    </rPh>
    <rPh sb="5" eb="9">
      <t>トウショカゼイ</t>
    </rPh>
    <rPh sb="9" eb="11">
      <t>ジュンビ</t>
    </rPh>
    <rPh sb="12" eb="15">
      <t>シンコクショ</t>
    </rPh>
    <rPh sb="15" eb="17">
      <t>シュツリョク</t>
    </rPh>
    <phoneticPr fontId="2"/>
  </si>
  <si>
    <t>一括処理＞当初課税準備＞引抜</t>
    <rPh sb="0" eb="4">
      <t>イッカツショリ</t>
    </rPh>
    <rPh sb="5" eb="9">
      <t>トウショカゼイ</t>
    </rPh>
    <rPh sb="9" eb="11">
      <t>ジュンビ</t>
    </rPh>
    <rPh sb="12" eb="14">
      <t>ヒキヌキ</t>
    </rPh>
    <phoneticPr fontId="2"/>
  </si>
  <si>
    <t>一括処理＞更正＞未申告／修正申告受付登録＞未申告</t>
    <rPh sb="0" eb="2">
      <t>イッカツ</t>
    </rPh>
    <rPh sb="2" eb="4">
      <t>ショリ</t>
    </rPh>
    <rPh sb="5" eb="7">
      <t>コウセイ</t>
    </rPh>
    <rPh sb="8" eb="11">
      <t>ミシンコク</t>
    </rPh>
    <rPh sb="12" eb="14">
      <t>シュウセイ</t>
    </rPh>
    <rPh sb="14" eb="16">
      <t>シンコク</t>
    </rPh>
    <rPh sb="16" eb="18">
      <t>ウケツケ</t>
    </rPh>
    <rPh sb="18" eb="20">
      <t>トウロク</t>
    </rPh>
    <rPh sb="21" eb="24">
      <t>ミシンコク</t>
    </rPh>
    <phoneticPr fontId="2"/>
  </si>
  <si>
    <t>一括処理＞更正＞未申告／修正申告受付登録＞引抜</t>
    <rPh sb="0" eb="2">
      <t>イッカツ</t>
    </rPh>
    <rPh sb="2" eb="4">
      <t>ショリ</t>
    </rPh>
    <rPh sb="5" eb="7">
      <t>コウセイ</t>
    </rPh>
    <rPh sb="8" eb="11">
      <t>ミシンコク</t>
    </rPh>
    <rPh sb="12" eb="14">
      <t>シュウセイ</t>
    </rPh>
    <rPh sb="14" eb="16">
      <t>シンコク</t>
    </rPh>
    <rPh sb="16" eb="18">
      <t>ウケツケ</t>
    </rPh>
    <rPh sb="18" eb="20">
      <t>トウロク</t>
    </rPh>
    <rPh sb="21" eb="23">
      <t>ヒキヌキ</t>
    </rPh>
    <phoneticPr fontId="2"/>
  </si>
  <si>
    <t>一括処理＞統計＞統計情報作成報告＞課税状況調</t>
    <rPh sb="0" eb="2">
      <t>イッカツ</t>
    </rPh>
    <rPh sb="2" eb="4">
      <t>ショリ</t>
    </rPh>
    <rPh sb="5" eb="7">
      <t>トウケイ</t>
    </rPh>
    <rPh sb="8" eb="10">
      <t>トウケイ</t>
    </rPh>
    <rPh sb="10" eb="12">
      <t>ジョウホウ</t>
    </rPh>
    <rPh sb="12" eb="14">
      <t>サクセイ</t>
    </rPh>
    <rPh sb="14" eb="16">
      <t>ホウコク</t>
    </rPh>
    <rPh sb="17" eb="19">
      <t>カゼイ</t>
    </rPh>
    <rPh sb="19" eb="21">
      <t>ジョウキョウ</t>
    </rPh>
    <rPh sb="21" eb="22">
      <t>シラ</t>
    </rPh>
    <phoneticPr fontId="2"/>
  </si>
  <si>
    <t>JZ-02-10-05</t>
    <phoneticPr fontId="2"/>
  </si>
  <si>
    <t>1日</t>
    <rPh sb="1" eb="2">
      <t>ニチ</t>
    </rPh>
    <phoneticPr fontId="2"/>
  </si>
  <si>
    <t>一括処理＞当初課税＞特徴課税後追い</t>
    <rPh sb="0" eb="2">
      <t>イッカツ</t>
    </rPh>
    <rPh sb="2" eb="4">
      <t>ショリ</t>
    </rPh>
    <rPh sb="5" eb="7">
      <t>トウショ</t>
    </rPh>
    <rPh sb="7" eb="9">
      <t>カゼイ</t>
    </rPh>
    <rPh sb="10" eb="12">
      <t>トクチョウ</t>
    </rPh>
    <rPh sb="12" eb="14">
      <t>カゼイ</t>
    </rPh>
    <rPh sb="14" eb="16">
      <t>アトオ</t>
    </rPh>
    <phoneticPr fontId="2"/>
  </si>
  <si>
    <t>6/10までに事業所着で発送</t>
    <rPh sb="7" eb="10">
      <t>ジギョウショ</t>
    </rPh>
    <rPh sb="10" eb="11">
      <t>チャク</t>
    </rPh>
    <rPh sb="12" eb="14">
      <t>ハッソウ</t>
    </rPh>
    <phoneticPr fontId="2"/>
  </si>
  <si>
    <t>特徴課税後追い（引き抜き）</t>
    <phoneticPr fontId="2"/>
  </si>
  <si>
    <t>JZ-02-10-06</t>
    <phoneticPr fontId="2"/>
  </si>
  <si>
    <t>9日</t>
    <rPh sb="1" eb="2">
      <t>ニチ</t>
    </rPh>
    <phoneticPr fontId="2"/>
  </si>
  <si>
    <t>申告調査区分更新</t>
    <phoneticPr fontId="2"/>
  </si>
  <si>
    <t>JZ-02-17-01</t>
    <phoneticPr fontId="2"/>
  </si>
  <si>
    <t>16日</t>
    <rPh sb="2" eb="3">
      <t>ニチ</t>
    </rPh>
    <phoneticPr fontId="2"/>
  </si>
  <si>
    <t>申告調査区分更新</t>
    <phoneticPr fontId="2"/>
  </si>
  <si>
    <t>当初課税＞申告調査区分更新</t>
    <rPh sb="0" eb="2">
      <t>トウショ</t>
    </rPh>
    <rPh sb="2" eb="4">
      <t>カゼイ</t>
    </rPh>
    <phoneticPr fontId="2"/>
  </si>
  <si>
    <t>扶養否認登録</t>
    <phoneticPr fontId="2"/>
  </si>
  <si>
    <t>12日</t>
    <rPh sb="2" eb="3">
      <t>ニチ</t>
    </rPh>
    <phoneticPr fontId="2"/>
  </si>
  <si>
    <t>JZ-02-14-01</t>
    <phoneticPr fontId="2"/>
  </si>
  <si>
    <t>扶養否認登録</t>
    <phoneticPr fontId="2"/>
  </si>
  <si>
    <t>当初課税＞扶養否認登録＞扶養・専従者更新</t>
    <rPh sb="0" eb="2">
      <t>トウショ</t>
    </rPh>
    <rPh sb="2" eb="4">
      <t>カゼイ</t>
    </rPh>
    <rPh sb="5" eb="7">
      <t>フヨウ</t>
    </rPh>
    <rPh sb="7" eb="9">
      <t>ヒニン</t>
    </rPh>
    <rPh sb="9" eb="11">
      <t>トウロク</t>
    </rPh>
    <rPh sb="12" eb="14">
      <t>フヨウ</t>
    </rPh>
    <rPh sb="15" eb="18">
      <t>センジュウシャ</t>
    </rPh>
    <rPh sb="18" eb="20">
      <t>コウシン</t>
    </rPh>
    <phoneticPr fontId="2"/>
  </si>
  <si>
    <t>普徴課税</t>
    <phoneticPr fontId="2"/>
  </si>
  <si>
    <t>普徴課税</t>
    <phoneticPr fontId="2"/>
  </si>
  <si>
    <t>JZ-02-10-07</t>
    <phoneticPr fontId="2"/>
  </si>
  <si>
    <t>納税者に10日までに着で発送する</t>
    <rPh sb="0" eb="3">
      <t>ノウゼイシャ</t>
    </rPh>
    <rPh sb="6" eb="7">
      <t>ニチ</t>
    </rPh>
    <rPh sb="10" eb="11">
      <t>チャク</t>
    </rPh>
    <rPh sb="12" eb="14">
      <t>ハッソウ</t>
    </rPh>
    <phoneticPr fontId="2"/>
  </si>
  <si>
    <t>当初課税後処理</t>
    <phoneticPr fontId="2"/>
  </si>
  <si>
    <t>調定表出力（当初）</t>
    <phoneticPr fontId="2"/>
  </si>
  <si>
    <t>普徴課税（引き抜き）</t>
    <phoneticPr fontId="2"/>
  </si>
  <si>
    <t>JZ-02-10-09</t>
    <phoneticPr fontId="2"/>
  </si>
  <si>
    <t>JZ-02-12-01</t>
    <phoneticPr fontId="2"/>
  </si>
  <si>
    <t>JZ-02-10-08</t>
    <phoneticPr fontId="2"/>
  </si>
  <si>
    <t>口座情報登録確認</t>
    <phoneticPr fontId="2"/>
  </si>
  <si>
    <t>送付先登録確認</t>
    <phoneticPr fontId="2"/>
  </si>
  <si>
    <t>死亡者確認</t>
    <phoneticPr fontId="2"/>
  </si>
  <si>
    <t>JZ-02-09-03</t>
    <phoneticPr fontId="2"/>
  </si>
  <si>
    <t>JZ-02-09-02</t>
    <phoneticPr fontId="2"/>
  </si>
  <si>
    <t>JZ-02-09-01</t>
    <phoneticPr fontId="2"/>
  </si>
  <si>
    <t>31日</t>
    <rPh sb="2" eb="3">
      <t>ニチ</t>
    </rPh>
    <phoneticPr fontId="2"/>
  </si>
  <si>
    <t>口座情報登録確認</t>
    <phoneticPr fontId="2"/>
  </si>
  <si>
    <t>分離譲渡所得当初調定実績出力</t>
    <phoneticPr fontId="2"/>
  </si>
  <si>
    <t>JZ-02-10-03</t>
    <phoneticPr fontId="2"/>
  </si>
  <si>
    <t>分離譲渡所得当初調定実績出力</t>
    <phoneticPr fontId="2"/>
  </si>
  <si>
    <t>24日</t>
    <rPh sb="2" eb="3">
      <t>ニチ</t>
    </rPh>
    <phoneticPr fontId="2"/>
  </si>
  <si>
    <t>住宅借入金特別控除処理</t>
    <phoneticPr fontId="2"/>
  </si>
  <si>
    <t>生活保護処理</t>
    <phoneticPr fontId="2"/>
  </si>
  <si>
    <t>扶養・専従者確認</t>
    <phoneticPr fontId="2"/>
  </si>
  <si>
    <t>配偶者調査</t>
    <phoneticPr fontId="2"/>
  </si>
  <si>
    <t>合算後チェックリスト</t>
    <phoneticPr fontId="2"/>
  </si>
  <si>
    <t>JZ-02-04-01</t>
    <phoneticPr fontId="2"/>
  </si>
  <si>
    <t>JZ-02-05-01</t>
    <phoneticPr fontId="2"/>
  </si>
  <si>
    <t>JZ-02-06-01</t>
    <phoneticPr fontId="2"/>
  </si>
  <si>
    <t>生活保護処理</t>
    <phoneticPr fontId="2"/>
  </si>
  <si>
    <t>扶養・専従者確認</t>
    <phoneticPr fontId="2"/>
  </si>
  <si>
    <t>配偶者調査</t>
    <phoneticPr fontId="2"/>
  </si>
  <si>
    <t>JZ-02-06-02</t>
    <phoneticPr fontId="2"/>
  </si>
  <si>
    <t>JZ-02-07-01</t>
    <phoneticPr fontId="2"/>
  </si>
  <si>
    <t>17日</t>
    <rPh sb="2" eb="3">
      <t>ニチ</t>
    </rPh>
    <phoneticPr fontId="2"/>
  </si>
  <si>
    <t>18日</t>
    <rPh sb="2" eb="3">
      <t>ニチ</t>
    </rPh>
    <phoneticPr fontId="2"/>
  </si>
  <si>
    <t>当初課税＞扶養否認登録＞扶養・専従者更新</t>
    <phoneticPr fontId="2"/>
  </si>
  <si>
    <t>被扶養者所得確認通知</t>
    <phoneticPr fontId="2"/>
  </si>
  <si>
    <t>当初課税＞扶養否認登録＞被扶養者所得確認通知</t>
    <phoneticPr fontId="2"/>
  </si>
  <si>
    <t>25日着で発送</t>
    <rPh sb="2" eb="3">
      <t>ニチ</t>
    </rPh>
    <rPh sb="3" eb="4">
      <t>チャク</t>
    </rPh>
    <rPh sb="5" eb="7">
      <t>ハッソウ</t>
    </rPh>
    <phoneticPr fontId="2"/>
  </si>
  <si>
    <t>19日</t>
    <rPh sb="2" eb="3">
      <t>ニチ</t>
    </rPh>
    <phoneticPr fontId="2"/>
  </si>
  <si>
    <t>20日</t>
    <rPh sb="2" eb="3">
      <t>ニチ</t>
    </rPh>
    <phoneticPr fontId="2"/>
  </si>
  <si>
    <t>年金特徴結果（22番データ）受信処理（定期）（仮徴収）</t>
    <rPh sb="9" eb="10">
      <t>バン</t>
    </rPh>
    <phoneticPr fontId="2"/>
  </si>
  <si>
    <t>年金特徴結果（22番データ）受信処理（定期）</t>
    <phoneticPr fontId="2"/>
  </si>
  <si>
    <t>期限10日</t>
    <rPh sb="0" eb="2">
      <t>キゲン</t>
    </rPh>
    <rPh sb="4" eb="5">
      <t>ニチ</t>
    </rPh>
    <phoneticPr fontId="2"/>
  </si>
  <si>
    <t>期限10日</t>
    <phoneticPr fontId="2"/>
  </si>
  <si>
    <t>月</t>
    <rPh sb="0" eb="1">
      <t>ツキ</t>
    </rPh>
    <phoneticPr fontId="2"/>
  </si>
  <si>
    <t>特徴賦課</t>
    <rPh sb="0" eb="2">
      <t>トクチョウ</t>
    </rPh>
    <rPh sb="2" eb="4">
      <t>フカ</t>
    </rPh>
    <phoneticPr fontId="2"/>
  </si>
  <si>
    <t>課税状況調べ</t>
    <rPh sb="0" eb="4">
      <t>カゼイジョウキョウ</t>
    </rPh>
    <rPh sb="4" eb="5">
      <t>シラ</t>
    </rPh>
    <phoneticPr fontId="2"/>
  </si>
  <si>
    <t>特徴後追い</t>
    <rPh sb="0" eb="2">
      <t>トクチョウ</t>
    </rPh>
    <rPh sb="2" eb="4">
      <t>アトオ</t>
    </rPh>
    <phoneticPr fontId="2"/>
  </si>
  <si>
    <t>普徴賦課</t>
    <rPh sb="0" eb="1">
      <t>フ</t>
    </rPh>
    <rPh sb="1" eb="2">
      <t>チョウ</t>
    </rPh>
    <rPh sb="2" eb="4">
      <t>フカ</t>
    </rPh>
    <phoneticPr fontId="2"/>
  </si>
  <si>
    <t>当初課税</t>
    <rPh sb="0" eb="2">
      <t>トウショ</t>
    </rPh>
    <rPh sb="2" eb="4">
      <t>カゼイ</t>
    </rPh>
    <phoneticPr fontId="2"/>
  </si>
  <si>
    <t>課税後処理</t>
    <rPh sb="0" eb="3">
      <t>カゼイゴ</t>
    </rPh>
    <rPh sb="3" eb="5">
      <t>ショリ</t>
    </rPh>
    <phoneticPr fontId="2"/>
  </si>
  <si>
    <t>確定申告
データ登録</t>
    <rPh sb="0" eb="2">
      <t>カクテイ</t>
    </rPh>
    <rPh sb="2" eb="4">
      <t>シンコク</t>
    </rPh>
    <rPh sb="8" eb="10">
      <t>トウロク</t>
    </rPh>
    <phoneticPr fontId="2"/>
  </si>
  <si>
    <t>徴収結果取込</t>
    <rPh sb="0" eb="2">
      <t>チョウシュウ</t>
    </rPh>
    <rPh sb="2" eb="4">
      <t>ケッカ</t>
    </rPh>
    <rPh sb="4" eb="6">
      <t>トリコミ</t>
    </rPh>
    <phoneticPr fontId="2"/>
  </si>
  <si>
    <t>副本連携開始</t>
    <rPh sb="0" eb="2">
      <t>フクホン</t>
    </rPh>
    <rPh sb="2" eb="4">
      <t>レンケイ</t>
    </rPh>
    <rPh sb="4" eb="6">
      <t>カイシ</t>
    </rPh>
    <phoneticPr fontId="2"/>
  </si>
  <si>
    <t>年金特徴</t>
    <rPh sb="0" eb="2">
      <t>ネンキン</t>
    </rPh>
    <rPh sb="2" eb="4">
      <t>トクチョウ</t>
    </rPh>
    <phoneticPr fontId="2"/>
  </si>
  <si>
    <t>資料合算入力</t>
    <rPh sb="0" eb="2">
      <t>シリョウ</t>
    </rPh>
    <rPh sb="2" eb="4">
      <t>ガッサン</t>
    </rPh>
    <rPh sb="4" eb="6">
      <t>ニュウリョク</t>
    </rPh>
    <phoneticPr fontId="2"/>
  </si>
  <si>
    <t>課税状況調べ</t>
    <rPh sb="0" eb="4">
      <t>カゼイジョウキョウ</t>
    </rPh>
    <rPh sb="4" eb="5">
      <t>シラ</t>
    </rPh>
    <phoneticPr fontId="2"/>
  </si>
  <si>
    <t>徴収停止/税額変更通知</t>
    <rPh sb="0" eb="2">
      <t>チョウシュウ</t>
    </rPh>
    <rPh sb="2" eb="4">
      <t>テイシ</t>
    </rPh>
    <rPh sb="5" eb="7">
      <t>ゼイガク</t>
    </rPh>
    <rPh sb="7" eb="9">
      <t>ヘンコウ</t>
    </rPh>
    <rPh sb="9" eb="11">
      <t>ツウチ</t>
    </rPh>
    <phoneticPr fontId="2"/>
  </si>
  <si>
    <t>納期限の設定</t>
    <rPh sb="0" eb="3">
      <t>ノウキゲン</t>
    </rPh>
    <rPh sb="4" eb="6">
      <t>セッテイ</t>
    </rPh>
    <phoneticPr fontId="2"/>
  </si>
  <si>
    <t>当初設定作業</t>
    <rPh sb="0" eb="2">
      <t>トウショ</t>
    </rPh>
    <rPh sb="2" eb="4">
      <t>セッテイ</t>
    </rPh>
    <rPh sb="4" eb="6">
      <t>サギョウ</t>
    </rPh>
    <phoneticPr fontId="2"/>
  </si>
  <si>
    <t>運用スケジュール</t>
    <rPh sb="0" eb="2">
      <t>ウンヨウ</t>
    </rPh>
    <phoneticPr fontId="2"/>
  </si>
  <si>
    <t>ログイン方法</t>
    <rPh sb="4" eb="6">
      <t>ホウホウ</t>
    </rPh>
    <phoneticPr fontId="2"/>
  </si>
  <si>
    <t>年金特徴仮徴収対象者特定</t>
    <phoneticPr fontId="2"/>
  </si>
  <si>
    <t>証明発行</t>
    <rPh sb="0" eb="2">
      <t>ショウメイ</t>
    </rPh>
    <rPh sb="2" eb="4">
      <t>ハッコウ</t>
    </rPh>
    <phoneticPr fontId="2"/>
  </si>
  <si>
    <t>過年度／現年度</t>
    <rPh sb="0" eb="3">
      <t>カネンド</t>
    </rPh>
    <rPh sb="4" eb="5">
      <t>ゲン</t>
    </rPh>
    <rPh sb="5" eb="7">
      <t>ネンド</t>
    </rPh>
    <phoneticPr fontId="2"/>
  </si>
  <si>
    <t>課税照会</t>
    <rPh sb="0" eb="2">
      <t>カゼイ</t>
    </rPh>
    <rPh sb="2" eb="4">
      <t>ショウカイ</t>
    </rPh>
    <phoneticPr fontId="2"/>
  </si>
  <si>
    <t>更正入力</t>
    <rPh sb="0" eb="2">
      <t>コウセイ</t>
    </rPh>
    <rPh sb="2" eb="4">
      <t>ニュウリョク</t>
    </rPh>
    <phoneticPr fontId="2"/>
  </si>
  <si>
    <t>過年度新規</t>
    <rPh sb="0" eb="3">
      <t>カネンド</t>
    </rPh>
    <rPh sb="3" eb="5">
      <t>シンキ</t>
    </rPh>
    <phoneticPr fontId="2"/>
  </si>
  <si>
    <t>期割額修正</t>
    <rPh sb="0" eb="1">
      <t>キ</t>
    </rPh>
    <rPh sb="1" eb="2">
      <t>ワリ</t>
    </rPh>
    <rPh sb="2" eb="3">
      <t>ガク</t>
    </rPh>
    <rPh sb="3" eb="5">
      <t>シュウセイ</t>
    </rPh>
    <phoneticPr fontId="2"/>
  </si>
  <si>
    <t>※90番データ（年金特徴支払報告書）の取り込みは不要です。</t>
    <rPh sb="3" eb="4">
      <t>バン</t>
    </rPh>
    <rPh sb="8" eb="10">
      <t>ネンキン</t>
    </rPh>
    <rPh sb="10" eb="12">
      <t>トクチョウ</t>
    </rPh>
    <rPh sb="12" eb="14">
      <t>シハラ</t>
    </rPh>
    <rPh sb="14" eb="17">
      <t>ホウコクショ</t>
    </rPh>
    <rPh sb="19" eb="20">
      <t>ト</t>
    </rPh>
    <rPh sb="21" eb="22">
      <t>コ</t>
    </rPh>
    <rPh sb="24" eb="26">
      <t>フヨウ</t>
    </rPh>
    <phoneticPr fontId="2"/>
  </si>
  <si>
    <t>00番データ（年金特徴対象者）取込</t>
    <rPh sb="2" eb="3">
      <t>バン</t>
    </rPh>
    <rPh sb="7" eb="9">
      <t>ネンキン</t>
    </rPh>
    <rPh sb="9" eb="11">
      <t>トクチョウ</t>
    </rPh>
    <rPh sb="11" eb="14">
      <t>タイショウシャ</t>
    </rPh>
    <rPh sb="15" eb="17">
      <t>トリコミ</t>
    </rPh>
    <phoneticPr fontId="2"/>
  </si>
  <si>
    <t>01番データ（年金特徴対象者通知）作成</t>
    <rPh sb="2" eb="3">
      <t>バン</t>
    </rPh>
    <rPh sb="7" eb="9">
      <t>ネンキン</t>
    </rPh>
    <rPh sb="9" eb="11">
      <t>トクチョウ</t>
    </rPh>
    <rPh sb="11" eb="14">
      <t>タイショウシャ</t>
    </rPh>
    <rPh sb="14" eb="16">
      <t>ツウチ</t>
    </rPh>
    <rPh sb="17" eb="19">
      <t>サクセイ</t>
    </rPh>
    <phoneticPr fontId="2"/>
  </si>
  <si>
    <t>02番データ（年金特徴対象者通知結果）取込</t>
    <rPh sb="2" eb="3">
      <t>バン</t>
    </rPh>
    <rPh sb="7" eb="9">
      <t>ネンキン</t>
    </rPh>
    <rPh sb="9" eb="11">
      <t>トクチョウ</t>
    </rPh>
    <rPh sb="11" eb="14">
      <t>タイショウシャ</t>
    </rPh>
    <rPh sb="14" eb="16">
      <t>ツウチ</t>
    </rPh>
    <rPh sb="16" eb="18">
      <t>ケッカ</t>
    </rPh>
    <rPh sb="19" eb="21">
      <t>トリコミ</t>
    </rPh>
    <phoneticPr fontId="2"/>
  </si>
  <si>
    <t>22番データ（徴収結果）取込</t>
    <rPh sb="2" eb="3">
      <t>バン</t>
    </rPh>
    <rPh sb="7" eb="8">
      <t>オサム</t>
    </rPh>
    <rPh sb="8" eb="10">
      <t>ケッカ</t>
    </rPh>
    <rPh sb="12" eb="14">
      <t>トリコミ</t>
    </rPh>
    <phoneticPr fontId="2"/>
  </si>
  <si>
    <t>41番＆63番データ（税額変更・徴収停止通知）作成</t>
    <rPh sb="2" eb="3">
      <t>バン</t>
    </rPh>
    <rPh sb="6" eb="7">
      <t>バン</t>
    </rPh>
    <rPh sb="20" eb="22">
      <t>ツウチ</t>
    </rPh>
    <rPh sb="23" eb="25">
      <t>サクセイ</t>
    </rPh>
    <phoneticPr fontId="2"/>
  </si>
  <si>
    <t>42番＆64番データ（税額変更・徴収停止結果）取込</t>
    <rPh sb="2" eb="3">
      <t>バン</t>
    </rPh>
    <rPh sb="6" eb="7">
      <t>バン</t>
    </rPh>
    <rPh sb="11" eb="15">
      <t>ゼイガクヘンコウ</t>
    </rPh>
    <rPh sb="16" eb="20">
      <t>チョウシュウテイシ</t>
    </rPh>
    <rPh sb="20" eb="22">
      <t>ケッカ</t>
    </rPh>
    <rPh sb="23" eb="25">
      <t>トリコミ</t>
    </rPh>
    <phoneticPr fontId="2"/>
  </si>
  <si>
    <t>更正決議書・通知書発行</t>
    <rPh sb="0" eb="2">
      <t>コウセイ</t>
    </rPh>
    <rPh sb="2" eb="5">
      <t>ケツギショ</t>
    </rPh>
    <rPh sb="6" eb="9">
      <t>ツウチショ</t>
    </rPh>
    <rPh sb="9" eb="11">
      <t>ハッコウ</t>
    </rPh>
    <phoneticPr fontId="2"/>
  </si>
  <si>
    <t>納付書発行</t>
    <rPh sb="0" eb="3">
      <t>ノウフショ</t>
    </rPh>
    <rPh sb="3" eb="5">
      <t>ハッコウ</t>
    </rPh>
    <phoneticPr fontId="2"/>
  </si>
  <si>
    <t>還付・充当処理</t>
    <rPh sb="0" eb="2">
      <t>カンプ</t>
    </rPh>
    <rPh sb="3" eb="5">
      <t>ジュウトウ</t>
    </rPh>
    <rPh sb="5" eb="7">
      <t>ショリ</t>
    </rPh>
    <phoneticPr fontId="2"/>
  </si>
  <si>
    <t>異動者一覧</t>
    <rPh sb="0" eb="2">
      <t>イドウ</t>
    </rPh>
    <rPh sb="2" eb="3">
      <t>シャ</t>
    </rPh>
    <rPh sb="3" eb="5">
      <t>イチラン</t>
    </rPh>
    <phoneticPr fontId="2"/>
  </si>
  <si>
    <t>汎用プリンタに出力する帳票</t>
    <rPh sb="0" eb="2">
      <t>ハンヨウ</t>
    </rPh>
    <rPh sb="7" eb="9">
      <t>シュツリョク</t>
    </rPh>
    <rPh sb="11" eb="13">
      <t>チョウヒョウ</t>
    </rPh>
    <phoneticPr fontId="2"/>
  </si>
  <si>
    <t>特徴変更通知書（特徴義務者用）</t>
    <rPh sb="0" eb="2">
      <t>トクチョウ</t>
    </rPh>
    <rPh sb="2" eb="4">
      <t>ヘンコウ</t>
    </rPh>
    <rPh sb="4" eb="7">
      <t>ツウチショ</t>
    </rPh>
    <rPh sb="8" eb="10">
      <t>トクチョウ</t>
    </rPh>
    <rPh sb="10" eb="13">
      <t>ギムシャ</t>
    </rPh>
    <rPh sb="13" eb="14">
      <t>ヨウ</t>
    </rPh>
    <phoneticPr fontId="2"/>
  </si>
  <si>
    <t>特徴変更通知書（納税義務者用）</t>
    <rPh sb="0" eb="2">
      <t>トクチョウ</t>
    </rPh>
    <rPh sb="2" eb="4">
      <t>ヘンコウ</t>
    </rPh>
    <rPh sb="4" eb="7">
      <t>ツウチショ</t>
    </rPh>
    <rPh sb="8" eb="10">
      <t>ノウゼイ</t>
    </rPh>
    <rPh sb="10" eb="13">
      <t>ギムシャ</t>
    </rPh>
    <rPh sb="13" eb="14">
      <t>ヨウ</t>
    </rPh>
    <phoneticPr fontId="2"/>
  </si>
  <si>
    <t>特徴OCR納付書</t>
    <rPh sb="0" eb="2">
      <t>トクチョウ</t>
    </rPh>
    <rPh sb="5" eb="8">
      <t>ノウフショ</t>
    </rPh>
    <phoneticPr fontId="2"/>
  </si>
  <si>
    <t>特徴郵振納付書</t>
    <rPh sb="0" eb="2">
      <t>トクチョウ</t>
    </rPh>
    <rPh sb="2" eb="4">
      <t>ユウフリ</t>
    </rPh>
    <rPh sb="3" eb="4">
      <t>シン</t>
    </rPh>
    <rPh sb="4" eb="7">
      <t>ノウフショ</t>
    </rPh>
    <phoneticPr fontId="2"/>
  </si>
  <si>
    <t>普徴OCR納付書</t>
    <rPh sb="0" eb="1">
      <t>フ</t>
    </rPh>
    <rPh sb="1" eb="2">
      <t>チョウ</t>
    </rPh>
    <rPh sb="5" eb="8">
      <t>ノウフショ</t>
    </rPh>
    <phoneticPr fontId="2"/>
  </si>
  <si>
    <t>普徴口振納付書</t>
    <rPh sb="0" eb="1">
      <t>フ</t>
    </rPh>
    <rPh sb="1" eb="2">
      <t>シルシ</t>
    </rPh>
    <rPh sb="2" eb="4">
      <t>クチブリ</t>
    </rPh>
    <rPh sb="4" eb="7">
      <t>ノウフショ</t>
    </rPh>
    <phoneticPr fontId="2"/>
  </si>
  <si>
    <t>普徴郵振納付書</t>
    <rPh sb="0" eb="1">
      <t>フ</t>
    </rPh>
    <rPh sb="1" eb="2">
      <t>シルシ</t>
    </rPh>
    <rPh sb="2" eb="4">
      <t>ユウフリ</t>
    </rPh>
    <rPh sb="3" eb="4">
      <t>シン</t>
    </rPh>
    <rPh sb="4" eb="7">
      <t>ノウフショ</t>
    </rPh>
    <phoneticPr fontId="2"/>
  </si>
  <si>
    <t>年金特徴通知書</t>
    <rPh sb="0" eb="2">
      <t>ネンキン</t>
    </rPh>
    <rPh sb="2" eb="4">
      <t>トクチョウ</t>
    </rPh>
    <rPh sb="4" eb="7">
      <t>ツウチショ</t>
    </rPh>
    <phoneticPr fontId="2"/>
  </si>
  <si>
    <t>事業所一覧兼受付簿</t>
    <rPh sb="0" eb="3">
      <t>ジギョウショ</t>
    </rPh>
    <rPh sb="3" eb="5">
      <t>イチラン</t>
    </rPh>
    <rPh sb="5" eb="6">
      <t>ケン</t>
    </rPh>
    <rPh sb="6" eb="9">
      <t>ウケツケボ</t>
    </rPh>
    <phoneticPr fontId="2"/>
  </si>
  <si>
    <t>事業所タックシール</t>
    <rPh sb="0" eb="3">
      <t>ジギョウショ</t>
    </rPh>
    <phoneticPr fontId="2"/>
  </si>
  <si>
    <t>調定表</t>
    <rPh sb="0" eb="2">
      <t>チョウテイ</t>
    </rPh>
    <rPh sb="2" eb="3">
      <t>ヒョウ</t>
    </rPh>
    <phoneticPr fontId="2"/>
  </si>
  <si>
    <t>分離譲渡所得当初調定実績</t>
    <rPh sb="0" eb="2">
      <t>ブンリ</t>
    </rPh>
    <rPh sb="2" eb="4">
      <t>ジョウト</t>
    </rPh>
    <rPh sb="4" eb="6">
      <t>ショトク</t>
    </rPh>
    <rPh sb="6" eb="8">
      <t>トウショ</t>
    </rPh>
    <rPh sb="8" eb="10">
      <t>チョウテイ</t>
    </rPh>
    <rPh sb="10" eb="12">
      <t>ジッセキ</t>
    </rPh>
    <phoneticPr fontId="2"/>
  </si>
  <si>
    <t>死亡者確認リスト</t>
    <rPh sb="0" eb="2">
      <t>シボウ</t>
    </rPh>
    <rPh sb="2" eb="3">
      <t>シャ</t>
    </rPh>
    <rPh sb="3" eb="5">
      <t>カクニン</t>
    </rPh>
    <phoneticPr fontId="2"/>
  </si>
  <si>
    <t>課税権通知対象者一覧</t>
    <rPh sb="0" eb="2">
      <t>カゼイ</t>
    </rPh>
    <rPh sb="2" eb="3">
      <t>ケン</t>
    </rPh>
    <rPh sb="3" eb="5">
      <t>ツウチ</t>
    </rPh>
    <rPh sb="5" eb="8">
      <t>タイショウシャ</t>
    </rPh>
    <rPh sb="8" eb="10">
      <t>イチラン</t>
    </rPh>
    <phoneticPr fontId="2"/>
  </si>
  <si>
    <t>レーザープリンタに出力する帳票</t>
    <rPh sb="9" eb="11">
      <t>シュツリョク</t>
    </rPh>
    <rPh sb="13" eb="15">
      <t>チョウヒョウ</t>
    </rPh>
    <phoneticPr fontId="2"/>
  </si>
  <si>
    <t>併徴者一覧</t>
    <rPh sb="0" eb="2">
      <t>ヘイチョウ</t>
    </rPh>
    <rPh sb="2" eb="3">
      <t>シャ</t>
    </rPh>
    <rPh sb="3" eb="5">
      <t>イチラン</t>
    </rPh>
    <phoneticPr fontId="2"/>
  </si>
  <si>
    <t>世帯台帳</t>
    <rPh sb="0" eb="2">
      <t>セタイ</t>
    </rPh>
    <rPh sb="2" eb="4">
      <t>ダイチョウ</t>
    </rPh>
    <phoneticPr fontId="2"/>
  </si>
  <si>
    <t>特徴納付書発送簿</t>
    <rPh sb="0" eb="2">
      <t>トクチョウ</t>
    </rPh>
    <rPh sb="2" eb="5">
      <t>ノウフショ</t>
    </rPh>
    <rPh sb="5" eb="7">
      <t>ハッソウ</t>
    </rPh>
    <rPh sb="7" eb="8">
      <t>ボ</t>
    </rPh>
    <phoneticPr fontId="2"/>
  </si>
  <si>
    <t>普徴納付書発送簿</t>
    <rPh sb="0" eb="1">
      <t>フ</t>
    </rPh>
    <rPh sb="1" eb="2">
      <t>チョウ</t>
    </rPh>
    <rPh sb="2" eb="5">
      <t>ノウフショ</t>
    </rPh>
    <rPh sb="5" eb="7">
      <t>ハッソウ</t>
    </rPh>
    <rPh sb="7" eb="8">
      <t>ボ</t>
    </rPh>
    <phoneticPr fontId="2"/>
  </si>
  <si>
    <t>配当割・株式割対象者一覧</t>
    <rPh sb="0" eb="2">
      <t>ハイトウ</t>
    </rPh>
    <rPh sb="2" eb="3">
      <t>ワリ</t>
    </rPh>
    <rPh sb="4" eb="6">
      <t>カブシキ</t>
    </rPh>
    <rPh sb="6" eb="7">
      <t>ワリ</t>
    </rPh>
    <rPh sb="7" eb="10">
      <t>タイショウシャ</t>
    </rPh>
    <rPh sb="10" eb="12">
      <t>イチラン</t>
    </rPh>
    <phoneticPr fontId="2"/>
  </si>
  <si>
    <t>DBPlayerから出力する帳票</t>
    <rPh sb="10" eb="12">
      <t>シュツリョク</t>
    </rPh>
    <rPh sb="14" eb="16">
      <t>チョウヒョウ</t>
    </rPh>
    <phoneticPr fontId="2"/>
  </si>
  <si>
    <t>AcroFTPで取得する帳票</t>
    <rPh sb="8" eb="10">
      <t>シュトク</t>
    </rPh>
    <rPh sb="12" eb="14">
      <t>チョウヒョウ</t>
    </rPh>
    <phoneticPr fontId="2"/>
  </si>
  <si>
    <t>配偶者チェックCSV</t>
    <rPh sb="0" eb="3">
      <t>ハイグウシャ</t>
    </rPh>
    <phoneticPr fontId="2"/>
  </si>
  <si>
    <t>住宅借入金等特別税額控除チェックリスト</t>
    <rPh sb="0" eb="2">
      <t>ジュウタク</t>
    </rPh>
    <rPh sb="2" eb="4">
      <t>カリイレ</t>
    </rPh>
    <rPh sb="4" eb="5">
      <t>キン</t>
    </rPh>
    <rPh sb="5" eb="6">
      <t>トウ</t>
    </rPh>
    <rPh sb="6" eb="8">
      <t>トクベツ</t>
    </rPh>
    <rPh sb="8" eb="10">
      <t>ゼイガク</t>
    </rPh>
    <rPh sb="10" eb="12">
      <t>コウジョ</t>
    </rPh>
    <phoneticPr fontId="2"/>
  </si>
  <si>
    <t>給報/年報取込</t>
    <rPh sb="0" eb="2">
      <t>キュウホウ</t>
    </rPh>
    <rPh sb="3" eb="4">
      <t>ネン</t>
    </rPh>
    <rPh sb="5" eb="7">
      <t>トリコミ</t>
    </rPh>
    <phoneticPr fontId="2"/>
  </si>
  <si>
    <t>Acro→税助連携</t>
    <rPh sb="5" eb="7">
      <t>ゼイスケ</t>
    </rPh>
    <rPh sb="7" eb="9">
      <t>レンケイ</t>
    </rPh>
    <phoneticPr fontId="2"/>
  </si>
  <si>
    <t>税助→Acro連携</t>
    <rPh sb="0" eb="2">
      <t>ゼイスケ</t>
    </rPh>
    <phoneticPr fontId="2"/>
  </si>
  <si>
    <t>年次処理</t>
    <rPh sb="0" eb="2">
      <t>ネンジ</t>
    </rPh>
    <rPh sb="2" eb="4">
      <t>ショリ</t>
    </rPh>
    <phoneticPr fontId="2"/>
  </si>
  <si>
    <t>月次処理</t>
    <rPh sb="0" eb="2">
      <t>ゲツジ</t>
    </rPh>
    <rPh sb="2" eb="4">
      <t>ショリ</t>
    </rPh>
    <phoneticPr fontId="2"/>
  </si>
  <si>
    <t>年金特徴処理</t>
    <rPh sb="0" eb="2">
      <t>ネンキン</t>
    </rPh>
    <rPh sb="2" eb="4">
      <t>トクチョウ</t>
    </rPh>
    <rPh sb="4" eb="6">
      <t>ショリ</t>
    </rPh>
    <phoneticPr fontId="2"/>
  </si>
  <si>
    <t>日次処理</t>
    <rPh sb="0" eb="2">
      <t>ニチジ</t>
    </rPh>
    <rPh sb="2" eb="4">
      <t>ショリ</t>
    </rPh>
    <phoneticPr fontId="2"/>
  </si>
  <si>
    <t>照会・証明発行
更正入力 等</t>
    <rPh sb="0" eb="2">
      <t>ショウカイ</t>
    </rPh>
    <rPh sb="3" eb="5">
      <t>ショウメイ</t>
    </rPh>
    <rPh sb="5" eb="7">
      <t>ハッコウ</t>
    </rPh>
    <rPh sb="8" eb="10">
      <t>コウセイ</t>
    </rPh>
    <rPh sb="10" eb="12">
      <t>ニュウリョク</t>
    </rPh>
    <rPh sb="13" eb="14">
      <t>ナド</t>
    </rPh>
    <phoneticPr fontId="2"/>
  </si>
  <si>
    <t>更正通知書
納付書発行 等</t>
    <rPh sb="0" eb="2">
      <t>コウセイ</t>
    </rPh>
    <rPh sb="2" eb="5">
      <t>ツウチショ</t>
    </rPh>
    <rPh sb="6" eb="9">
      <t>ノウフショ</t>
    </rPh>
    <rPh sb="9" eb="11">
      <t>ハッコウ</t>
    </rPh>
    <rPh sb="12" eb="13">
      <t>ナド</t>
    </rPh>
    <phoneticPr fontId="2"/>
  </si>
  <si>
    <t>結果ファイル取込</t>
    <rPh sb="0" eb="2">
      <t>ケッカ</t>
    </rPh>
    <rPh sb="6" eb="8">
      <t>トリコミ</t>
    </rPh>
    <phoneticPr fontId="2"/>
  </si>
  <si>
    <t>通知ファイル作成</t>
    <rPh sb="0" eb="2">
      <t>ツウチ</t>
    </rPh>
    <rPh sb="6" eb="8">
      <t>サクセイ</t>
    </rPh>
    <phoneticPr fontId="2"/>
  </si>
  <si>
    <t>01番ファイル作成</t>
    <rPh sb="2" eb="3">
      <t>バン</t>
    </rPh>
    <rPh sb="7" eb="9">
      <t>サクセイ</t>
    </rPh>
    <phoneticPr fontId="2"/>
  </si>
  <si>
    <t>02番ファイル取込</t>
    <rPh sb="2" eb="3">
      <t>バン</t>
    </rPh>
    <rPh sb="7" eb="9">
      <t>トリコミ</t>
    </rPh>
    <phoneticPr fontId="2"/>
  </si>
  <si>
    <t>42/64/22番データ取込</t>
    <rPh sb="8" eb="9">
      <t>バン</t>
    </rPh>
    <rPh sb="12" eb="14">
      <t>トリコミ</t>
    </rPh>
    <phoneticPr fontId="2"/>
  </si>
  <si>
    <t>41/63番データ作成</t>
    <rPh sb="5" eb="6">
      <t>バン</t>
    </rPh>
    <rPh sb="9" eb="11">
      <t>サクセイ</t>
    </rPh>
    <phoneticPr fontId="2"/>
  </si>
  <si>
    <t>42/64番データ取込</t>
    <rPh sb="5" eb="6">
      <t>バン</t>
    </rPh>
    <rPh sb="9" eb="11">
      <t>トリコミ</t>
    </rPh>
    <phoneticPr fontId="2"/>
  </si>
  <si>
    <t>結果ファイル（42/64/22）取込</t>
    <rPh sb="0" eb="2">
      <t>ケッカ</t>
    </rPh>
    <rPh sb="16" eb="18">
      <t>トリコミ</t>
    </rPh>
    <phoneticPr fontId="2"/>
  </si>
  <si>
    <t>特徴対象者ファイル（00）取込</t>
    <rPh sb="0" eb="2">
      <t>トクチョウ</t>
    </rPh>
    <rPh sb="2" eb="5">
      <t>タイショウシャ</t>
    </rPh>
    <rPh sb="13" eb="15">
      <t>トリコミ</t>
    </rPh>
    <phoneticPr fontId="2"/>
  </si>
  <si>
    <t>通知ファイル（41/63）作成</t>
    <rPh sb="0" eb="2">
      <t>ツウチ</t>
    </rPh>
    <rPh sb="13" eb="15">
      <t>サクセイ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</si>
</sst>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;@"/>
  </numFmts>
  <fonts count="21">
    <font>
      <sz val="11"/>
      <color theme="1"/>
      <name val="Yu Gothic"/>
      <family val="2"/>
      <scheme val="minor"/>
    </font>
    <font>
      <sz val="11"/>
      <color theme="1"/>
      <name val="Yu Gothic"/>
      <family val="2"/>
      <charset val="128"/>
      <scheme val="minor"/>
    </font>
    <font>
      <sz val="6"/>
      <name val="Yu Gothic"/>
      <family val="3"/>
      <charset val="128"/>
      <scheme val="minor"/>
    </font>
    <font>
      <u/>
      <sz val="11"/>
      <color theme="10"/>
      <name val="Yu Gothic"/>
      <family val="2"/>
      <scheme val="minor"/>
    </font>
    <font>
      <b/>
      <sz val="11"/>
      <color theme="1"/>
      <name val="Yu Gothic"/>
      <family val="3"/>
      <charset val="128"/>
      <scheme val="minor"/>
    </font>
    <font>
      <b/>
      <sz val="11"/>
      <color indexed="8"/>
      <name val="Yu Gothic"/>
      <family val="3"/>
      <charset val="128"/>
      <scheme val="minor"/>
    </font>
    <font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Yu Gothic"/>
      <family val="2"/>
      <charset val="128"/>
      <scheme val="minor"/>
    </font>
    <font>
      <sz val="9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9"/>
      <name val="ＭＳ 明朝"/>
      <family val="1"/>
      <charset val="128"/>
    </font>
    <font>
      <u/>
      <sz val="11"/>
      <color indexed="12"/>
      <name val="Yu Gothic"/>
      <family val="3"/>
      <charset val="128"/>
      <scheme val="minor"/>
    </font>
    <font>
      <u/>
      <sz val="9"/>
      <color theme="10"/>
      <name val="Yu Gothic"/>
      <family val="2"/>
      <scheme val="minor"/>
    </font>
    <font>
      <u/>
      <sz val="9"/>
      <color theme="10"/>
      <name val="Yu Gothic"/>
      <family val="3"/>
      <charset val="128"/>
      <scheme val="minor"/>
    </font>
    <font>
      <u/>
      <sz val="8"/>
      <color theme="10"/>
      <name val="Yu Gothic"/>
      <family val="2"/>
      <scheme val="minor"/>
    </font>
    <font>
      <sz val="10"/>
      <color theme="1"/>
      <name val="Yu Gothic"/>
      <family val="2"/>
      <scheme val="minor"/>
    </font>
    <font>
      <sz val="10"/>
      <color theme="1"/>
      <name val="Yu Gothic"/>
      <family val="3"/>
      <charset val="128"/>
      <scheme val="minor"/>
    </font>
    <font>
      <b/>
      <sz val="16"/>
      <color theme="1"/>
      <name val="Yu Gothic"/>
      <family val="3"/>
      <charset val="128"/>
      <scheme val="minor"/>
    </font>
    <font>
      <b/>
      <sz val="16"/>
      <color indexed="8"/>
      <name val="Yu Gothic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auto="1"/>
      </top>
      <bottom style="dotted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auto="1"/>
      </top>
      <bottom style="dotted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  <border diagonalUp="1">
      <left/>
      <right style="medium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 diagonalUp="1">
      <left/>
      <right style="medium">
        <color indexed="64"/>
      </right>
      <top style="dotted">
        <color indexed="64"/>
      </top>
      <bottom style="dotted">
        <color indexed="64"/>
      </bottom>
      <diagonal style="thin">
        <color indexed="64"/>
      </diagonal>
    </border>
    <border diagonalUp="1"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 style="thin">
        <color indexed="64"/>
      </diagonal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 diagonalUp="1">
      <left style="medium">
        <color indexed="64"/>
      </left>
      <right style="thin">
        <color indexed="64"/>
      </right>
      <top style="dotted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 diagonalUp="1">
      <left style="medium">
        <color indexed="64"/>
      </left>
      <right style="thin">
        <color indexed="64"/>
      </right>
      <top style="thin">
        <color indexed="64"/>
      </top>
      <bottom style="dotted">
        <color indexed="64"/>
      </bottom>
      <diagonal style="thin">
        <color indexed="64"/>
      </diagonal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6" fillId="0" borderId="0"/>
    <xf numFmtId="0" fontId="11" fillId="0" borderId="0">
      <alignment vertical="center"/>
    </xf>
    <xf numFmtId="0" fontId="11" fillId="0" borderId="0">
      <alignment vertical="center"/>
    </xf>
    <xf numFmtId="0" fontId="12" fillId="0" borderId="0"/>
    <xf numFmtId="0" fontId="12" fillId="0" borderId="0"/>
    <xf numFmtId="0" fontId="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top"/>
      <protection locked="0"/>
    </xf>
  </cellStyleXfs>
  <cellXfs count="242">
    <xf numFmtId="0" fontId="0" fillId="0" borderId="0" xfId="0"/>
    <xf numFmtId="0" fontId="3" fillId="0" borderId="0" xfId="1"/>
    <xf numFmtId="0" fontId="4" fillId="0" borderId="0" xfId="0" applyFont="1"/>
    <xf numFmtId="0" fontId="5" fillId="0" borderId="0" xfId="0" applyFont="1"/>
    <xf numFmtId="0" fontId="7" fillId="0" borderId="0" xfId="2" applyFont="1"/>
    <xf numFmtId="0" fontId="7" fillId="0" borderId="0" xfId="2" applyFont="1" applyAlignment="1">
      <alignment vertical="center"/>
    </xf>
    <xf numFmtId="0" fontId="7" fillId="0" borderId="0" xfId="2" applyFont="1" applyAlignment="1">
      <alignment horizontal="left"/>
    </xf>
    <xf numFmtId="176" fontId="10" fillId="0" borderId="13" xfId="0" applyNumberFormat="1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176" fontId="10" fillId="0" borderId="14" xfId="0" applyNumberFormat="1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176" fontId="10" fillId="0" borderId="15" xfId="0" applyNumberFormat="1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176" fontId="10" fillId="0" borderId="13" xfId="2" applyNumberFormat="1" applyFont="1" applyBorder="1" applyAlignment="1">
      <alignment horizontal="left" vertical="center"/>
    </xf>
    <xf numFmtId="0" fontId="10" fillId="0" borderId="13" xfId="2" applyFont="1" applyBorder="1" applyAlignment="1">
      <alignment horizontal="left" vertical="center"/>
    </xf>
    <xf numFmtId="176" fontId="10" fillId="0" borderId="16" xfId="2" applyNumberFormat="1" applyFont="1" applyBorder="1" applyAlignment="1">
      <alignment horizontal="left" vertical="center"/>
    </xf>
    <xf numFmtId="0" fontId="10" fillId="0" borderId="16" xfId="2" applyFont="1" applyBorder="1" applyAlignment="1">
      <alignment horizontal="left" vertical="center"/>
    </xf>
    <xf numFmtId="0" fontId="10" fillId="0" borderId="13" xfId="1" applyFont="1" applyFill="1" applyBorder="1" applyAlignment="1" applyProtection="1">
      <alignment horizontal="left" vertical="center"/>
    </xf>
    <xf numFmtId="0" fontId="10" fillId="0" borderId="13" xfId="1" applyFont="1" applyFill="1" applyBorder="1" applyAlignment="1">
      <alignment horizontal="left" vertical="center"/>
    </xf>
    <xf numFmtId="176" fontId="10" fillId="0" borderId="14" xfId="2" applyNumberFormat="1" applyFont="1" applyBorder="1" applyAlignment="1">
      <alignment horizontal="left" vertical="center"/>
    </xf>
    <xf numFmtId="0" fontId="10" fillId="0" borderId="14" xfId="2" applyFont="1" applyBorder="1" applyAlignment="1">
      <alignment horizontal="left" vertical="center"/>
    </xf>
    <xf numFmtId="176" fontId="10" fillId="0" borderId="15" xfId="2" applyNumberFormat="1" applyFont="1" applyBorder="1" applyAlignment="1">
      <alignment horizontal="left" vertical="center"/>
    </xf>
    <xf numFmtId="0" fontId="10" fillId="0" borderId="15" xfId="2" applyFont="1" applyBorder="1" applyAlignment="1">
      <alignment horizontal="left" vertical="center"/>
    </xf>
    <xf numFmtId="176" fontId="10" fillId="0" borderId="17" xfId="2" applyNumberFormat="1" applyFont="1" applyBorder="1" applyAlignment="1">
      <alignment horizontal="left" vertical="center"/>
    </xf>
    <xf numFmtId="0" fontId="10" fillId="0" borderId="17" xfId="2" applyFont="1" applyBorder="1" applyAlignment="1">
      <alignment horizontal="left" vertical="center"/>
    </xf>
    <xf numFmtId="0" fontId="10" fillId="0" borderId="13" xfId="0" applyFont="1" applyBorder="1" applyAlignment="1">
      <alignment horizontal="center" vertical="center"/>
    </xf>
    <xf numFmtId="0" fontId="10" fillId="0" borderId="13" xfId="7" applyFont="1" applyBorder="1" applyAlignment="1">
      <alignment horizontal="left" vertical="center"/>
    </xf>
    <xf numFmtId="0" fontId="10" fillId="0" borderId="13" xfId="7" applyFont="1" applyBorder="1">
      <alignment vertical="center"/>
    </xf>
    <xf numFmtId="0" fontId="10" fillId="0" borderId="13" xfId="4" applyFont="1" applyBorder="1" applyAlignment="1">
      <alignment horizontal="left" vertical="center"/>
    </xf>
    <xf numFmtId="0" fontId="10" fillId="0" borderId="13" xfId="1" applyFont="1" applyFill="1" applyBorder="1" applyAlignment="1">
      <alignment vertical="center"/>
    </xf>
    <xf numFmtId="176" fontId="10" fillId="0" borderId="13" xfId="2" applyNumberFormat="1" applyFont="1" applyBorder="1" applyAlignment="1">
      <alignment vertical="center"/>
    </xf>
    <xf numFmtId="176" fontId="10" fillId="0" borderId="19" xfId="2" applyNumberFormat="1" applyFont="1" applyBorder="1" applyAlignment="1">
      <alignment horizontal="left" vertical="center"/>
    </xf>
    <xf numFmtId="0" fontId="10" fillId="0" borderId="19" xfId="2" applyFont="1" applyBorder="1" applyAlignment="1">
      <alignment horizontal="left" vertical="center"/>
    </xf>
    <xf numFmtId="176" fontId="10" fillId="0" borderId="18" xfId="2" applyNumberFormat="1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/>
    </xf>
    <xf numFmtId="0" fontId="10" fillId="0" borderId="13" xfId="2" applyFont="1" applyBorder="1" applyAlignment="1">
      <alignment vertical="center"/>
    </xf>
    <xf numFmtId="0" fontId="10" fillId="0" borderId="13" xfId="1" applyFont="1" applyFill="1" applyBorder="1" applyAlignment="1" applyProtection="1">
      <alignment vertical="center"/>
    </xf>
    <xf numFmtId="0" fontId="10" fillId="0" borderId="18" xfId="2" applyFont="1" applyBorder="1" applyAlignment="1">
      <alignment vertical="center"/>
    </xf>
    <xf numFmtId="0" fontId="10" fillId="0" borderId="15" xfId="2" applyFont="1" applyBorder="1" applyAlignment="1">
      <alignment vertical="center"/>
    </xf>
    <xf numFmtId="0" fontId="10" fillId="0" borderId="14" xfId="1" applyFont="1" applyFill="1" applyBorder="1" applyAlignment="1" applyProtection="1">
      <alignment vertical="center"/>
    </xf>
    <xf numFmtId="0" fontId="10" fillId="0" borderId="19" xfId="1" applyFont="1" applyFill="1" applyBorder="1" applyAlignment="1" applyProtection="1">
      <alignment vertical="center"/>
    </xf>
    <xf numFmtId="0" fontId="10" fillId="0" borderId="15" xfId="1" applyFont="1" applyFill="1" applyBorder="1" applyAlignment="1" applyProtection="1">
      <alignment vertical="center"/>
    </xf>
    <xf numFmtId="0" fontId="10" fillId="0" borderId="17" xfId="1" applyFont="1" applyFill="1" applyBorder="1" applyAlignment="1" applyProtection="1">
      <alignment vertical="center"/>
    </xf>
    <xf numFmtId="0" fontId="10" fillId="0" borderId="16" xfId="1" applyFont="1" applyFill="1" applyBorder="1" applyAlignment="1" applyProtection="1">
      <alignment vertical="center"/>
    </xf>
    <xf numFmtId="0" fontId="6" fillId="2" borderId="18" xfId="2" applyFill="1" applyBorder="1" applyAlignment="1">
      <alignment horizontal="center" vertical="center" wrapText="1" shrinkToFit="1"/>
    </xf>
    <xf numFmtId="0" fontId="6" fillId="2" borderId="18" xfId="2" applyFill="1" applyBorder="1" applyAlignment="1">
      <alignment horizontal="center" vertical="center"/>
    </xf>
    <xf numFmtId="0" fontId="10" fillId="0" borderId="18" xfId="2" applyFont="1" applyBorder="1" applyAlignment="1">
      <alignment horizontal="center" vertical="center"/>
    </xf>
    <xf numFmtId="176" fontId="10" fillId="0" borderId="18" xfId="0" applyNumberFormat="1" applyFont="1" applyBorder="1" applyAlignment="1">
      <alignment horizontal="left" vertical="center"/>
    </xf>
    <xf numFmtId="0" fontId="14" fillId="0" borderId="18" xfId="1" applyFont="1" applyBorder="1" applyAlignment="1">
      <alignment vertical="center"/>
    </xf>
    <xf numFmtId="0" fontId="0" fillId="0" borderId="0" xfId="0" applyAlignment="1">
      <alignment horizontal="center"/>
    </xf>
    <xf numFmtId="0" fontId="14" fillId="0" borderId="18" xfId="1" applyFont="1" applyBorder="1" applyAlignment="1">
      <alignment horizontal="center" vertical="center"/>
    </xf>
    <xf numFmtId="0" fontId="10" fillId="0" borderId="18" xfId="2" applyFont="1" applyBorder="1" applyAlignment="1">
      <alignment horizontal="left" vertical="center"/>
    </xf>
    <xf numFmtId="0" fontId="10" fillId="0" borderId="18" xfId="1" applyFont="1" applyFill="1" applyBorder="1" applyAlignment="1" applyProtection="1">
      <alignment vertical="center"/>
    </xf>
    <xf numFmtId="0" fontId="10" fillId="0" borderId="18" xfId="2" applyFont="1" applyBorder="1" applyAlignment="1">
      <alignment vertical="center" wrapText="1"/>
    </xf>
    <xf numFmtId="0" fontId="0" fillId="0" borderId="18" xfId="0" applyBorder="1"/>
    <xf numFmtId="0" fontId="10" fillId="0" borderId="23" xfId="2" applyFont="1" applyBorder="1" applyAlignment="1">
      <alignment horizontal="center" vertical="center"/>
    </xf>
    <xf numFmtId="0" fontId="10" fillId="0" borderId="18" xfId="2" applyFont="1" applyBorder="1" applyAlignment="1">
      <alignment vertical="top"/>
    </xf>
    <xf numFmtId="0" fontId="10" fillId="0" borderId="18" xfId="0" applyFont="1" applyBorder="1" applyAlignment="1">
      <alignment vertical="top"/>
    </xf>
    <xf numFmtId="0" fontId="10" fillId="0" borderId="27" xfId="2" applyFont="1" applyBorder="1" applyAlignment="1">
      <alignment vertical="top"/>
    </xf>
    <xf numFmtId="0" fontId="10" fillId="0" borderId="18" xfId="0" applyFont="1" applyBorder="1" applyAlignment="1">
      <alignment horizontal="center" vertical="center"/>
    </xf>
    <xf numFmtId="0" fontId="10" fillId="0" borderId="10" xfId="2" applyFont="1" applyBorder="1" applyAlignment="1">
      <alignment horizontal="center" vertical="center"/>
    </xf>
    <xf numFmtId="0" fontId="10" fillId="0" borderId="28" xfId="2" applyFont="1" applyBorder="1" applyAlignment="1">
      <alignment horizontal="center" vertical="center"/>
    </xf>
    <xf numFmtId="0" fontId="10" fillId="0" borderId="20" xfId="2" applyFont="1" applyBorder="1" applyAlignment="1">
      <alignment horizontal="center" vertical="center"/>
    </xf>
    <xf numFmtId="0" fontId="10" fillId="0" borderId="20" xfId="0" applyFont="1" applyBorder="1" applyAlignment="1">
      <alignment horizontal="center" vertical="center"/>
    </xf>
    <xf numFmtId="0" fontId="10" fillId="0" borderId="29" xfId="2" applyFont="1" applyBorder="1" applyAlignment="1">
      <alignment horizontal="center" vertical="center"/>
    </xf>
    <xf numFmtId="0" fontId="10" fillId="0" borderId="30" xfId="2" applyFont="1" applyBorder="1" applyAlignment="1">
      <alignment horizontal="center" vertical="center"/>
    </xf>
    <xf numFmtId="0" fontId="10" fillId="0" borderId="31" xfId="2" applyFont="1" applyBorder="1" applyAlignment="1">
      <alignment horizontal="center" vertical="center"/>
    </xf>
    <xf numFmtId="0" fontId="10" fillId="0" borderId="33" xfId="2" applyFont="1" applyBorder="1" applyAlignment="1">
      <alignment horizontal="center" vertical="center"/>
    </xf>
    <xf numFmtId="0" fontId="10" fillId="0" borderId="32" xfId="2" applyFont="1" applyBorder="1" applyAlignment="1">
      <alignment horizontal="center" vertical="center"/>
    </xf>
    <xf numFmtId="0" fontId="10" fillId="0" borderId="34" xfId="2" applyFont="1" applyBorder="1" applyAlignment="1">
      <alignment horizontal="center" vertical="center"/>
    </xf>
    <xf numFmtId="0" fontId="10" fillId="0" borderId="0" xfId="2" applyFont="1" applyAlignment="1">
      <alignment horizontal="center" vertical="center"/>
    </xf>
    <xf numFmtId="0" fontId="10" fillId="3" borderId="27" xfId="2" applyFont="1" applyFill="1" applyBorder="1" applyAlignment="1">
      <alignment vertical="center"/>
    </xf>
    <xf numFmtId="0" fontId="14" fillId="3" borderId="27" xfId="1" applyFont="1" applyFill="1" applyBorder="1" applyAlignment="1">
      <alignment horizontal="center" vertical="center"/>
    </xf>
    <xf numFmtId="0" fontId="10" fillId="3" borderId="18" xfId="2" applyFont="1" applyFill="1" applyBorder="1" applyAlignment="1">
      <alignment vertical="center"/>
    </xf>
    <xf numFmtId="0" fontId="14" fillId="3" borderId="18" xfId="1" applyFont="1" applyFill="1" applyBorder="1" applyAlignment="1">
      <alignment horizontal="center" vertical="center"/>
    </xf>
    <xf numFmtId="0" fontId="10" fillId="3" borderId="18" xfId="0" applyFont="1" applyFill="1" applyBorder="1" applyAlignment="1">
      <alignment vertical="center"/>
    </xf>
    <xf numFmtId="0" fontId="10" fillId="0" borderId="30" xfId="2" applyFont="1" applyBorder="1" applyAlignment="1">
      <alignment vertical="top"/>
    </xf>
    <xf numFmtId="0" fontId="10" fillId="3" borderId="30" xfId="2" applyFont="1" applyFill="1" applyBorder="1" applyAlignment="1">
      <alignment vertical="center"/>
    </xf>
    <xf numFmtId="0" fontId="16" fillId="3" borderId="18" xfId="1" applyFont="1" applyFill="1" applyBorder="1" applyAlignment="1">
      <alignment horizontal="center" vertical="center"/>
    </xf>
    <xf numFmtId="176" fontId="10" fillId="0" borderId="0" xfId="0" applyNumberFormat="1" applyFont="1" applyBorder="1" applyAlignment="1">
      <alignment horizontal="left" vertical="center"/>
    </xf>
    <xf numFmtId="176" fontId="10" fillId="0" borderId="0" xfId="2" applyNumberFormat="1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39" xfId="2" applyFont="1" applyBorder="1" applyAlignment="1">
      <alignment vertical="top"/>
    </xf>
    <xf numFmtId="0" fontId="10" fillId="3" borderId="39" xfId="2" applyFont="1" applyFill="1" applyBorder="1" applyAlignment="1">
      <alignment vertical="center"/>
    </xf>
    <xf numFmtId="0" fontId="14" fillId="3" borderId="39" xfId="1" applyFont="1" applyFill="1" applyBorder="1" applyAlignment="1">
      <alignment horizontal="center" vertical="center"/>
    </xf>
    <xf numFmtId="0" fontId="10" fillId="0" borderId="40" xfId="2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41" xfId="0" applyFont="1" applyBorder="1" applyAlignment="1">
      <alignment horizontal="center" vertical="center"/>
    </xf>
    <xf numFmtId="0" fontId="10" fillId="0" borderId="42" xfId="0" applyFont="1" applyBorder="1" applyAlignment="1">
      <alignment horizontal="center" vertical="center"/>
    </xf>
    <xf numFmtId="0" fontId="10" fillId="0" borderId="44" xfId="2" applyFont="1" applyBorder="1" applyAlignment="1">
      <alignment vertical="top"/>
    </xf>
    <xf numFmtId="0" fontId="10" fillId="3" borderId="44" xfId="2" applyFont="1" applyFill="1" applyBorder="1" applyAlignment="1">
      <alignment vertical="center"/>
    </xf>
    <xf numFmtId="0" fontId="14" fillId="3" borderId="44" xfId="1" applyFont="1" applyFill="1" applyBorder="1" applyAlignment="1">
      <alignment horizontal="center" vertical="center"/>
    </xf>
    <xf numFmtId="0" fontId="10" fillId="0" borderId="45" xfId="2" applyFont="1" applyBorder="1" applyAlignment="1">
      <alignment horizontal="center" vertical="center"/>
    </xf>
    <xf numFmtId="0" fontId="10" fillId="0" borderId="43" xfId="0" applyFont="1" applyBorder="1" applyAlignment="1">
      <alignment horizontal="center" vertical="center"/>
    </xf>
    <xf numFmtId="0" fontId="10" fillId="0" borderId="46" xfId="0" applyFont="1" applyBorder="1" applyAlignment="1">
      <alignment horizontal="center" vertical="center"/>
    </xf>
    <xf numFmtId="0" fontId="10" fillId="0" borderId="44" xfId="0" applyFont="1" applyBorder="1" applyAlignment="1">
      <alignment horizontal="center" vertical="center"/>
    </xf>
    <xf numFmtId="0" fontId="10" fillId="0" borderId="47" xfId="0" applyFont="1" applyBorder="1" applyAlignment="1">
      <alignment horizontal="center" vertical="center"/>
    </xf>
    <xf numFmtId="0" fontId="10" fillId="0" borderId="49" xfId="2" applyFont="1" applyBorder="1" applyAlignment="1">
      <alignment vertical="top"/>
    </xf>
    <xf numFmtId="0" fontId="10" fillId="3" borderId="49" xfId="2" applyFont="1" applyFill="1" applyBorder="1" applyAlignment="1">
      <alignment vertical="center"/>
    </xf>
    <xf numFmtId="0" fontId="14" fillId="3" borderId="49" xfId="1" applyFont="1" applyFill="1" applyBorder="1" applyAlignment="1">
      <alignment horizontal="center" vertical="center"/>
    </xf>
    <xf numFmtId="0" fontId="10" fillId="0" borderId="48" xfId="0" applyFont="1" applyBorder="1" applyAlignment="1">
      <alignment horizontal="center" vertical="center"/>
    </xf>
    <xf numFmtId="0" fontId="10" fillId="0" borderId="50" xfId="0" applyFont="1" applyBorder="1" applyAlignment="1">
      <alignment horizontal="center" vertical="center"/>
    </xf>
    <xf numFmtId="0" fontId="10" fillId="0" borderId="51" xfId="0" applyFont="1" applyBorder="1" applyAlignment="1">
      <alignment horizontal="center" vertical="center"/>
    </xf>
    <xf numFmtId="0" fontId="10" fillId="0" borderId="39" xfId="0" applyFont="1" applyBorder="1" applyAlignment="1">
      <alignment vertical="top"/>
    </xf>
    <xf numFmtId="0" fontId="10" fillId="3" borderId="39" xfId="0" applyFont="1" applyFill="1" applyBorder="1" applyAlignment="1">
      <alignment vertical="center"/>
    </xf>
    <xf numFmtId="0" fontId="10" fillId="0" borderId="52" xfId="2" applyFont="1" applyBorder="1" applyAlignment="1">
      <alignment horizontal="center" vertical="center"/>
    </xf>
    <xf numFmtId="0" fontId="10" fillId="0" borderId="53" xfId="2" applyFont="1" applyBorder="1" applyAlignment="1">
      <alignment horizontal="center" vertical="center"/>
    </xf>
    <xf numFmtId="0" fontId="10" fillId="0" borderId="44" xfId="0" applyFont="1" applyBorder="1" applyAlignment="1">
      <alignment vertical="top"/>
    </xf>
    <xf numFmtId="0" fontId="10" fillId="3" borderId="44" xfId="0" applyFont="1" applyFill="1" applyBorder="1" applyAlignment="1">
      <alignment vertical="center"/>
    </xf>
    <xf numFmtId="0" fontId="10" fillId="0" borderId="46" xfId="2" applyFont="1" applyBorder="1" applyAlignment="1">
      <alignment horizontal="center" vertical="center"/>
    </xf>
    <xf numFmtId="0" fontId="10" fillId="0" borderId="44" xfId="2" applyFont="1" applyBorder="1" applyAlignment="1">
      <alignment horizontal="center" vertical="center"/>
    </xf>
    <xf numFmtId="0" fontId="10" fillId="0" borderId="54" xfId="2" applyFont="1" applyBorder="1" applyAlignment="1">
      <alignment horizontal="center" vertical="center"/>
    </xf>
    <xf numFmtId="0" fontId="10" fillId="0" borderId="55" xfId="2" applyFont="1" applyBorder="1" applyAlignment="1">
      <alignment horizontal="center" vertical="center"/>
    </xf>
    <xf numFmtId="0" fontId="10" fillId="0" borderId="57" xfId="0" applyFont="1" applyBorder="1" applyAlignment="1">
      <alignment vertical="top"/>
    </xf>
    <xf numFmtId="0" fontId="14" fillId="3" borderId="57" xfId="1" applyFont="1" applyFill="1" applyBorder="1" applyAlignment="1">
      <alignment horizontal="center" vertical="center"/>
    </xf>
    <xf numFmtId="0" fontId="10" fillId="0" borderId="58" xfId="2" applyFont="1" applyBorder="1" applyAlignment="1">
      <alignment horizontal="center" vertical="center"/>
    </xf>
    <xf numFmtId="0" fontId="10" fillId="0" borderId="59" xfId="2" applyFont="1" applyBorder="1" applyAlignment="1">
      <alignment horizontal="center" vertical="center"/>
    </xf>
    <xf numFmtId="0" fontId="10" fillId="0" borderId="60" xfId="2" applyFont="1" applyBorder="1" applyAlignment="1">
      <alignment horizontal="center" vertical="center"/>
    </xf>
    <xf numFmtId="0" fontId="10" fillId="0" borderId="39" xfId="2" applyFont="1" applyBorder="1" applyAlignment="1">
      <alignment vertical="top" wrapText="1"/>
    </xf>
    <xf numFmtId="0" fontId="10" fillId="0" borderId="61" xfId="2" applyFont="1" applyBorder="1" applyAlignment="1">
      <alignment horizontal="center" vertical="center"/>
    </xf>
    <xf numFmtId="0" fontId="10" fillId="0" borderId="44" xfId="2" applyFont="1" applyBorder="1" applyAlignment="1">
      <alignment vertical="top" wrapText="1"/>
    </xf>
    <xf numFmtId="0" fontId="10" fillId="0" borderId="62" xfId="2" applyFont="1" applyBorder="1" applyAlignment="1">
      <alignment horizontal="center" vertical="center"/>
    </xf>
    <xf numFmtId="0" fontId="10" fillId="0" borderId="63" xfId="2" applyFont="1" applyBorder="1" applyAlignment="1">
      <alignment horizontal="center" vertical="center"/>
    </xf>
    <xf numFmtId="0" fontId="10" fillId="0" borderId="64" xfId="0" applyFont="1" applyBorder="1" applyAlignment="1">
      <alignment horizontal="center" vertical="center"/>
    </xf>
    <xf numFmtId="0" fontId="15" fillId="3" borderId="44" xfId="1" applyFont="1" applyFill="1" applyBorder="1" applyAlignment="1">
      <alignment horizontal="center" vertical="center"/>
    </xf>
    <xf numFmtId="0" fontId="10" fillId="3" borderId="45" xfId="0" applyFont="1" applyFill="1" applyBorder="1" applyAlignment="1">
      <alignment vertical="center"/>
    </xf>
    <xf numFmtId="0" fontId="10" fillId="3" borderId="58" xfId="0" applyFont="1" applyFill="1" applyBorder="1" applyAlignment="1">
      <alignment vertical="center"/>
    </xf>
    <xf numFmtId="0" fontId="10" fillId="0" borderId="65" xfId="2" applyFont="1" applyBorder="1" applyAlignment="1">
      <alignment horizontal="center" vertical="center"/>
    </xf>
    <xf numFmtId="0" fontId="10" fillId="0" borderId="57" xfId="0" applyFont="1" applyBorder="1" applyAlignment="1">
      <alignment horizontal="center" vertical="center"/>
    </xf>
    <xf numFmtId="0" fontId="10" fillId="0" borderId="47" xfId="2" applyFont="1" applyBorder="1" applyAlignment="1">
      <alignment horizontal="center" vertical="center"/>
    </xf>
    <xf numFmtId="0" fontId="10" fillId="0" borderId="42" xfId="2" applyFont="1" applyBorder="1" applyAlignment="1">
      <alignment horizontal="center" vertical="center"/>
    </xf>
    <xf numFmtId="0" fontId="10" fillId="0" borderId="67" xfId="2" applyFont="1" applyBorder="1" applyAlignment="1">
      <alignment vertical="top"/>
    </xf>
    <xf numFmtId="0" fontId="10" fillId="3" borderId="67" xfId="2" applyFont="1" applyFill="1" applyBorder="1" applyAlignment="1">
      <alignment vertical="center"/>
    </xf>
    <xf numFmtId="0" fontId="14" fillId="3" borderId="67" xfId="1" applyFont="1" applyFill="1" applyBorder="1" applyAlignment="1">
      <alignment horizontal="center" vertical="center"/>
    </xf>
    <xf numFmtId="0" fontId="10" fillId="0" borderId="68" xfId="2" applyFont="1" applyBorder="1" applyAlignment="1">
      <alignment horizontal="center" vertical="center"/>
    </xf>
    <xf numFmtId="0" fontId="10" fillId="0" borderId="66" xfId="0" applyFont="1" applyBorder="1" applyAlignment="1">
      <alignment horizontal="center" vertical="center"/>
    </xf>
    <xf numFmtId="0" fontId="10" fillId="0" borderId="69" xfId="0" applyFont="1" applyBorder="1" applyAlignment="1">
      <alignment horizontal="center" vertical="center"/>
    </xf>
    <xf numFmtId="0" fontId="10" fillId="0" borderId="70" xfId="0" applyFont="1" applyBorder="1" applyAlignment="1">
      <alignment horizontal="center" vertical="center"/>
    </xf>
    <xf numFmtId="0" fontId="10" fillId="0" borderId="51" xfId="2" applyFont="1" applyBorder="1" applyAlignment="1">
      <alignment horizontal="center" vertical="center"/>
    </xf>
    <xf numFmtId="0" fontId="10" fillId="0" borderId="71" xfId="2" applyFont="1" applyBorder="1" applyAlignment="1">
      <alignment vertical="top"/>
    </xf>
    <xf numFmtId="0" fontId="10" fillId="3" borderId="71" xfId="2" applyFont="1" applyFill="1" applyBorder="1" applyAlignment="1">
      <alignment vertical="center"/>
    </xf>
    <xf numFmtId="0" fontId="10" fillId="0" borderId="74" xfId="0" applyFont="1" applyBorder="1" applyAlignment="1">
      <alignment horizontal="center" vertical="center"/>
    </xf>
    <xf numFmtId="0" fontId="10" fillId="0" borderId="73" xfId="0" applyFont="1" applyBorder="1" applyAlignment="1">
      <alignment horizontal="center" vertical="center"/>
    </xf>
    <xf numFmtId="0" fontId="10" fillId="0" borderId="72" xfId="0" applyFont="1" applyBorder="1" applyAlignment="1">
      <alignment horizontal="center" vertical="center"/>
    </xf>
    <xf numFmtId="0" fontId="10" fillId="0" borderId="75" xfId="2" applyFont="1" applyBorder="1" applyAlignment="1">
      <alignment horizontal="center" vertical="center"/>
    </xf>
    <xf numFmtId="0" fontId="10" fillId="0" borderId="57" xfId="2" applyFont="1" applyBorder="1" applyAlignment="1">
      <alignment horizontal="center" vertical="center"/>
    </xf>
    <xf numFmtId="0" fontId="10" fillId="0" borderId="0" xfId="2" applyFont="1" applyBorder="1" applyAlignment="1">
      <alignment horizontal="left" vertical="center"/>
    </xf>
    <xf numFmtId="0" fontId="10" fillId="0" borderId="0" xfId="1" applyFont="1" applyFill="1" applyBorder="1" applyAlignment="1" applyProtection="1">
      <alignment horizontal="left" vertical="center"/>
    </xf>
    <xf numFmtId="0" fontId="10" fillId="3" borderId="57" xfId="0" applyFont="1" applyFill="1" applyBorder="1" applyAlignment="1">
      <alignment vertical="center"/>
    </xf>
    <xf numFmtId="0" fontId="10" fillId="0" borderId="76" xfId="2" applyFont="1" applyBorder="1" applyAlignment="1">
      <alignment horizontal="center" vertical="center"/>
    </xf>
    <xf numFmtId="0" fontId="10" fillId="0" borderId="12" xfId="1" applyFont="1" applyFill="1" applyBorder="1" applyAlignment="1" applyProtection="1">
      <alignment horizontal="left" vertical="center"/>
    </xf>
    <xf numFmtId="0" fontId="10" fillId="5" borderId="39" xfId="2" applyFont="1" applyFill="1" applyBorder="1" applyAlignment="1">
      <alignment horizontal="center" vertical="center"/>
    </xf>
    <xf numFmtId="0" fontId="10" fillId="5" borderId="43" xfId="2" applyFont="1" applyFill="1" applyBorder="1" applyAlignment="1">
      <alignment horizontal="center" vertical="center"/>
    </xf>
    <xf numFmtId="0" fontId="10" fillId="5" borderId="44" xfId="0" applyFont="1" applyFill="1" applyBorder="1" applyAlignment="1">
      <alignment horizontal="center" vertical="center"/>
    </xf>
    <xf numFmtId="0" fontId="0" fillId="6" borderId="18" xfId="0" applyFill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11" fillId="0" borderId="0" xfId="0" applyFont="1"/>
    <xf numFmtId="0" fontId="0" fillId="0" borderId="0" xfId="0" applyFill="1" applyBorder="1"/>
    <xf numFmtId="0" fontId="0" fillId="0" borderId="81" xfId="0" applyFill="1" applyBorder="1"/>
    <xf numFmtId="0" fontId="0" fillId="0" borderId="86" xfId="0" applyFill="1" applyBorder="1"/>
    <xf numFmtId="0" fontId="0" fillId="0" borderId="69" xfId="0" applyFill="1" applyBorder="1"/>
    <xf numFmtId="0" fontId="0" fillId="0" borderId="87" xfId="0" applyFill="1" applyBorder="1"/>
    <xf numFmtId="0" fontId="0" fillId="0" borderId="88" xfId="0" applyFill="1" applyBorder="1"/>
    <xf numFmtId="0" fontId="0" fillId="0" borderId="73" xfId="0" applyFill="1" applyBorder="1"/>
    <xf numFmtId="0" fontId="0" fillId="0" borderId="82" xfId="0" applyFill="1" applyBorder="1"/>
    <xf numFmtId="0" fontId="0" fillId="0" borderId="83" xfId="0" applyFill="1" applyBorder="1"/>
    <xf numFmtId="0" fontId="0" fillId="0" borderId="84" xfId="0" applyFill="1" applyBorder="1"/>
    <xf numFmtId="0" fontId="0" fillId="0" borderId="18" xfId="0" applyFill="1" applyBorder="1" applyAlignment="1">
      <alignment horizontal="center"/>
    </xf>
    <xf numFmtId="0" fontId="0" fillId="0" borderId="28" xfId="0" applyFill="1" applyBorder="1" applyAlignment="1">
      <alignment horizontal="center" vertical="center" wrapText="1" shrinkToFit="1"/>
    </xf>
    <xf numFmtId="0" fontId="0" fillId="0" borderId="37" xfId="0" applyFill="1" applyBorder="1" applyAlignment="1">
      <alignment horizontal="center" vertical="center" shrinkToFit="1"/>
    </xf>
    <xf numFmtId="0" fontId="0" fillId="0" borderId="35" xfId="0" applyFill="1" applyBorder="1" applyAlignment="1">
      <alignment horizontal="center" vertical="center" shrinkToFit="1"/>
    </xf>
    <xf numFmtId="0" fontId="0" fillId="0" borderId="28" xfId="0" applyFill="1" applyBorder="1" applyAlignment="1">
      <alignment horizontal="center" vertical="center" shrinkToFit="1"/>
    </xf>
    <xf numFmtId="0" fontId="0" fillId="0" borderId="77" xfId="0" applyFill="1" applyBorder="1" applyAlignment="1">
      <alignment horizontal="center" vertical="center" wrapText="1"/>
    </xf>
    <xf numFmtId="0" fontId="0" fillId="0" borderId="78" xfId="0" applyFill="1" applyBorder="1" applyAlignment="1">
      <alignment horizontal="center" vertical="center" wrapText="1"/>
    </xf>
    <xf numFmtId="0" fontId="0" fillId="0" borderId="79" xfId="0" applyFill="1" applyBorder="1" applyAlignment="1">
      <alignment horizontal="center" vertical="center" wrapText="1"/>
    </xf>
    <xf numFmtId="0" fontId="0" fillId="0" borderId="8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81" xfId="0" applyFill="1" applyBorder="1" applyAlignment="1">
      <alignment horizontal="center" vertical="center" wrapText="1"/>
    </xf>
    <xf numFmtId="0" fontId="0" fillId="0" borderId="82" xfId="0" applyFill="1" applyBorder="1" applyAlignment="1">
      <alignment horizontal="center" vertical="center" wrapText="1"/>
    </xf>
    <xf numFmtId="0" fontId="0" fillId="0" borderId="83" xfId="0" applyFill="1" applyBorder="1" applyAlignment="1">
      <alignment horizontal="center" vertical="center" wrapText="1"/>
    </xf>
    <xf numFmtId="0" fontId="0" fillId="0" borderId="84" xfId="0" applyFill="1" applyBorder="1" applyAlignment="1">
      <alignment horizontal="center" vertical="center" wrapText="1"/>
    </xf>
    <xf numFmtId="0" fontId="0" fillId="0" borderId="80" xfId="0" applyFill="1" applyBorder="1" applyAlignment="1">
      <alignment horizontal="center" shrinkToFit="1"/>
    </xf>
    <xf numFmtId="0" fontId="0" fillId="0" borderId="0" xfId="0" applyFill="1" applyBorder="1" applyAlignment="1">
      <alignment horizontal="center" shrinkToFit="1"/>
    </xf>
    <xf numFmtId="0" fontId="0" fillId="0" borderId="81" xfId="0" applyFill="1" applyBorder="1" applyAlignment="1">
      <alignment horizontal="center" shrinkToFit="1"/>
    </xf>
    <xf numFmtId="0" fontId="0" fillId="0" borderId="68" xfId="0" applyFill="1" applyBorder="1" applyAlignment="1">
      <alignment horizontal="center" shrinkToFit="1"/>
    </xf>
    <xf numFmtId="0" fontId="0" fillId="0" borderId="86" xfId="0" applyFill="1" applyBorder="1" applyAlignment="1">
      <alignment horizontal="center" shrinkToFit="1"/>
    </xf>
    <xf numFmtId="0" fontId="0" fillId="0" borderId="69" xfId="0" applyFill="1" applyBorder="1" applyAlignment="1">
      <alignment horizontal="center" shrinkToFit="1"/>
    </xf>
    <xf numFmtId="0" fontId="0" fillId="0" borderId="18" xfId="0" applyFill="1" applyBorder="1" applyAlignment="1">
      <alignment horizontal="center" shrinkToFit="1"/>
    </xf>
    <xf numFmtId="0" fontId="0" fillId="0" borderId="18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/>
    </xf>
    <xf numFmtId="0" fontId="0" fillId="0" borderId="8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17" fillId="0" borderId="77" xfId="0" applyFont="1" applyFill="1" applyBorder="1" applyAlignment="1">
      <alignment horizontal="center" vertical="center" wrapText="1"/>
    </xf>
    <xf numFmtId="0" fontId="17" fillId="0" borderId="78" xfId="0" applyFont="1" applyFill="1" applyBorder="1" applyAlignment="1">
      <alignment horizontal="center" vertical="center" wrapText="1"/>
    </xf>
    <xf numFmtId="0" fontId="18" fillId="0" borderId="78" xfId="0" applyFont="1" applyFill="1" applyBorder="1" applyAlignment="1">
      <alignment horizontal="center" vertical="center"/>
    </xf>
    <xf numFmtId="0" fontId="18" fillId="0" borderId="79" xfId="0" applyFont="1" applyFill="1" applyBorder="1" applyAlignment="1">
      <alignment horizontal="center" vertical="center"/>
    </xf>
    <xf numFmtId="0" fontId="18" fillId="0" borderId="8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81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6" borderId="28" xfId="0" applyFill="1" applyBorder="1" applyAlignment="1">
      <alignment horizontal="center"/>
    </xf>
    <xf numFmtId="0" fontId="0" fillId="6" borderId="37" xfId="0" applyFill="1" applyBorder="1" applyAlignment="1">
      <alignment horizontal="center"/>
    </xf>
    <xf numFmtId="0" fontId="0" fillId="6" borderId="35" xfId="0" applyFill="1" applyBorder="1" applyAlignment="1">
      <alignment horizontal="center"/>
    </xf>
    <xf numFmtId="0" fontId="6" fillId="4" borderId="26" xfId="2" applyFont="1" applyFill="1" applyBorder="1" applyAlignment="1">
      <alignment horizontal="center" vertical="center" wrapText="1" shrinkToFit="1"/>
    </xf>
    <xf numFmtId="0" fontId="6" fillId="4" borderId="20" xfId="2" applyFont="1" applyFill="1" applyBorder="1" applyAlignment="1">
      <alignment horizontal="center" vertical="center" wrapText="1" shrinkToFit="1"/>
    </xf>
    <xf numFmtId="0" fontId="6" fillId="4" borderId="21" xfId="2" applyFont="1" applyFill="1" applyBorder="1" applyAlignment="1">
      <alignment horizontal="center" vertical="center" wrapText="1" shrinkToFit="1"/>
    </xf>
    <xf numFmtId="0" fontId="10" fillId="3" borderId="28" xfId="0" applyFont="1" applyFill="1" applyBorder="1" applyAlignment="1">
      <alignment horizontal="center" vertical="center"/>
    </xf>
    <xf numFmtId="0" fontId="10" fillId="3" borderId="37" xfId="0" applyFont="1" applyFill="1" applyBorder="1" applyAlignment="1">
      <alignment horizontal="center" vertical="center"/>
    </xf>
    <xf numFmtId="0" fontId="10" fillId="3" borderId="35" xfId="0" applyFont="1" applyFill="1" applyBorder="1" applyAlignment="1">
      <alignment horizontal="center" vertical="center"/>
    </xf>
    <xf numFmtId="0" fontId="10" fillId="0" borderId="9" xfId="2" applyFont="1" applyBorder="1" applyAlignment="1">
      <alignment vertical="top"/>
    </xf>
    <xf numFmtId="0" fontId="10" fillId="0" borderId="11" xfId="2" applyFont="1" applyBorder="1" applyAlignment="1">
      <alignment vertical="top"/>
    </xf>
    <xf numFmtId="0" fontId="10" fillId="0" borderId="29" xfId="2" applyFont="1" applyBorder="1" applyAlignment="1">
      <alignment vertical="top"/>
    </xf>
    <xf numFmtId="0" fontId="10" fillId="0" borderId="36" xfId="2" applyFont="1" applyBorder="1" applyAlignment="1">
      <alignment vertical="top"/>
    </xf>
    <xf numFmtId="0" fontId="6" fillId="2" borderId="1" xfId="2" applyFont="1" applyFill="1" applyBorder="1" applyAlignment="1">
      <alignment horizontal="center" vertical="center" wrapText="1" shrinkToFit="1"/>
    </xf>
    <xf numFmtId="0" fontId="6" fillId="2" borderId="2" xfId="2" applyFont="1" applyFill="1" applyBorder="1" applyAlignment="1">
      <alignment horizontal="center" vertical="center" wrapText="1" shrinkToFit="1"/>
    </xf>
    <xf numFmtId="0" fontId="6" fillId="2" borderId="3" xfId="2" applyFont="1" applyFill="1" applyBorder="1" applyAlignment="1">
      <alignment horizontal="center" vertical="center" wrapText="1" shrinkToFit="1"/>
    </xf>
    <xf numFmtId="0" fontId="6" fillId="2" borderId="4" xfId="2" applyFont="1" applyFill="1" applyBorder="1" applyAlignment="1">
      <alignment horizontal="center" vertical="center" wrapText="1" shrinkToFit="1"/>
    </xf>
    <xf numFmtId="0" fontId="6" fillId="2" borderId="0" xfId="2" applyFont="1" applyFill="1" applyBorder="1" applyAlignment="1">
      <alignment horizontal="center" vertical="center" wrapText="1" shrinkToFit="1"/>
    </xf>
    <xf numFmtId="0" fontId="6" fillId="2" borderId="5" xfId="2" applyFont="1" applyFill="1" applyBorder="1" applyAlignment="1">
      <alignment horizontal="center" vertical="center" wrapText="1" shrinkToFit="1"/>
    </xf>
    <xf numFmtId="0" fontId="6" fillId="2" borderId="6" xfId="2" applyFont="1" applyFill="1" applyBorder="1" applyAlignment="1">
      <alignment horizontal="center" vertical="center" wrapText="1" shrinkToFit="1"/>
    </xf>
    <xf numFmtId="0" fontId="6" fillId="2" borderId="7" xfId="2" applyFont="1" applyFill="1" applyBorder="1" applyAlignment="1">
      <alignment horizontal="center" vertical="center" wrapText="1" shrinkToFit="1"/>
    </xf>
    <xf numFmtId="0" fontId="6" fillId="2" borderId="8" xfId="2" applyFont="1" applyFill="1" applyBorder="1" applyAlignment="1">
      <alignment horizontal="center" vertical="center" wrapText="1" shrinkToFit="1"/>
    </xf>
    <xf numFmtId="0" fontId="10" fillId="0" borderId="38" xfId="2" applyFont="1" applyBorder="1" applyAlignment="1">
      <alignment vertical="top"/>
    </xf>
    <xf numFmtId="0" fontId="10" fillId="0" borderId="43" xfId="2" applyFont="1" applyBorder="1" applyAlignment="1">
      <alignment vertical="top"/>
    </xf>
    <xf numFmtId="0" fontId="10" fillId="0" borderId="56" xfId="2" applyFont="1" applyBorder="1" applyAlignment="1">
      <alignment vertical="top"/>
    </xf>
    <xf numFmtId="0" fontId="10" fillId="0" borderId="74" xfId="2" applyFont="1" applyBorder="1" applyAlignment="1">
      <alignment vertical="top"/>
    </xf>
    <xf numFmtId="0" fontId="10" fillId="0" borderId="48" xfId="2" applyFont="1" applyBorder="1" applyAlignment="1">
      <alignment vertical="top"/>
    </xf>
    <xf numFmtId="0" fontId="10" fillId="0" borderId="40" xfId="2" applyFont="1" applyBorder="1" applyAlignment="1">
      <alignment horizontal="center" vertical="center"/>
    </xf>
    <xf numFmtId="0" fontId="10" fillId="0" borderId="41" xfId="2" applyFont="1" applyBorder="1" applyAlignment="1">
      <alignment horizontal="center" vertical="center"/>
    </xf>
    <xf numFmtId="0" fontId="6" fillId="4" borderId="24" xfId="2" applyFont="1" applyFill="1" applyBorder="1" applyAlignment="1">
      <alignment horizontal="center" vertical="center" wrapText="1" shrinkToFit="1"/>
    </xf>
    <xf numFmtId="0" fontId="6" fillId="4" borderId="23" xfId="2" applyFont="1" applyFill="1" applyBorder="1" applyAlignment="1">
      <alignment horizontal="center" vertical="center" wrapText="1" shrinkToFit="1"/>
    </xf>
    <xf numFmtId="0" fontId="6" fillId="4" borderId="25" xfId="2" applyFont="1" applyFill="1" applyBorder="1" applyAlignment="1">
      <alignment horizontal="center" vertical="center" wrapText="1" shrinkToFit="1"/>
    </xf>
    <xf numFmtId="0" fontId="6" fillId="4" borderId="27" xfId="2" applyFont="1" applyFill="1" applyBorder="1" applyAlignment="1">
      <alignment horizontal="center" vertical="center" wrapText="1" shrinkToFit="1"/>
    </xf>
    <xf numFmtId="0" fontId="6" fillId="4" borderId="18" xfId="2" applyFont="1" applyFill="1" applyBorder="1" applyAlignment="1">
      <alignment horizontal="center" vertical="center" wrapText="1" shrinkToFit="1"/>
    </xf>
    <xf numFmtId="0" fontId="6" fillId="4" borderId="22" xfId="2" applyFont="1" applyFill="1" applyBorder="1" applyAlignment="1">
      <alignment horizontal="center" vertical="center" wrapText="1" shrinkToFit="1"/>
    </xf>
    <xf numFmtId="0" fontId="10" fillId="0" borderId="66" xfId="2" applyFont="1" applyBorder="1" applyAlignment="1">
      <alignment vertical="top"/>
    </xf>
    <xf numFmtId="0" fontId="6" fillId="2" borderId="18" xfId="2" applyFill="1" applyBorder="1" applyAlignment="1">
      <alignment horizontal="center" vertical="center" shrinkToFit="1"/>
    </xf>
    <xf numFmtId="0" fontId="6" fillId="2" borderId="28" xfId="2" applyFill="1" applyBorder="1" applyAlignment="1">
      <alignment horizontal="center" vertical="center" shrinkToFit="1"/>
    </xf>
    <xf numFmtId="0" fontId="6" fillId="2" borderId="37" xfId="2" applyFill="1" applyBorder="1" applyAlignment="1">
      <alignment horizontal="center" vertical="center" shrinkToFit="1"/>
    </xf>
    <xf numFmtId="0" fontId="6" fillId="2" borderId="35" xfId="2" applyFill="1" applyBorder="1" applyAlignment="1">
      <alignment horizontal="center" vertical="center" shrinkToFit="1"/>
    </xf>
  </cellXfs>
  <cellStyles count="10">
    <cellStyle name="Hyperlink_RESULTS" xfId="9" xr:uid="{00000000-0005-0000-0000-000000000000}"/>
    <cellStyle name="ハイパーリンク" xfId="1" builtinId="8"/>
    <cellStyle name="標準" xfId="0" builtinId="0"/>
    <cellStyle name="標準 10" xfId="3" xr:uid="{00000000-0005-0000-0000-000003000000}"/>
    <cellStyle name="標準 19 2 2" xfId="7" xr:uid="{00000000-0005-0000-0000-000004000000}"/>
    <cellStyle name="標準 2 10" xfId="5" xr:uid="{00000000-0005-0000-0000-000005000000}"/>
    <cellStyle name="標準 2 2" xfId="2" xr:uid="{00000000-0005-0000-0000-000006000000}"/>
    <cellStyle name="標準 2 2 10" xfId="6" xr:uid="{00000000-0005-0000-0000-000007000000}"/>
    <cellStyle name="標準 2 3" xfId="8" xr:uid="{00000000-0005-0000-0000-000008000000}"/>
    <cellStyle name="標準 7 2" xfId="4" xr:uid="{00000000-0005-0000-0000-000009000000}"/>
  </cellStyles>
  <dxfs count="0"/>
  <tableStyles count="0" defaultTableStyle="TableStyleMedium2" defaultPivotStyle="PivotStyleLight16"/>
  <colors>
    <mruColors>
      <color rgb="FFFF6699"/>
      <color rgb="FFFF7C80"/>
      <color rgb="FFFFCCFF"/>
      <color rgb="FFCCFF99"/>
      <color rgb="FFFFFF99"/>
      <color rgb="FFFF99FF"/>
      <color rgb="FF99FF66"/>
      <color rgb="FFCCCCFF"/>
      <color rgb="FFCC99FF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&#12522;&#12531;&#12463;&#36039;&#26009;\JZ-03-03-02_&#23450;&#32681;&#26360;.pdf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2"/>
  <sheetViews>
    <sheetView view="pageBreakPreview" zoomScaleNormal="70" zoomScaleSheetLayoutView="100" workbookViewId="0">
      <selection activeCell="AA12" sqref="AA12"/>
    </sheetView>
  </sheetViews>
  <sheetFormatPr defaultColWidth="3.125" defaultRowHeight="18.75"/>
  <sheetData>
    <row r="1" spans="1:3">
      <c r="A1" s="2" t="str">
        <f ca="1">RIGHT(CELL("filename",A1),LEN(CELL("filename",A1))-FIND("]",CELL("filename",A1)))</f>
        <v>目次</v>
      </c>
    </row>
    <row r="2" spans="1:3">
      <c r="B2" s="1" t="s">
        <v>696</v>
      </c>
    </row>
    <row r="3" spans="1:3">
      <c r="B3" s="1"/>
    </row>
    <row r="4" spans="1:3">
      <c r="B4" s="1" t="s">
        <v>697</v>
      </c>
    </row>
    <row r="6" spans="1:3">
      <c r="B6" t="s">
        <v>700</v>
      </c>
    </row>
    <row r="7" spans="1:3">
      <c r="C7" t="s">
        <v>701</v>
      </c>
    </row>
    <row r="8" spans="1:3">
      <c r="C8" t="s">
        <v>699</v>
      </c>
    </row>
    <row r="9" spans="1:3">
      <c r="C9" t="s">
        <v>702</v>
      </c>
    </row>
    <row r="10" spans="1:3">
      <c r="C10" t="s">
        <v>703</v>
      </c>
    </row>
    <row r="11" spans="1:3">
      <c r="C11" t="s">
        <v>704</v>
      </c>
    </row>
    <row r="12" spans="1:3">
      <c r="C12" t="s">
        <v>712</v>
      </c>
    </row>
    <row r="13" spans="1:3">
      <c r="C13" t="s">
        <v>713</v>
      </c>
    </row>
    <row r="14" spans="1:3">
      <c r="C14" t="s">
        <v>714</v>
      </c>
    </row>
    <row r="15" spans="1:3">
      <c r="C15" t="s">
        <v>439</v>
      </c>
    </row>
    <row r="17" spans="2:3">
      <c r="B17" t="s">
        <v>685</v>
      </c>
    </row>
    <row r="18" spans="2:3">
      <c r="B18" s="1"/>
      <c r="C18" t="s">
        <v>694</v>
      </c>
    </row>
    <row r="19" spans="2:3">
      <c r="B19" s="1"/>
      <c r="C19" t="s">
        <v>698</v>
      </c>
    </row>
    <row r="20" spans="2:3">
      <c r="B20" s="1"/>
      <c r="C20" t="s">
        <v>691</v>
      </c>
    </row>
    <row r="21" spans="2:3">
      <c r="B21" s="1"/>
    </row>
    <row r="22" spans="2:3">
      <c r="B22" t="s">
        <v>690</v>
      </c>
    </row>
    <row r="23" spans="2:3">
      <c r="C23" t="s">
        <v>709</v>
      </c>
    </row>
    <row r="24" spans="2:3">
      <c r="C24" t="s">
        <v>711</v>
      </c>
    </row>
    <row r="25" spans="2:3">
      <c r="C25" t="s">
        <v>710</v>
      </c>
    </row>
    <row r="26" spans="2:3">
      <c r="C26" t="s">
        <v>706</v>
      </c>
    </row>
    <row r="27" spans="2:3">
      <c r="C27" t="s">
        <v>707</v>
      </c>
    </row>
    <row r="28" spans="2:3">
      <c r="C28" t="s">
        <v>708</v>
      </c>
    </row>
    <row r="29" spans="2:3">
      <c r="C29" t="s">
        <v>705</v>
      </c>
    </row>
    <row r="31" spans="2:3">
      <c r="B31" t="s">
        <v>686</v>
      </c>
    </row>
    <row r="32" spans="2:3">
      <c r="C32" t="s">
        <v>692</v>
      </c>
    </row>
    <row r="34" spans="2:3">
      <c r="B34" t="s">
        <v>716</v>
      </c>
    </row>
    <row r="35" spans="2:3">
      <c r="C35" t="s">
        <v>715</v>
      </c>
    </row>
    <row r="36" spans="2:3">
      <c r="C36" t="s">
        <v>717</v>
      </c>
    </row>
    <row r="37" spans="2:3">
      <c r="C37" t="s">
        <v>718</v>
      </c>
    </row>
    <row r="38" spans="2:3">
      <c r="C38" t="s">
        <v>724</v>
      </c>
    </row>
    <row r="39" spans="2:3">
      <c r="C39" t="s">
        <v>725</v>
      </c>
    </row>
    <row r="40" spans="2:3">
      <c r="C40" t="s">
        <v>726</v>
      </c>
    </row>
    <row r="41" spans="2:3">
      <c r="C41" t="s">
        <v>727</v>
      </c>
    </row>
    <row r="42" spans="2:3">
      <c r="C42" t="s">
        <v>728</v>
      </c>
    </row>
    <row r="43" spans="2:3">
      <c r="C43" t="s">
        <v>729</v>
      </c>
    </row>
    <row r="44" spans="2:3">
      <c r="C44" t="s">
        <v>730</v>
      </c>
    </row>
    <row r="45" spans="2:3">
      <c r="C45" t="s">
        <v>732</v>
      </c>
    </row>
    <row r="46" spans="2:3">
      <c r="C46" t="s">
        <v>733</v>
      </c>
    </row>
    <row r="47" spans="2:3">
      <c r="C47" t="s">
        <v>734</v>
      </c>
    </row>
    <row r="48" spans="2:3">
      <c r="C48" t="s">
        <v>735</v>
      </c>
    </row>
    <row r="49" spans="2:3">
      <c r="C49" t="s">
        <v>736</v>
      </c>
    </row>
    <row r="50" spans="2:3">
      <c r="C50" t="s">
        <v>740</v>
      </c>
    </row>
    <row r="52" spans="2:3">
      <c r="B52" t="s">
        <v>731</v>
      </c>
    </row>
    <row r="53" spans="2:3">
      <c r="C53" t="s">
        <v>719</v>
      </c>
    </row>
    <row r="54" spans="2:3">
      <c r="C54" t="s">
        <v>720</v>
      </c>
    </row>
    <row r="55" spans="2:3">
      <c r="C55" t="s">
        <v>721</v>
      </c>
    </row>
    <row r="56" spans="2:3">
      <c r="C56" t="s">
        <v>722</v>
      </c>
    </row>
    <row r="57" spans="2:3">
      <c r="C57" t="s">
        <v>723</v>
      </c>
    </row>
    <row r="59" spans="2:3">
      <c r="B59" t="s">
        <v>737</v>
      </c>
    </row>
    <row r="61" spans="2:3">
      <c r="B61" t="s">
        <v>738</v>
      </c>
    </row>
    <row r="62" spans="2:3">
      <c r="C62" t="s">
        <v>739</v>
      </c>
    </row>
  </sheetData>
  <phoneticPr fontId="2"/>
  <hyperlinks>
    <hyperlink ref="B4" location="ログイン方法!A1" display="ログイン方法" xr:uid="{00000000-0004-0000-0100-000000000000}"/>
    <hyperlink ref="B2" location="運用フロー!A1" display="２．運用のフローについて" xr:uid="{00000000-0004-0000-0100-000001000000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115"/>
  <sheetViews>
    <sheetView topLeftCell="A19" zoomScale="85" zoomScaleNormal="85" workbookViewId="0">
      <selection activeCell="F30" sqref="F30"/>
    </sheetView>
  </sheetViews>
  <sheetFormatPr defaultRowHeight="18.75"/>
  <cols>
    <col min="2" max="2" width="10.625" bestFit="1" customWidth="1"/>
    <col min="3" max="3" width="6" bestFit="1" customWidth="1"/>
    <col min="4" max="4" width="31.25" bestFit="1" customWidth="1"/>
    <col min="5" max="5" width="8.375" bestFit="1" customWidth="1"/>
    <col min="6" max="6" width="50.5" bestFit="1" customWidth="1"/>
  </cols>
  <sheetData>
    <row r="1" spans="1:6">
      <c r="A1" s="3" t="str">
        <f ca="1">RIGHT(CELL("filename",A1),LEN(CELL("filename",A1))-FIND("]",CELL("filename",A1)))</f>
        <v>その他運用</v>
      </c>
    </row>
    <row r="2" spans="1:6">
      <c r="A2" s="3"/>
    </row>
    <row r="3" spans="1:6">
      <c r="A3" s="3" t="s">
        <v>653</v>
      </c>
    </row>
    <row r="4" spans="1:6">
      <c r="A4" s="44" t="s">
        <v>458</v>
      </c>
      <c r="B4" s="45" t="s">
        <v>0</v>
      </c>
      <c r="C4" s="45" t="s">
        <v>1</v>
      </c>
      <c r="D4" s="238" t="s">
        <v>2</v>
      </c>
      <c r="E4" s="238"/>
      <c r="F4" s="238"/>
    </row>
    <row r="5" spans="1:6">
      <c r="A5" s="3"/>
      <c r="B5" s="7" t="s">
        <v>3</v>
      </c>
      <c r="C5" s="13" t="s">
        <v>4</v>
      </c>
      <c r="D5" s="14"/>
      <c r="E5" s="8" t="s">
        <v>289</v>
      </c>
      <c r="F5" s="14" t="s">
        <v>290</v>
      </c>
    </row>
    <row r="6" spans="1:6">
      <c r="A6" s="3"/>
      <c r="B6" s="13" t="s">
        <v>8</v>
      </c>
      <c r="C6" s="13" t="s">
        <v>4</v>
      </c>
      <c r="D6" s="14"/>
      <c r="E6" s="14" t="s">
        <v>291</v>
      </c>
      <c r="F6" s="17"/>
    </row>
    <row r="7" spans="1:6">
      <c r="A7" s="3"/>
      <c r="B7" s="13" t="s">
        <v>9</v>
      </c>
      <c r="C7" s="13" t="s">
        <v>4</v>
      </c>
      <c r="D7" s="8"/>
      <c r="E7" s="14" t="s">
        <v>292</v>
      </c>
      <c r="F7" s="17"/>
    </row>
    <row r="8" spans="1:6">
      <c r="A8" s="3"/>
      <c r="B8" s="13" t="s">
        <v>11</v>
      </c>
      <c r="C8" s="13" t="s">
        <v>4</v>
      </c>
      <c r="D8" s="8"/>
      <c r="E8" s="14" t="s">
        <v>293</v>
      </c>
      <c r="F8" s="14"/>
    </row>
    <row r="9" spans="1:6">
      <c r="A9" s="3"/>
    </row>
    <row r="10" spans="1:6">
      <c r="A10" s="3" t="s">
        <v>245</v>
      </c>
    </row>
    <row r="11" spans="1:6">
      <c r="A11" s="44" t="s">
        <v>458</v>
      </c>
      <c r="B11" s="45" t="s">
        <v>0</v>
      </c>
      <c r="C11" s="45" t="s">
        <v>1</v>
      </c>
      <c r="D11" s="238" t="s">
        <v>2</v>
      </c>
      <c r="E11" s="238"/>
      <c r="F11" s="238"/>
    </row>
    <row r="12" spans="1:6">
      <c r="A12" s="3"/>
      <c r="B12" s="7" t="s">
        <v>3</v>
      </c>
      <c r="C12" s="13" t="s">
        <v>4</v>
      </c>
      <c r="D12" s="8" t="s">
        <v>246</v>
      </c>
      <c r="E12" s="14" t="s">
        <v>247</v>
      </c>
    </row>
    <row r="13" spans="1:6">
      <c r="A13" s="3"/>
      <c r="B13" s="13" t="s">
        <v>11</v>
      </c>
      <c r="C13" s="13" t="s">
        <v>4</v>
      </c>
      <c r="D13" s="14" t="s">
        <v>17</v>
      </c>
      <c r="E13" s="14" t="s">
        <v>184</v>
      </c>
    </row>
    <row r="14" spans="1:6">
      <c r="A14" s="3"/>
    </row>
    <row r="15" spans="1:6">
      <c r="A15" s="3" t="s">
        <v>248</v>
      </c>
    </row>
    <row r="16" spans="1:6">
      <c r="A16" s="44" t="s">
        <v>458</v>
      </c>
      <c r="B16" s="45" t="s">
        <v>0</v>
      </c>
      <c r="C16" s="45" t="s">
        <v>1</v>
      </c>
      <c r="D16" s="238" t="s">
        <v>2</v>
      </c>
      <c r="E16" s="238"/>
      <c r="F16" s="238"/>
    </row>
    <row r="17" spans="1:6">
      <c r="A17" s="3"/>
      <c r="B17" s="7" t="s">
        <v>3</v>
      </c>
      <c r="C17" s="13" t="s">
        <v>4</v>
      </c>
      <c r="D17" s="8" t="s">
        <v>249</v>
      </c>
      <c r="E17" s="17" t="s">
        <v>12</v>
      </c>
    </row>
    <row r="18" spans="1:6">
      <c r="A18" s="3"/>
      <c r="B18" s="7" t="s">
        <v>9</v>
      </c>
      <c r="C18" s="13" t="s">
        <v>4</v>
      </c>
      <c r="D18" s="8" t="s">
        <v>250</v>
      </c>
      <c r="E18" s="14" t="s">
        <v>153</v>
      </c>
    </row>
    <row r="19" spans="1:6">
      <c r="A19" s="3"/>
    </row>
    <row r="20" spans="1:6">
      <c r="A20" s="3" t="s">
        <v>650</v>
      </c>
    </row>
    <row r="21" spans="1:6">
      <c r="A21" s="44" t="s">
        <v>458</v>
      </c>
      <c r="B21" s="45" t="s">
        <v>0</v>
      </c>
      <c r="C21" s="45" t="s">
        <v>1</v>
      </c>
      <c r="D21" s="238" t="s">
        <v>2</v>
      </c>
      <c r="E21" s="238"/>
      <c r="F21" s="238"/>
    </row>
    <row r="22" spans="1:6">
      <c r="A22" s="3"/>
      <c r="B22" s="13" t="s">
        <v>3</v>
      </c>
      <c r="C22" s="13" t="s">
        <v>4</v>
      </c>
      <c r="D22" s="14" t="s">
        <v>307</v>
      </c>
      <c r="E22" s="17" t="s">
        <v>12</v>
      </c>
    </row>
    <row r="23" spans="1:6">
      <c r="A23" s="3"/>
      <c r="B23" s="13" t="s">
        <v>9</v>
      </c>
      <c r="C23" s="13" t="s">
        <v>4</v>
      </c>
      <c r="D23" s="14" t="s">
        <v>308</v>
      </c>
      <c r="E23" s="14" t="s">
        <v>153</v>
      </c>
    </row>
    <row r="24" spans="1:6">
      <c r="A24" s="3"/>
    </row>
    <row r="25" spans="1:6">
      <c r="A25" s="3" t="s">
        <v>631</v>
      </c>
    </row>
    <row r="26" spans="1:6">
      <c r="A26" s="44" t="s">
        <v>458</v>
      </c>
      <c r="B26" s="45" t="s">
        <v>0</v>
      </c>
      <c r="C26" s="45" t="s">
        <v>1</v>
      </c>
      <c r="D26" s="238" t="s">
        <v>2</v>
      </c>
      <c r="E26" s="238"/>
      <c r="F26" s="238"/>
    </row>
    <row r="27" spans="1:6">
      <c r="A27" s="3"/>
      <c r="B27" s="13" t="s">
        <v>3</v>
      </c>
      <c r="C27" s="13" t="s">
        <v>4</v>
      </c>
      <c r="D27" s="14" t="s">
        <v>5</v>
      </c>
      <c r="E27" s="17" t="s">
        <v>6</v>
      </c>
    </row>
    <row r="28" spans="1:6">
      <c r="A28" s="3"/>
      <c r="B28" s="13" t="s">
        <v>3</v>
      </c>
      <c r="C28" s="13" t="s">
        <v>4</v>
      </c>
      <c r="D28" s="14" t="s">
        <v>366</v>
      </c>
      <c r="E28" s="17" t="s">
        <v>367</v>
      </c>
    </row>
    <row r="29" spans="1:6">
      <c r="A29" s="3"/>
      <c r="B29" s="13" t="s">
        <v>3</v>
      </c>
      <c r="C29" s="13" t="s">
        <v>4</v>
      </c>
      <c r="D29" s="14" t="s">
        <v>368</v>
      </c>
      <c r="E29" s="17" t="s">
        <v>369</v>
      </c>
    </row>
    <row r="30" spans="1:6">
      <c r="A30" s="3"/>
      <c r="B30" s="13" t="s">
        <v>3</v>
      </c>
      <c r="C30" s="13" t="s">
        <v>4</v>
      </c>
      <c r="D30" s="14" t="s">
        <v>213</v>
      </c>
      <c r="E30" s="17" t="s">
        <v>214</v>
      </c>
      <c r="F30" t="s">
        <v>632</v>
      </c>
    </row>
    <row r="31" spans="1:6">
      <c r="A31" s="3"/>
      <c r="B31" s="13" t="s">
        <v>8</v>
      </c>
      <c r="C31" s="13" t="s">
        <v>4</v>
      </c>
      <c r="D31" s="14" t="s">
        <v>370</v>
      </c>
      <c r="E31" s="17"/>
    </row>
    <row r="32" spans="1:6">
      <c r="A32" s="3"/>
      <c r="B32" s="13" t="s">
        <v>9</v>
      </c>
      <c r="C32" s="13" t="s">
        <v>4</v>
      </c>
      <c r="D32" s="14" t="s">
        <v>371</v>
      </c>
      <c r="E32" s="17"/>
    </row>
    <row r="33" spans="1:6">
      <c r="A33" s="3"/>
      <c r="B33" s="13" t="s">
        <v>3</v>
      </c>
      <c r="C33" s="13" t="s">
        <v>4</v>
      </c>
      <c r="D33" s="14" t="s">
        <v>372</v>
      </c>
      <c r="E33" s="17" t="s">
        <v>373</v>
      </c>
      <c r="F33" t="s">
        <v>632</v>
      </c>
    </row>
    <row r="34" spans="1:6">
      <c r="A34" s="3"/>
      <c r="B34" s="13" t="s">
        <v>8</v>
      </c>
      <c r="C34" s="13" t="s">
        <v>4</v>
      </c>
      <c r="D34" s="14" t="s">
        <v>374</v>
      </c>
      <c r="E34" s="17"/>
    </row>
    <row r="35" spans="1:6">
      <c r="A35" s="3"/>
      <c r="B35" s="13" t="s">
        <v>9</v>
      </c>
      <c r="C35" s="13" t="s">
        <v>4</v>
      </c>
      <c r="D35" s="14" t="s">
        <v>375</v>
      </c>
      <c r="E35" s="17"/>
    </row>
    <row r="36" spans="1:6">
      <c r="A36" s="3"/>
      <c r="B36" s="13" t="s">
        <v>3</v>
      </c>
      <c r="C36" s="13" t="s">
        <v>4</v>
      </c>
      <c r="D36" s="14" t="s">
        <v>376</v>
      </c>
      <c r="E36" s="17" t="s">
        <v>377</v>
      </c>
      <c r="F36" t="s">
        <v>632</v>
      </c>
    </row>
    <row r="37" spans="1:6">
      <c r="A37" s="3"/>
      <c r="B37" s="13" t="s">
        <v>3</v>
      </c>
      <c r="C37" s="13" t="s">
        <v>4</v>
      </c>
      <c r="D37" s="14" t="s">
        <v>378</v>
      </c>
      <c r="E37" s="17" t="s">
        <v>367</v>
      </c>
    </row>
    <row r="38" spans="1:6">
      <c r="A38" s="3"/>
      <c r="B38" s="13" t="s">
        <v>9</v>
      </c>
      <c r="C38" s="13" t="s">
        <v>4</v>
      </c>
      <c r="D38" s="14" t="s">
        <v>379</v>
      </c>
      <c r="E38" s="17"/>
    </row>
    <row r="39" spans="1:6">
      <c r="A39" s="3"/>
    </row>
    <row r="40" spans="1:6">
      <c r="A40" s="3" t="s">
        <v>626</v>
      </c>
      <c r="B40" s="80"/>
      <c r="C40" s="80"/>
      <c r="D40" s="146"/>
      <c r="E40" s="147"/>
    </row>
    <row r="41" spans="1:6">
      <c r="A41" s="44" t="s">
        <v>458</v>
      </c>
      <c r="B41" s="45" t="s">
        <v>0</v>
      </c>
      <c r="C41" s="45" t="s">
        <v>1</v>
      </c>
      <c r="D41" s="238" t="s">
        <v>2</v>
      </c>
      <c r="E41" s="238"/>
      <c r="F41" s="238"/>
    </row>
    <row r="42" spans="1:6">
      <c r="A42" s="3"/>
      <c r="B42" s="7" t="s">
        <v>3</v>
      </c>
      <c r="C42" s="13" t="s">
        <v>4</v>
      </c>
      <c r="D42" s="8" t="s">
        <v>380</v>
      </c>
      <c r="E42" s="14" t="s">
        <v>381</v>
      </c>
    </row>
    <row r="43" spans="1:6">
      <c r="A43" s="3"/>
      <c r="B43" s="7" t="s">
        <v>3</v>
      </c>
      <c r="C43" s="13" t="s">
        <v>4</v>
      </c>
      <c r="D43" s="8" t="s">
        <v>382</v>
      </c>
      <c r="E43" s="17" t="s">
        <v>383</v>
      </c>
    </row>
    <row r="44" spans="1:6">
      <c r="A44" s="3"/>
      <c r="B44" s="13" t="s">
        <v>3</v>
      </c>
      <c r="C44" s="13" t="s">
        <v>4</v>
      </c>
      <c r="D44" s="14" t="s">
        <v>626</v>
      </c>
      <c r="E44" s="14" t="s">
        <v>384</v>
      </c>
      <c r="F44" t="s">
        <v>627</v>
      </c>
    </row>
    <row r="45" spans="1:6">
      <c r="A45" s="3"/>
      <c r="B45" s="13" t="s">
        <v>3</v>
      </c>
      <c r="C45" s="13" t="s">
        <v>4</v>
      </c>
      <c r="D45" s="14" t="s">
        <v>382</v>
      </c>
      <c r="E45" s="17" t="s">
        <v>383</v>
      </c>
    </row>
    <row r="46" spans="1:6">
      <c r="A46" s="3"/>
      <c r="B46" s="7" t="s">
        <v>9</v>
      </c>
      <c r="C46" s="13" t="s">
        <v>4</v>
      </c>
      <c r="D46" s="8" t="s">
        <v>385</v>
      </c>
      <c r="E46" s="17" t="s">
        <v>93</v>
      </c>
    </row>
    <row r="47" spans="1:6">
      <c r="A47" s="3"/>
    </row>
    <row r="48" spans="1:6">
      <c r="A48" s="3" t="s">
        <v>386</v>
      </c>
    </row>
    <row r="49" spans="1:6">
      <c r="A49" s="44" t="s">
        <v>458</v>
      </c>
      <c r="B49" s="45" t="s">
        <v>0</v>
      </c>
      <c r="C49" s="45" t="s">
        <v>1</v>
      </c>
      <c r="D49" s="238" t="s">
        <v>2</v>
      </c>
      <c r="E49" s="238"/>
      <c r="F49" s="238"/>
    </row>
    <row r="50" spans="1:6">
      <c r="A50" s="3"/>
      <c r="B50" s="7" t="s">
        <v>3</v>
      </c>
      <c r="C50" s="13" t="s">
        <v>4</v>
      </c>
      <c r="D50" s="8" t="s">
        <v>387</v>
      </c>
      <c r="E50" s="14" t="s">
        <v>388</v>
      </c>
    </row>
    <row r="51" spans="1:6">
      <c r="A51" s="3"/>
      <c r="B51" s="7" t="s">
        <v>3</v>
      </c>
      <c r="C51" s="13" t="s">
        <v>4</v>
      </c>
      <c r="D51" s="8" t="s">
        <v>389</v>
      </c>
      <c r="E51" s="14" t="s">
        <v>390</v>
      </c>
    </row>
    <row r="52" spans="1:6">
      <c r="A52" s="3"/>
      <c r="B52" s="13" t="s">
        <v>3</v>
      </c>
      <c r="C52" s="13" t="s">
        <v>4</v>
      </c>
      <c r="D52" s="14" t="s">
        <v>391</v>
      </c>
      <c r="E52" s="14" t="s">
        <v>392</v>
      </c>
      <c r="F52" t="s">
        <v>615</v>
      </c>
    </row>
    <row r="53" spans="1:6">
      <c r="A53" s="3"/>
      <c r="B53" s="13" t="s">
        <v>3</v>
      </c>
      <c r="C53" s="13" t="s">
        <v>4</v>
      </c>
      <c r="D53" s="14" t="s">
        <v>393</v>
      </c>
      <c r="E53" s="17" t="s">
        <v>394</v>
      </c>
    </row>
    <row r="54" spans="1:6">
      <c r="A54" s="3"/>
      <c r="B54" s="7" t="s">
        <v>3</v>
      </c>
      <c r="C54" s="13" t="s">
        <v>4</v>
      </c>
      <c r="D54" s="8" t="s">
        <v>395</v>
      </c>
      <c r="E54" s="14" t="s">
        <v>396</v>
      </c>
    </row>
    <row r="55" spans="1:6">
      <c r="A55" s="3"/>
      <c r="B55" s="7" t="s">
        <v>3</v>
      </c>
      <c r="C55" s="13" t="s">
        <v>4</v>
      </c>
      <c r="D55" s="8" t="s">
        <v>397</v>
      </c>
      <c r="E55" s="14" t="s">
        <v>388</v>
      </c>
    </row>
    <row r="56" spans="1:6">
      <c r="A56" s="3"/>
      <c r="B56" s="13" t="s">
        <v>9</v>
      </c>
      <c r="C56" s="13" t="s">
        <v>4</v>
      </c>
      <c r="D56" s="14" t="s">
        <v>398</v>
      </c>
      <c r="E56" s="17" t="s">
        <v>399</v>
      </c>
    </row>
    <row r="57" spans="1:6">
      <c r="A57" s="3"/>
      <c r="B57" s="13" t="s">
        <v>11</v>
      </c>
      <c r="C57" s="13" t="s">
        <v>4</v>
      </c>
      <c r="D57" s="14" t="s">
        <v>400</v>
      </c>
      <c r="E57" s="17"/>
    </row>
    <row r="58" spans="1:6">
      <c r="A58" s="3"/>
      <c r="B58" s="13" t="s">
        <v>11</v>
      </c>
      <c r="C58" s="13" t="s">
        <v>4</v>
      </c>
      <c r="D58" s="14" t="s">
        <v>401</v>
      </c>
      <c r="E58" s="17"/>
    </row>
    <row r="59" spans="1:6">
      <c r="A59" s="3"/>
      <c r="B59" s="13" t="s">
        <v>11</v>
      </c>
      <c r="C59" s="13" t="s">
        <v>4</v>
      </c>
      <c r="D59" s="14" t="s">
        <v>402</v>
      </c>
      <c r="E59" s="17"/>
    </row>
    <row r="60" spans="1:6">
      <c r="A60" s="3"/>
      <c r="B60" s="13" t="s">
        <v>11</v>
      </c>
      <c r="C60" s="13" t="s">
        <v>4</v>
      </c>
      <c r="D60" s="14" t="s">
        <v>403</v>
      </c>
      <c r="E60" s="17"/>
    </row>
    <row r="61" spans="1:6">
      <c r="A61" s="3"/>
      <c r="B61" s="80"/>
      <c r="C61" s="80"/>
      <c r="D61" s="146"/>
      <c r="E61" s="147"/>
    </row>
    <row r="62" spans="1:6">
      <c r="A62" s="3" t="s">
        <v>626</v>
      </c>
      <c r="B62" s="80"/>
      <c r="C62" s="80"/>
      <c r="D62" s="146"/>
      <c r="E62" s="147"/>
    </row>
    <row r="63" spans="1:6">
      <c r="A63" s="44" t="s">
        <v>458</v>
      </c>
      <c r="B63" s="45" t="s">
        <v>0</v>
      </c>
      <c r="C63" s="45" t="s">
        <v>1</v>
      </c>
      <c r="D63" s="238" t="s">
        <v>2</v>
      </c>
      <c r="E63" s="238"/>
      <c r="F63" s="238"/>
    </row>
    <row r="64" spans="1:6">
      <c r="A64" s="3"/>
      <c r="B64" s="7" t="s">
        <v>3</v>
      </c>
      <c r="C64" s="13" t="s">
        <v>4</v>
      </c>
      <c r="D64" s="8" t="s">
        <v>380</v>
      </c>
      <c r="E64" s="14" t="s">
        <v>381</v>
      </c>
    </row>
    <row r="65" spans="1:6">
      <c r="A65" s="3"/>
      <c r="B65" s="7" t="s">
        <v>3</v>
      </c>
      <c r="C65" s="13" t="s">
        <v>4</v>
      </c>
      <c r="D65" s="8" t="s">
        <v>382</v>
      </c>
      <c r="E65" s="17" t="s">
        <v>383</v>
      </c>
    </row>
    <row r="66" spans="1:6">
      <c r="A66" s="3"/>
      <c r="B66" s="13" t="s">
        <v>3</v>
      </c>
      <c r="C66" s="13" t="s">
        <v>4</v>
      </c>
      <c r="D66" s="14" t="s">
        <v>626</v>
      </c>
      <c r="E66" s="14" t="s">
        <v>384</v>
      </c>
      <c r="F66" t="s">
        <v>627</v>
      </c>
    </row>
    <row r="67" spans="1:6">
      <c r="A67" s="3"/>
      <c r="B67" s="13" t="s">
        <v>3</v>
      </c>
      <c r="C67" s="13" t="s">
        <v>4</v>
      </c>
      <c r="D67" s="14" t="s">
        <v>382</v>
      </c>
      <c r="E67" s="17" t="s">
        <v>383</v>
      </c>
    </row>
    <row r="68" spans="1:6">
      <c r="A68" s="3"/>
      <c r="B68" s="7" t="s">
        <v>9</v>
      </c>
      <c r="C68" s="13" t="s">
        <v>4</v>
      </c>
      <c r="D68" s="8" t="s">
        <v>385</v>
      </c>
      <c r="E68" s="17" t="s">
        <v>93</v>
      </c>
    </row>
    <row r="69" spans="1:6">
      <c r="A69" s="3"/>
    </row>
    <row r="70" spans="1:6">
      <c r="A70" s="3" t="s">
        <v>601</v>
      </c>
    </row>
    <row r="71" spans="1:6">
      <c r="A71" s="44" t="s">
        <v>458</v>
      </c>
      <c r="B71" s="45" t="s">
        <v>0</v>
      </c>
      <c r="C71" s="45" t="s">
        <v>1</v>
      </c>
      <c r="D71" s="238" t="s">
        <v>2</v>
      </c>
      <c r="E71" s="238"/>
      <c r="F71" s="238"/>
    </row>
    <row r="72" spans="1:6">
      <c r="A72" s="3"/>
      <c r="B72" s="13" t="s">
        <v>3</v>
      </c>
      <c r="C72" s="13" t="s">
        <v>4</v>
      </c>
      <c r="D72" s="14" t="s">
        <v>404</v>
      </c>
      <c r="E72" s="17" t="s">
        <v>405</v>
      </c>
    </row>
    <row r="73" spans="1:6">
      <c r="A73" s="3"/>
      <c r="B73" s="13" t="s">
        <v>3</v>
      </c>
      <c r="C73" s="13" t="s">
        <v>4</v>
      </c>
      <c r="D73" s="14" t="s">
        <v>406</v>
      </c>
      <c r="E73" s="17" t="s">
        <v>407</v>
      </c>
    </row>
    <row r="74" spans="1:6">
      <c r="A74" s="3"/>
      <c r="B74" s="13" t="s">
        <v>3</v>
      </c>
      <c r="C74" s="13" t="s">
        <v>4</v>
      </c>
      <c r="D74" s="14" t="s">
        <v>408</v>
      </c>
      <c r="E74" s="17" t="s">
        <v>409</v>
      </c>
      <c r="F74" t="s">
        <v>613</v>
      </c>
    </row>
    <row r="75" spans="1:6">
      <c r="A75" s="3"/>
      <c r="B75" s="13" t="s">
        <v>3</v>
      </c>
      <c r="C75" s="13" t="s">
        <v>4</v>
      </c>
      <c r="D75" s="14" t="s">
        <v>410</v>
      </c>
      <c r="E75" s="17" t="s">
        <v>405</v>
      </c>
    </row>
    <row r="76" spans="1:6">
      <c r="A76" s="3"/>
      <c r="B76" s="13" t="s">
        <v>8</v>
      </c>
      <c r="C76" s="13" t="s">
        <v>4</v>
      </c>
      <c r="D76" s="14" t="s">
        <v>411</v>
      </c>
      <c r="E76" s="17"/>
    </row>
    <row r="77" spans="1:6">
      <c r="A77" s="3"/>
      <c r="B77" s="13" t="s">
        <v>9</v>
      </c>
      <c r="C77" s="13" t="s">
        <v>4</v>
      </c>
      <c r="D77" s="14" t="s">
        <v>412</v>
      </c>
      <c r="E77" s="17"/>
    </row>
    <row r="78" spans="1:6">
      <c r="A78" s="3"/>
      <c r="B78" s="13" t="s">
        <v>11</v>
      </c>
      <c r="C78" s="13" t="s">
        <v>4</v>
      </c>
      <c r="D78" s="14" t="s">
        <v>63</v>
      </c>
      <c r="E78" s="17"/>
    </row>
    <row r="79" spans="1:6">
      <c r="A79" s="3"/>
    </row>
    <row r="80" spans="1:6">
      <c r="A80" s="3" t="s">
        <v>607</v>
      </c>
    </row>
    <row r="81" spans="1:6">
      <c r="A81" s="44" t="s">
        <v>458</v>
      </c>
      <c r="B81" s="45" t="s">
        <v>0</v>
      </c>
      <c r="C81" s="45" t="s">
        <v>1</v>
      </c>
      <c r="D81" s="238" t="s">
        <v>2</v>
      </c>
      <c r="E81" s="238"/>
      <c r="F81" s="238"/>
    </row>
    <row r="82" spans="1:6">
      <c r="A82" s="3"/>
      <c r="B82" s="13" t="s">
        <v>3</v>
      </c>
      <c r="C82" s="13" t="s">
        <v>4</v>
      </c>
      <c r="D82" s="14" t="s">
        <v>413</v>
      </c>
      <c r="E82" s="17" t="s">
        <v>414</v>
      </c>
      <c r="F82" t="s">
        <v>614</v>
      </c>
    </row>
    <row r="83" spans="1:6">
      <c r="A83" s="3"/>
      <c r="B83" s="13" t="s">
        <v>8</v>
      </c>
      <c r="C83" s="13" t="s">
        <v>4</v>
      </c>
      <c r="D83" s="14" t="s">
        <v>71</v>
      </c>
      <c r="E83" s="14"/>
    </row>
    <row r="84" spans="1:6">
      <c r="A84" s="3"/>
      <c r="B84" s="7" t="s">
        <v>9</v>
      </c>
      <c r="C84" s="13" t="s">
        <v>4</v>
      </c>
      <c r="D84" s="8" t="s">
        <v>415</v>
      </c>
      <c r="E84" s="14"/>
    </row>
    <row r="85" spans="1:6">
      <c r="A85" s="3"/>
      <c r="B85" s="13" t="s">
        <v>11</v>
      </c>
      <c r="C85" s="13" t="s">
        <v>4</v>
      </c>
      <c r="D85" s="14" t="s">
        <v>72</v>
      </c>
      <c r="E85" s="14"/>
    </row>
    <row r="86" spans="1:6">
      <c r="A86" s="3"/>
      <c r="B86" s="7" t="s">
        <v>11</v>
      </c>
      <c r="C86" s="13" t="s">
        <v>4</v>
      </c>
      <c r="D86" s="8" t="s">
        <v>63</v>
      </c>
      <c r="E86" s="14"/>
    </row>
    <row r="87" spans="1:6">
      <c r="A87" s="3"/>
    </row>
    <row r="88" spans="1:6">
      <c r="A88" s="3" t="s">
        <v>600</v>
      </c>
    </row>
    <row r="89" spans="1:6">
      <c r="A89" s="44" t="s">
        <v>458</v>
      </c>
      <c r="B89" s="45" t="s">
        <v>0</v>
      </c>
      <c r="C89" s="45" t="s">
        <v>1</v>
      </c>
      <c r="D89" s="238" t="s">
        <v>2</v>
      </c>
      <c r="E89" s="238"/>
      <c r="F89" s="238"/>
    </row>
    <row r="90" spans="1:6">
      <c r="A90" s="3"/>
      <c r="B90" s="30" t="s">
        <v>7</v>
      </c>
      <c r="C90" s="30" t="s">
        <v>4</v>
      </c>
      <c r="D90" s="14" t="s">
        <v>417</v>
      </c>
      <c r="E90" s="17"/>
    </row>
    <row r="91" spans="1:6">
      <c r="A91" s="3"/>
      <c r="B91" s="30" t="s">
        <v>3</v>
      </c>
      <c r="C91" s="30" t="s">
        <v>4</v>
      </c>
      <c r="D91" s="14" t="s">
        <v>404</v>
      </c>
      <c r="E91" s="17" t="s">
        <v>405</v>
      </c>
    </row>
    <row r="92" spans="1:6">
      <c r="A92" s="3"/>
      <c r="B92" s="30" t="s">
        <v>3</v>
      </c>
      <c r="C92" s="30" t="s">
        <v>4</v>
      </c>
      <c r="D92" s="14" t="s">
        <v>406</v>
      </c>
      <c r="E92" s="17" t="s">
        <v>407</v>
      </c>
    </row>
    <row r="93" spans="1:6">
      <c r="A93" s="3"/>
      <c r="B93" s="30" t="s">
        <v>3</v>
      </c>
      <c r="C93" s="30" t="s">
        <v>4</v>
      </c>
      <c r="D93" s="14" t="s">
        <v>408</v>
      </c>
      <c r="E93" s="17" t="s">
        <v>409</v>
      </c>
      <c r="F93" t="s">
        <v>613</v>
      </c>
    </row>
    <row r="94" spans="1:6">
      <c r="A94" s="3"/>
      <c r="B94" s="30" t="s">
        <v>3</v>
      </c>
      <c r="C94" s="30" t="s">
        <v>4</v>
      </c>
      <c r="D94" s="14" t="s">
        <v>410</v>
      </c>
      <c r="E94" s="17" t="s">
        <v>405</v>
      </c>
    </row>
    <row r="95" spans="1:6">
      <c r="A95" s="3"/>
      <c r="B95" s="30" t="s">
        <v>8</v>
      </c>
      <c r="C95" s="30" t="s">
        <v>4</v>
      </c>
      <c r="D95" s="14" t="s">
        <v>418</v>
      </c>
      <c r="E95" s="17"/>
    </row>
    <row r="96" spans="1:6">
      <c r="A96" s="3"/>
      <c r="B96" s="27" t="s">
        <v>9</v>
      </c>
      <c r="C96" s="27" t="s">
        <v>4</v>
      </c>
      <c r="D96" s="27" t="s">
        <v>419</v>
      </c>
      <c r="E96" s="29"/>
    </row>
    <row r="97" spans="1:6">
      <c r="A97" s="3"/>
      <c r="B97" s="27" t="s">
        <v>11</v>
      </c>
      <c r="C97" s="27" t="s">
        <v>4</v>
      </c>
      <c r="D97" s="27" t="s">
        <v>416</v>
      </c>
      <c r="E97" s="27"/>
    </row>
    <row r="98" spans="1:6">
      <c r="A98" s="3"/>
    </row>
    <row r="99" spans="1:6">
      <c r="A99" s="2" t="s">
        <v>420</v>
      </c>
    </row>
    <row r="100" spans="1:6">
      <c r="A100" s="44" t="s">
        <v>458</v>
      </c>
      <c r="B100" s="45" t="s">
        <v>0</v>
      </c>
      <c r="C100" s="45" t="s">
        <v>1</v>
      </c>
      <c r="D100" s="238" t="s">
        <v>2</v>
      </c>
      <c r="E100" s="238"/>
      <c r="F100" s="238"/>
    </row>
    <row r="101" spans="1:6">
      <c r="B101" s="7" t="s">
        <v>3</v>
      </c>
      <c r="C101" s="13" t="s">
        <v>4</v>
      </c>
      <c r="D101" s="8" t="s">
        <v>81</v>
      </c>
      <c r="E101" s="14" t="s">
        <v>82</v>
      </c>
    </row>
    <row r="102" spans="1:6">
      <c r="B102" s="7" t="s">
        <v>3</v>
      </c>
      <c r="C102" s="13" t="s">
        <v>4</v>
      </c>
      <c r="D102" s="8" t="s">
        <v>83</v>
      </c>
      <c r="E102" s="14" t="s">
        <v>84</v>
      </c>
    </row>
    <row r="103" spans="1:6">
      <c r="B103" s="13" t="s">
        <v>3</v>
      </c>
      <c r="C103" s="13" t="s">
        <v>4</v>
      </c>
      <c r="D103" s="14" t="s">
        <v>421</v>
      </c>
      <c r="E103" s="14" t="s">
        <v>422</v>
      </c>
    </row>
    <row r="104" spans="1:6">
      <c r="B104" s="13" t="s">
        <v>3</v>
      </c>
      <c r="C104" s="13" t="s">
        <v>4</v>
      </c>
      <c r="D104" s="14" t="s">
        <v>91</v>
      </c>
      <c r="E104" s="17" t="s">
        <v>82</v>
      </c>
    </row>
    <row r="105" spans="1:6">
      <c r="B105" s="7" t="s">
        <v>8</v>
      </c>
      <c r="C105" s="13" t="s">
        <v>4</v>
      </c>
      <c r="D105" s="8" t="s">
        <v>423</v>
      </c>
      <c r="E105" s="14"/>
      <c r="F105" s="17" t="s">
        <v>611</v>
      </c>
    </row>
    <row r="106" spans="1:6">
      <c r="B106" s="7" t="s">
        <v>9</v>
      </c>
      <c r="C106" s="13" t="s">
        <v>4</v>
      </c>
      <c r="D106" s="8" t="s">
        <v>583</v>
      </c>
      <c r="E106" s="14"/>
    </row>
    <row r="107" spans="1:6">
      <c r="B107" s="13" t="s">
        <v>11</v>
      </c>
      <c r="C107" s="13" t="s">
        <v>4</v>
      </c>
      <c r="D107" s="14" t="s">
        <v>63</v>
      </c>
      <c r="E107" s="17"/>
    </row>
    <row r="109" spans="1:6">
      <c r="A109" s="2" t="s">
        <v>593</v>
      </c>
    </row>
    <row r="110" spans="1:6">
      <c r="A110" s="44" t="s">
        <v>458</v>
      </c>
      <c r="B110" s="45" t="s">
        <v>0</v>
      </c>
      <c r="C110" s="45" t="s">
        <v>1</v>
      </c>
      <c r="D110" s="238" t="s">
        <v>2</v>
      </c>
      <c r="E110" s="238"/>
      <c r="F110" s="238"/>
    </row>
    <row r="111" spans="1:6">
      <c r="B111" s="13" t="s">
        <v>3</v>
      </c>
      <c r="C111" s="13" t="s">
        <v>4</v>
      </c>
      <c r="D111" s="14" t="s">
        <v>424</v>
      </c>
      <c r="E111" s="17" t="s">
        <v>425</v>
      </c>
      <c r="F111" s="17" t="s">
        <v>612</v>
      </c>
    </row>
    <row r="112" spans="1:6">
      <c r="B112" s="13" t="s">
        <v>8</v>
      </c>
      <c r="C112" s="13" t="s">
        <v>4</v>
      </c>
      <c r="D112" s="14" t="s">
        <v>71</v>
      </c>
      <c r="E112" s="17"/>
    </row>
    <row r="113" spans="2:5">
      <c r="B113" s="13" t="s">
        <v>9</v>
      </c>
      <c r="C113" s="13" t="s">
        <v>4</v>
      </c>
      <c r="D113" s="14" t="s">
        <v>426</v>
      </c>
      <c r="E113" s="17"/>
    </row>
    <row r="114" spans="2:5">
      <c r="B114" s="13" t="s">
        <v>11</v>
      </c>
      <c r="C114" s="13" t="s">
        <v>4</v>
      </c>
      <c r="D114" s="14" t="s">
        <v>72</v>
      </c>
      <c r="E114" s="17"/>
    </row>
    <row r="115" spans="2:5">
      <c r="B115" s="13" t="s">
        <v>11</v>
      </c>
      <c r="C115" s="13" t="s">
        <v>4</v>
      </c>
      <c r="D115" s="14" t="s">
        <v>63</v>
      </c>
      <c r="E115" s="17"/>
    </row>
  </sheetData>
  <mergeCells count="13">
    <mergeCell ref="D4:F4"/>
    <mergeCell ref="D100:F100"/>
    <mergeCell ref="D110:F110"/>
    <mergeCell ref="D89:F89"/>
    <mergeCell ref="D71:F71"/>
    <mergeCell ref="D81:F81"/>
    <mergeCell ref="D49:F49"/>
    <mergeCell ref="D63:F63"/>
    <mergeCell ref="D41:F41"/>
    <mergeCell ref="D26:F26"/>
    <mergeCell ref="D11:F11"/>
    <mergeCell ref="D16:F16"/>
    <mergeCell ref="D21:F21"/>
  </mergeCells>
  <phoneticPr fontId="2"/>
  <dataValidations count="4">
    <dataValidation imeMode="on" allowBlank="1" showInputMessage="1" showErrorMessage="1" sqref="A100:D100 D101:D107 A110:D110 D111:D115 A89:D89 D90:D95 A71:D71 D82:D86 A81:D81 D72:D78 A49:D49 D50:D62 A63:D63 D64:D68 D40 A41:D41 D42:D46 A26:D26 D27:D38 A11:D11 A16:D16 A21:D21 D17:D18 D22:D23 D12:D13 A4:D4 D5:E8" xr:uid="{00000000-0002-0000-0B00-000000000000}"/>
    <dataValidation type="list" imeMode="on" allowBlank="1" showInputMessage="1" showErrorMessage="1" sqref="C101:C107 C111:C115 C90:C95 C72:C78 C82:C86 C50:C62 C64:C68 C40 C42:C46 C27:C38 C12:C13 C17:C18 C22:C23 C5:C8" xr:uid="{00000000-0002-0000-0B00-000001000000}">
      <formula1>"主管課,委託,自動化"</formula1>
    </dataValidation>
    <dataValidation type="list" imeMode="on" allowBlank="1" showInputMessage="1" showErrorMessage="1" sqref="B101:B107 B111:B115 B90:B95 B72:B78 B82:B86 B50:B62 B64:B68 B40 B42:B46 B27:B38 B12:B13 B17:B18 B22:B23 B5:B8" xr:uid="{00000000-0002-0000-0B00-000002000000}">
      <formula1>"■,事務処理,前提処理,オペレーション,確認,印刷,委託,封入・封緘,他システム"</formula1>
    </dataValidation>
    <dataValidation imeMode="off" allowBlank="1" showInputMessage="1" showErrorMessage="1" sqref="E101:E107 E111:E115 E90:E95 E72:E78 E82:E86 F105 F111 E50:E62 E64:E68 E40 E42:E46 E27:E38 E12:E13 E17:E18 E22:E23 F5:F8" xr:uid="{00000000-0002-0000-0B00-000003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39"/>
  <sheetViews>
    <sheetView tabSelected="1" view="pageBreakPreview" topLeftCell="A4" zoomScaleNormal="70" zoomScaleSheetLayoutView="100" workbookViewId="0">
      <selection activeCell="AF11" sqref="AF11"/>
    </sheetView>
  </sheetViews>
  <sheetFormatPr defaultColWidth="3.125" defaultRowHeight="18.75"/>
  <sheetData>
    <row r="1" spans="1:27" ht="25.5">
      <c r="A1" s="156" t="str">
        <f ca="1">RIGHT(CELL("filename",A1),LEN(CELL("filename",A1))-FIND("]",CELL("filename",A1)))</f>
        <v>【個人住民税】運用スケジュール</v>
      </c>
      <c r="B1" s="155"/>
    </row>
    <row r="2" spans="1:27" ht="19.5" customHeight="1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</row>
    <row r="3" spans="1:27">
      <c r="B3" s="154" t="s">
        <v>680</v>
      </c>
      <c r="C3" s="202" t="s">
        <v>747</v>
      </c>
      <c r="D3" s="203"/>
      <c r="E3" s="203"/>
      <c r="F3" s="203"/>
      <c r="G3" s="203"/>
      <c r="H3" s="203"/>
      <c r="I3" s="202" t="s">
        <v>745</v>
      </c>
      <c r="J3" s="203"/>
      <c r="K3" s="203"/>
      <c r="L3" s="203"/>
      <c r="M3" s="203"/>
      <c r="N3" s="204"/>
      <c r="O3" s="202" t="s">
        <v>746</v>
      </c>
      <c r="P3" s="203"/>
      <c r="Q3" s="203"/>
      <c r="R3" s="203"/>
      <c r="S3" s="203"/>
      <c r="T3" s="204"/>
      <c r="U3" s="202" t="s">
        <v>744</v>
      </c>
      <c r="V3" s="203"/>
      <c r="W3" s="203"/>
      <c r="X3" s="203"/>
      <c r="Y3" s="203"/>
      <c r="Z3" s="204"/>
    </row>
    <row r="4" spans="1:27">
      <c r="B4" s="201">
        <v>1</v>
      </c>
      <c r="C4" s="169" t="s">
        <v>748</v>
      </c>
      <c r="D4" s="170"/>
      <c r="E4" s="170"/>
      <c r="F4" s="170"/>
      <c r="G4" s="170"/>
      <c r="H4" s="171"/>
      <c r="I4" s="173" t="s">
        <v>749</v>
      </c>
      <c r="J4" s="174"/>
      <c r="K4" s="174"/>
      <c r="L4" s="174"/>
      <c r="M4" s="174"/>
      <c r="N4" s="175"/>
      <c r="O4" s="188" t="s">
        <v>754</v>
      </c>
      <c r="P4" s="188"/>
      <c r="Q4" s="188"/>
      <c r="R4" s="188"/>
      <c r="S4" s="188"/>
      <c r="T4" s="188"/>
      <c r="U4" s="168" t="s">
        <v>695</v>
      </c>
      <c r="V4" s="168"/>
      <c r="W4" s="168"/>
      <c r="X4" s="168"/>
      <c r="Y4" s="168"/>
      <c r="Z4" s="168"/>
    </row>
    <row r="5" spans="1:27">
      <c r="B5" s="201"/>
      <c r="C5" s="172"/>
      <c r="D5" s="170"/>
      <c r="E5" s="170"/>
      <c r="F5" s="170"/>
      <c r="G5" s="170"/>
      <c r="H5" s="171"/>
      <c r="I5" s="176"/>
      <c r="J5" s="177"/>
      <c r="K5" s="177"/>
      <c r="L5" s="177"/>
      <c r="M5" s="177"/>
      <c r="N5" s="178"/>
      <c r="O5" s="188" t="s">
        <v>755</v>
      </c>
      <c r="P5" s="188"/>
      <c r="Q5" s="188"/>
      <c r="R5" s="188"/>
      <c r="S5" s="188"/>
      <c r="T5" s="188"/>
      <c r="U5" s="168" t="s">
        <v>742</v>
      </c>
      <c r="V5" s="168"/>
      <c r="W5" s="168"/>
      <c r="X5" s="168"/>
      <c r="Y5" s="168"/>
      <c r="Z5" s="168"/>
    </row>
    <row r="6" spans="1:27" ht="18.75" customHeight="1">
      <c r="B6" s="201"/>
      <c r="C6" s="172"/>
      <c r="D6" s="170"/>
      <c r="E6" s="170"/>
      <c r="F6" s="170"/>
      <c r="G6" s="170"/>
      <c r="H6" s="171"/>
      <c r="I6" s="179"/>
      <c r="J6" s="180"/>
      <c r="K6" s="180"/>
      <c r="L6" s="180"/>
      <c r="M6" s="180"/>
      <c r="N6" s="181"/>
      <c r="O6" s="168"/>
      <c r="P6" s="168"/>
      <c r="Q6" s="168"/>
      <c r="R6" s="168"/>
      <c r="S6" s="168"/>
      <c r="T6" s="168"/>
      <c r="U6" s="189" t="s">
        <v>741</v>
      </c>
      <c r="V6" s="190"/>
      <c r="W6" s="190"/>
      <c r="X6" s="190"/>
      <c r="Y6" s="190"/>
      <c r="Z6" s="190"/>
    </row>
    <row r="7" spans="1:27" ht="18.75" customHeight="1">
      <c r="B7" s="201">
        <v>2</v>
      </c>
      <c r="C7" s="169" t="s">
        <v>748</v>
      </c>
      <c r="D7" s="170"/>
      <c r="E7" s="170"/>
      <c r="F7" s="170"/>
      <c r="G7" s="170"/>
      <c r="H7" s="171"/>
      <c r="I7" s="173" t="s">
        <v>749</v>
      </c>
      <c r="J7" s="174"/>
      <c r="K7" s="174"/>
      <c r="L7" s="174"/>
      <c r="M7" s="174"/>
      <c r="N7" s="175"/>
      <c r="O7" s="188" t="s">
        <v>756</v>
      </c>
      <c r="P7" s="188"/>
      <c r="Q7" s="188"/>
      <c r="R7" s="188"/>
      <c r="S7" s="188"/>
      <c r="T7" s="188"/>
      <c r="U7" s="191"/>
      <c r="V7" s="190"/>
      <c r="W7" s="190"/>
      <c r="X7" s="190"/>
      <c r="Y7" s="190"/>
      <c r="Z7" s="190"/>
    </row>
    <row r="8" spans="1:27" ht="18.75" customHeight="1">
      <c r="B8" s="201"/>
      <c r="C8" s="172"/>
      <c r="D8" s="170"/>
      <c r="E8" s="170"/>
      <c r="F8" s="170"/>
      <c r="G8" s="170"/>
      <c r="H8" s="171"/>
      <c r="I8" s="176"/>
      <c r="J8" s="177"/>
      <c r="K8" s="177"/>
      <c r="L8" s="177"/>
      <c r="M8" s="177"/>
      <c r="N8" s="178"/>
      <c r="O8" s="188" t="s">
        <v>755</v>
      </c>
      <c r="P8" s="188"/>
      <c r="Q8" s="188"/>
      <c r="R8" s="188"/>
      <c r="S8" s="188"/>
      <c r="T8" s="188"/>
      <c r="U8" s="192"/>
      <c r="V8" s="194" t="s">
        <v>687</v>
      </c>
      <c r="W8" s="195"/>
      <c r="X8" s="195"/>
      <c r="Y8" s="196"/>
      <c r="Z8" s="197"/>
    </row>
    <row r="9" spans="1:27">
      <c r="B9" s="201"/>
      <c r="C9" s="172"/>
      <c r="D9" s="170"/>
      <c r="E9" s="170"/>
      <c r="F9" s="170"/>
      <c r="G9" s="170"/>
      <c r="H9" s="171"/>
      <c r="I9" s="179"/>
      <c r="J9" s="180"/>
      <c r="K9" s="180"/>
      <c r="L9" s="180"/>
      <c r="M9" s="180"/>
      <c r="N9" s="181"/>
      <c r="O9" s="168"/>
      <c r="P9" s="168"/>
      <c r="Q9" s="168"/>
      <c r="R9" s="168"/>
      <c r="S9" s="168"/>
      <c r="T9" s="168"/>
      <c r="U9" s="192"/>
      <c r="V9" s="198"/>
      <c r="W9" s="199"/>
      <c r="X9" s="199"/>
      <c r="Y9" s="199"/>
      <c r="Z9" s="200"/>
    </row>
    <row r="10" spans="1:27" ht="18.75" customHeight="1">
      <c r="B10" s="201">
        <v>3</v>
      </c>
      <c r="C10" s="169" t="s">
        <v>748</v>
      </c>
      <c r="D10" s="170"/>
      <c r="E10" s="170"/>
      <c r="F10" s="170"/>
      <c r="G10" s="170"/>
      <c r="H10" s="171"/>
      <c r="I10" s="173" t="s">
        <v>749</v>
      </c>
      <c r="J10" s="174"/>
      <c r="K10" s="174"/>
      <c r="L10" s="174"/>
      <c r="M10" s="174"/>
      <c r="N10" s="175"/>
      <c r="O10" s="188" t="s">
        <v>754</v>
      </c>
      <c r="P10" s="188"/>
      <c r="Q10" s="188"/>
      <c r="R10" s="188"/>
      <c r="S10" s="188"/>
      <c r="T10" s="188"/>
      <c r="U10" s="192"/>
      <c r="V10" s="198"/>
      <c r="W10" s="199"/>
      <c r="X10" s="199"/>
      <c r="Y10" s="199"/>
      <c r="Z10" s="200"/>
    </row>
    <row r="11" spans="1:27">
      <c r="B11" s="201"/>
      <c r="C11" s="172"/>
      <c r="D11" s="170"/>
      <c r="E11" s="170"/>
      <c r="F11" s="170"/>
      <c r="G11" s="170"/>
      <c r="H11" s="171"/>
      <c r="I11" s="176"/>
      <c r="J11" s="177"/>
      <c r="K11" s="177"/>
      <c r="L11" s="177"/>
      <c r="M11" s="177"/>
      <c r="N11" s="178"/>
      <c r="O11" s="188" t="s">
        <v>755</v>
      </c>
      <c r="P11" s="188"/>
      <c r="Q11" s="188"/>
      <c r="R11" s="188"/>
      <c r="S11" s="188"/>
      <c r="T11" s="188"/>
      <c r="U11" s="192"/>
      <c r="V11" s="198"/>
      <c r="W11" s="199"/>
      <c r="X11" s="199"/>
      <c r="Y11" s="199"/>
      <c r="Z11" s="200"/>
    </row>
    <row r="12" spans="1:27">
      <c r="B12" s="201"/>
      <c r="C12" s="172"/>
      <c r="D12" s="170"/>
      <c r="E12" s="170"/>
      <c r="F12" s="170"/>
      <c r="G12" s="170"/>
      <c r="H12" s="171"/>
      <c r="I12" s="179"/>
      <c r="J12" s="180"/>
      <c r="K12" s="180"/>
      <c r="L12" s="180"/>
      <c r="M12" s="180"/>
      <c r="N12" s="181"/>
      <c r="O12" s="168"/>
      <c r="P12" s="168"/>
      <c r="Q12" s="168"/>
      <c r="R12" s="168"/>
      <c r="S12" s="168"/>
      <c r="T12" s="168"/>
      <c r="U12" s="192"/>
      <c r="V12" s="198"/>
      <c r="W12" s="199"/>
      <c r="X12" s="199"/>
      <c r="Y12" s="199"/>
      <c r="Z12" s="200"/>
    </row>
    <row r="13" spans="1:27" ht="18.75" customHeight="1">
      <c r="B13" s="201">
        <v>4</v>
      </c>
      <c r="C13" s="169" t="s">
        <v>748</v>
      </c>
      <c r="D13" s="170"/>
      <c r="E13" s="170"/>
      <c r="F13" s="170"/>
      <c r="G13" s="170"/>
      <c r="H13" s="171"/>
      <c r="I13" s="173" t="s">
        <v>749</v>
      </c>
      <c r="J13" s="174"/>
      <c r="K13" s="174"/>
      <c r="L13" s="174"/>
      <c r="M13" s="174"/>
      <c r="N13" s="175"/>
      <c r="O13" s="188" t="s">
        <v>750</v>
      </c>
      <c r="P13" s="188"/>
      <c r="Q13" s="188"/>
      <c r="R13" s="188"/>
      <c r="S13" s="188"/>
      <c r="T13" s="188"/>
      <c r="U13" s="193"/>
      <c r="V13" s="198"/>
      <c r="W13" s="199"/>
      <c r="X13" s="199"/>
      <c r="Y13" s="199"/>
      <c r="Z13" s="200"/>
    </row>
    <row r="14" spans="1:27">
      <c r="B14" s="201"/>
      <c r="C14" s="172"/>
      <c r="D14" s="170"/>
      <c r="E14" s="170"/>
      <c r="F14" s="170"/>
      <c r="G14" s="170"/>
      <c r="H14" s="171"/>
      <c r="I14" s="176"/>
      <c r="J14" s="177"/>
      <c r="K14" s="177"/>
      <c r="L14" s="177"/>
      <c r="M14" s="177"/>
      <c r="N14" s="178"/>
      <c r="O14" s="188" t="s">
        <v>751</v>
      </c>
      <c r="P14" s="188"/>
      <c r="Q14" s="188"/>
      <c r="R14" s="188"/>
      <c r="S14" s="188"/>
      <c r="T14" s="188"/>
      <c r="U14" s="168" t="s">
        <v>743</v>
      </c>
      <c r="V14" s="168"/>
      <c r="W14" s="168"/>
      <c r="X14" s="168"/>
      <c r="Y14" s="168"/>
      <c r="Z14" s="168"/>
    </row>
    <row r="15" spans="1:27" ht="18.75" customHeight="1">
      <c r="B15" s="201"/>
      <c r="C15" s="172"/>
      <c r="D15" s="170"/>
      <c r="E15" s="170"/>
      <c r="F15" s="170"/>
      <c r="G15" s="170"/>
      <c r="H15" s="171"/>
      <c r="I15" s="179"/>
      <c r="J15" s="180"/>
      <c r="K15" s="180"/>
      <c r="L15" s="180"/>
      <c r="M15" s="180"/>
      <c r="N15" s="181"/>
      <c r="O15" s="168"/>
      <c r="P15" s="168"/>
      <c r="Q15" s="168"/>
      <c r="R15" s="168"/>
      <c r="S15" s="168"/>
      <c r="T15" s="168"/>
      <c r="U15" s="189" t="s">
        <v>681</v>
      </c>
      <c r="V15" s="190"/>
      <c r="W15" s="190"/>
      <c r="X15" s="190"/>
      <c r="Y15" s="190"/>
      <c r="Z15" s="190"/>
    </row>
    <row r="16" spans="1:27" ht="18.75" customHeight="1">
      <c r="B16" s="201">
        <v>5</v>
      </c>
      <c r="C16" s="169" t="s">
        <v>748</v>
      </c>
      <c r="D16" s="170"/>
      <c r="E16" s="170"/>
      <c r="F16" s="170"/>
      <c r="G16" s="170"/>
      <c r="H16" s="171"/>
      <c r="I16" s="173" t="s">
        <v>749</v>
      </c>
      <c r="J16" s="174"/>
      <c r="K16" s="174"/>
      <c r="L16" s="174"/>
      <c r="M16" s="174"/>
      <c r="N16" s="175"/>
      <c r="O16" s="188" t="s">
        <v>757</v>
      </c>
      <c r="P16" s="188"/>
      <c r="Q16" s="188"/>
      <c r="R16" s="188"/>
      <c r="S16" s="188"/>
      <c r="T16" s="188"/>
      <c r="U16" s="190"/>
      <c r="V16" s="190"/>
      <c r="W16" s="190"/>
      <c r="X16" s="190"/>
      <c r="Y16" s="190"/>
      <c r="Z16" s="190"/>
    </row>
    <row r="17" spans="2:26">
      <c r="B17" s="201"/>
      <c r="C17" s="172"/>
      <c r="D17" s="170"/>
      <c r="E17" s="170"/>
      <c r="F17" s="170"/>
      <c r="G17" s="170"/>
      <c r="H17" s="171"/>
      <c r="I17" s="176"/>
      <c r="J17" s="177"/>
      <c r="K17" s="177"/>
      <c r="L17" s="177"/>
      <c r="M17" s="177"/>
      <c r="N17" s="178"/>
      <c r="O17" s="188" t="s">
        <v>759</v>
      </c>
      <c r="P17" s="188"/>
      <c r="Q17" s="188"/>
      <c r="R17" s="188"/>
      <c r="S17" s="188"/>
      <c r="T17" s="188"/>
      <c r="U17" s="168" t="s">
        <v>683</v>
      </c>
      <c r="V17" s="168"/>
      <c r="W17" s="168"/>
      <c r="X17" s="168"/>
      <c r="Y17" s="168"/>
      <c r="Z17" s="168"/>
    </row>
    <row r="18" spans="2:26" ht="18.75" customHeight="1">
      <c r="B18" s="201"/>
      <c r="C18" s="172"/>
      <c r="D18" s="170"/>
      <c r="E18" s="170"/>
      <c r="F18" s="170"/>
      <c r="G18" s="170"/>
      <c r="H18" s="171"/>
      <c r="I18" s="179"/>
      <c r="J18" s="180"/>
      <c r="K18" s="180"/>
      <c r="L18" s="180"/>
      <c r="M18" s="180"/>
      <c r="N18" s="181"/>
      <c r="O18" s="188" t="s">
        <v>758</v>
      </c>
      <c r="P18" s="188"/>
      <c r="Q18" s="188"/>
      <c r="R18" s="188"/>
      <c r="S18" s="188"/>
      <c r="T18" s="188"/>
      <c r="U18" s="189" t="s">
        <v>684</v>
      </c>
      <c r="V18" s="190"/>
      <c r="W18" s="190"/>
      <c r="X18" s="190"/>
      <c r="Y18" s="190"/>
      <c r="Z18" s="190"/>
    </row>
    <row r="19" spans="2:26" ht="18.75" customHeight="1">
      <c r="B19" s="201">
        <v>6</v>
      </c>
      <c r="C19" s="169" t="s">
        <v>748</v>
      </c>
      <c r="D19" s="170"/>
      <c r="E19" s="170"/>
      <c r="F19" s="170"/>
      <c r="G19" s="170"/>
      <c r="H19" s="171"/>
      <c r="I19" s="173" t="s">
        <v>749</v>
      </c>
      <c r="J19" s="174"/>
      <c r="K19" s="174"/>
      <c r="L19" s="174"/>
      <c r="M19" s="174"/>
      <c r="N19" s="175"/>
      <c r="O19" s="188" t="s">
        <v>750</v>
      </c>
      <c r="P19" s="188"/>
      <c r="Q19" s="188"/>
      <c r="R19" s="188"/>
      <c r="S19" s="188"/>
      <c r="T19" s="188"/>
      <c r="U19" s="190"/>
      <c r="V19" s="190"/>
      <c r="W19" s="190"/>
      <c r="X19" s="190"/>
      <c r="Y19" s="190"/>
      <c r="Z19" s="190"/>
    </row>
    <row r="20" spans="2:26">
      <c r="B20" s="201"/>
      <c r="C20" s="172"/>
      <c r="D20" s="170"/>
      <c r="E20" s="170"/>
      <c r="F20" s="170"/>
      <c r="G20" s="170"/>
      <c r="H20" s="171"/>
      <c r="I20" s="176"/>
      <c r="J20" s="177"/>
      <c r="K20" s="177"/>
      <c r="L20" s="177"/>
      <c r="M20" s="177"/>
      <c r="N20" s="178"/>
      <c r="O20" s="188" t="s">
        <v>751</v>
      </c>
      <c r="P20" s="188"/>
      <c r="Q20" s="188"/>
      <c r="R20" s="188"/>
      <c r="S20" s="188"/>
      <c r="T20" s="188"/>
      <c r="U20" s="168" t="s">
        <v>689</v>
      </c>
      <c r="V20" s="168"/>
      <c r="W20" s="168"/>
      <c r="X20" s="168"/>
      <c r="Y20" s="168"/>
      <c r="Z20" s="168"/>
    </row>
    <row r="21" spans="2:26">
      <c r="B21" s="201"/>
      <c r="C21" s="172"/>
      <c r="D21" s="170"/>
      <c r="E21" s="170"/>
      <c r="F21" s="170"/>
      <c r="G21" s="170"/>
      <c r="H21" s="171"/>
      <c r="I21" s="179"/>
      <c r="J21" s="180"/>
      <c r="K21" s="180"/>
      <c r="L21" s="180"/>
      <c r="M21" s="180"/>
      <c r="N21" s="181"/>
      <c r="O21" s="168"/>
      <c r="P21" s="168"/>
      <c r="Q21" s="168"/>
      <c r="R21" s="168"/>
      <c r="S21" s="168"/>
      <c r="T21" s="168"/>
      <c r="U21" s="158"/>
      <c r="V21" s="158"/>
      <c r="W21" s="158"/>
      <c r="X21" s="158"/>
      <c r="Y21" s="158"/>
      <c r="Z21" s="159"/>
    </row>
    <row r="22" spans="2:26" ht="18.75" customHeight="1">
      <c r="B22" s="201">
        <v>7</v>
      </c>
      <c r="C22" s="169" t="s">
        <v>748</v>
      </c>
      <c r="D22" s="170"/>
      <c r="E22" s="170"/>
      <c r="F22" s="170"/>
      <c r="G22" s="170"/>
      <c r="H22" s="171"/>
      <c r="I22" s="173" t="s">
        <v>749</v>
      </c>
      <c r="J22" s="174"/>
      <c r="K22" s="174"/>
      <c r="L22" s="174"/>
      <c r="M22" s="174"/>
      <c r="N22" s="175"/>
      <c r="O22" s="188" t="s">
        <v>750</v>
      </c>
      <c r="P22" s="188"/>
      <c r="Q22" s="188"/>
      <c r="R22" s="188"/>
      <c r="S22" s="188"/>
      <c r="T22" s="188"/>
      <c r="U22" s="190" t="s">
        <v>682</v>
      </c>
      <c r="V22" s="190"/>
      <c r="W22" s="190"/>
      <c r="X22" s="190"/>
      <c r="Y22" s="190"/>
      <c r="Z22" s="190"/>
    </row>
    <row r="23" spans="2:26">
      <c r="B23" s="201"/>
      <c r="C23" s="172"/>
      <c r="D23" s="170"/>
      <c r="E23" s="170"/>
      <c r="F23" s="170"/>
      <c r="G23" s="170"/>
      <c r="H23" s="171"/>
      <c r="I23" s="176"/>
      <c r="J23" s="177"/>
      <c r="K23" s="177"/>
      <c r="L23" s="177"/>
      <c r="M23" s="177"/>
      <c r="N23" s="178"/>
      <c r="O23" s="168"/>
      <c r="P23" s="168"/>
      <c r="Q23" s="168"/>
      <c r="R23" s="168"/>
      <c r="S23" s="168"/>
      <c r="T23" s="168"/>
      <c r="U23" s="190"/>
      <c r="V23" s="190"/>
      <c r="W23" s="190"/>
      <c r="X23" s="190"/>
      <c r="Y23" s="190"/>
      <c r="Z23" s="190"/>
    </row>
    <row r="24" spans="2:26">
      <c r="B24" s="201"/>
      <c r="C24" s="172"/>
      <c r="D24" s="170"/>
      <c r="E24" s="170"/>
      <c r="F24" s="170"/>
      <c r="G24" s="170"/>
      <c r="H24" s="171"/>
      <c r="I24" s="179"/>
      <c r="J24" s="180"/>
      <c r="K24" s="180"/>
      <c r="L24" s="180"/>
      <c r="M24" s="180"/>
      <c r="N24" s="181"/>
      <c r="O24" s="188" t="s">
        <v>752</v>
      </c>
      <c r="P24" s="188"/>
      <c r="Q24" s="188"/>
      <c r="R24" s="188"/>
      <c r="S24" s="188"/>
      <c r="T24" s="188"/>
      <c r="U24" s="190"/>
      <c r="V24" s="190"/>
      <c r="W24" s="190"/>
      <c r="X24" s="190"/>
      <c r="Y24" s="190"/>
      <c r="Z24" s="190"/>
    </row>
    <row r="25" spans="2:26" ht="18.75" customHeight="1">
      <c r="B25" s="201">
        <v>8</v>
      </c>
      <c r="C25" s="169" t="s">
        <v>748</v>
      </c>
      <c r="D25" s="170"/>
      <c r="E25" s="170"/>
      <c r="F25" s="170"/>
      <c r="G25" s="170"/>
      <c r="H25" s="171"/>
      <c r="I25" s="173" t="s">
        <v>749</v>
      </c>
      <c r="J25" s="174"/>
      <c r="K25" s="174"/>
      <c r="L25" s="174"/>
      <c r="M25" s="174"/>
      <c r="N25" s="175"/>
      <c r="O25" s="188" t="s">
        <v>750</v>
      </c>
      <c r="P25" s="188"/>
      <c r="Q25" s="188"/>
      <c r="R25" s="188"/>
      <c r="S25" s="188"/>
      <c r="T25" s="188"/>
      <c r="U25" s="158"/>
      <c r="V25" s="158"/>
      <c r="W25" s="158"/>
      <c r="X25" s="158"/>
      <c r="Y25" s="158"/>
      <c r="Z25" s="159"/>
    </row>
    <row r="26" spans="2:26">
      <c r="B26" s="201"/>
      <c r="C26" s="172"/>
      <c r="D26" s="170"/>
      <c r="E26" s="170"/>
      <c r="F26" s="170"/>
      <c r="G26" s="170"/>
      <c r="H26" s="171"/>
      <c r="I26" s="176"/>
      <c r="J26" s="177"/>
      <c r="K26" s="177"/>
      <c r="L26" s="177"/>
      <c r="M26" s="177"/>
      <c r="N26" s="178"/>
      <c r="O26" s="188" t="s">
        <v>751</v>
      </c>
      <c r="P26" s="188"/>
      <c r="Q26" s="188"/>
      <c r="R26" s="188"/>
      <c r="S26" s="188"/>
      <c r="T26" s="188"/>
      <c r="U26" s="158"/>
      <c r="V26" s="158"/>
      <c r="W26" s="158"/>
      <c r="X26" s="158"/>
      <c r="Y26" s="158"/>
      <c r="Z26" s="159"/>
    </row>
    <row r="27" spans="2:26">
      <c r="B27" s="201"/>
      <c r="C27" s="172"/>
      <c r="D27" s="170"/>
      <c r="E27" s="170"/>
      <c r="F27" s="170"/>
      <c r="G27" s="170"/>
      <c r="H27" s="171"/>
      <c r="I27" s="179"/>
      <c r="J27" s="180"/>
      <c r="K27" s="180"/>
      <c r="L27" s="180"/>
      <c r="M27" s="180"/>
      <c r="N27" s="181"/>
      <c r="O27" s="168"/>
      <c r="P27" s="168"/>
      <c r="Q27" s="168"/>
      <c r="R27" s="168"/>
      <c r="S27" s="168"/>
      <c r="T27" s="168"/>
      <c r="U27" s="163"/>
      <c r="V27" s="163"/>
      <c r="W27" s="163"/>
      <c r="X27" s="163"/>
      <c r="Y27" s="163"/>
      <c r="Z27" s="164"/>
    </row>
    <row r="28" spans="2:26" ht="18.75" customHeight="1">
      <c r="B28" s="201">
        <v>9</v>
      </c>
      <c r="C28" s="169" t="s">
        <v>748</v>
      </c>
      <c r="D28" s="170"/>
      <c r="E28" s="170"/>
      <c r="F28" s="170"/>
      <c r="G28" s="170"/>
      <c r="H28" s="171"/>
      <c r="I28" s="173" t="s">
        <v>749</v>
      </c>
      <c r="J28" s="174"/>
      <c r="K28" s="174"/>
      <c r="L28" s="174"/>
      <c r="M28" s="174"/>
      <c r="N28" s="175"/>
      <c r="O28" s="185" t="s">
        <v>688</v>
      </c>
      <c r="P28" s="186"/>
      <c r="Q28" s="186"/>
      <c r="R28" s="186"/>
      <c r="S28" s="186"/>
      <c r="T28" s="187"/>
      <c r="U28" s="160"/>
      <c r="V28" s="160"/>
      <c r="W28" s="160"/>
      <c r="X28" s="160"/>
      <c r="Y28" s="160"/>
      <c r="Z28" s="161"/>
    </row>
    <row r="29" spans="2:26">
      <c r="B29" s="201"/>
      <c r="C29" s="172"/>
      <c r="D29" s="170"/>
      <c r="E29" s="170"/>
      <c r="F29" s="170"/>
      <c r="G29" s="170"/>
      <c r="H29" s="171"/>
      <c r="I29" s="176"/>
      <c r="J29" s="177"/>
      <c r="K29" s="177"/>
      <c r="L29" s="177"/>
      <c r="M29" s="177"/>
      <c r="N29" s="178"/>
      <c r="O29" s="158"/>
      <c r="P29" s="158"/>
      <c r="Q29" s="158"/>
      <c r="R29" s="158"/>
      <c r="S29" s="158"/>
      <c r="T29" s="159"/>
      <c r="U29" s="158"/>
      <c r="V29" s="158"/>
      <c r="W29" s="158"/>
      <c r="X29" s="158"/>
      <c r="Y29" s="158"/>
      <c r="Z29" s="159"/>
    </row>
    <row r="30" spans="2:26">
      <c r="B30" s="201"/>
      <c r="C30" s="172"/>
      <c r="D30" s="170"/>
      <c r="E30" s="170"/>
      <c r="F30" s="170"/>
      <c r="G30" s="170"/>
      <c r="H30" s="171"/>
      <c r="I30" s="179"/>
      <c r="J30" s="180"/>
      <c r="K30" s="180"/>
      <c r="L30" s="180"/>
      <c r="M30" s="180"/>
      <c r="N30" s="181"/>
      <c r="O30" s="188" t="s">
        <v>753</v>
      </c>
      <c r="P30" s="188"/>
      <c r="Q30" s="188"/>
      <c r="R30" s="188"/>
      <c r="S30" s="188"/>
      <c r="T30" s="188"/>
      <c r="U30" s="163"/>
      <c r="V30" s="163"/>
      <c r="W30" s="163"/>
      <c r="X30" s="163"/>
      <c r="Y30" s="163"/>
      <c r="Z30" s="164"/>
    </row>
    <row r="31" spans="2:26" ht="18.75" customHeight="1">
      <c r="B31" s="201">
        <v>10</v>
      </c>
      <c r="C31" s="169" t="s">
        <v>748</v>
      </c>
      <c r="D31" s="170"/>
      <c r="E31" s="170"/>
      <c r="F31" s="170"/>
      <c r="G31" s="170"/>
      <c r="H31" s="171"/>
      <c r="I31" s="173" t="s">
        <v>749</v>
      </c>
      <c r="J31" s="174"/>
      <c r="K31" s="174"/>
      <c r="L31" s="174"/>
      <c r="M31" s="174"/>
      <c r="N31" s="175"/>
      <c r="O31" s="185" t="s">
        <v>688</v>
      </c>
      <c r="P31" s="186"/>
      <c r="Q31" s="186"/>
      <c r="R31" s="186"/>
      <c r="S31" s="186"/>
      <c r="T31" s="187"/>
      <c r="U31" s="160"/>
      <c r="V31" s="160"/>
      <c r="W31" s="160"/>
      <c r="X31" s="160"/>
      <c r="Y31" s="160"/>
      <c r="Z31" s="161"/>
    </row>
    <row r="32" spans="2:26">
      <c r="B32" s="201"/>
      <c r="C32" s="172"/>
      <c r="D32" s="170"/>
      <c r="E32" s="170"/>
      <c r="F32" s="170"/>
      <c r="G32" s="170"/>
      <c r="H32" s="171"/>
      <c r="I32" s="176"/>
      <c r="J32" s="177"/>
      <c r="K32" s="177"/>
      <c r="L32" s="177"/>
      <c r="M32" s="177"/>
      <c r="N32" s="178"/>
      <c r="O32" s="182" t="s">
        <v>693</v>
      </c>
      <c r="P32" s="183"/>
      <c r="Q32" s="183"/>
      <c r="R32" s="183"/>
      <c r="S32" s="183"/>
      <c r="T32" s="184"/>
      <c r="U32" s="158"/>
      <c r="V32" s="158"/>
      <c r="W32" s="158"/>
      <c r="X32" s="158"/>
      <c r="Y32" s="158"/>
      <c r="Z32" s="159"/>
    </row>
    <row r="33" spans="2:26">
      <c r="B33" s="201"/>
      <c r="C33" s="172"/>
      <c r="D33" s="170"/>
      <c r="E33" s="170"/>
      <c r="F33" s="170"/>
      <c r="G33" s="170"/>
      <c r="H33" s="171"/>
      <c r="I33" s="179"/>
      <c r="J33" s="180"/>
      <c r="K33" s="180"/>
      <c r="L33" s="180"/>
      <c r="M33" s="180"/>
      <c r="N33" s="181"/>
      <c r="O33" s="162"/>
      <c r="P33" s="163"/>
      <c r="Q33" s="163"/>
      <c r="R33" s="163"/>
      <c r="S33" s="163"/>
      <c r="T33" s="164"/>
      <c r="U33" s="163"/>
      <c r="V33" s="163"/>
      <c r="W33" s="163"/>
      <c r="X33" s="163"/>
      <c r="Y33" s="163"/>
      <c r="Z33" s="164"/>
    </row>
    <row r="34" spans="2:26" ht="18.75" customHeight="1">
      <c r="B34" s="201">
        <v>11</v>
      </c>
      <c r="C34" s="169" t="s">
        <v>748</v>
      </c>
      <c r="D34" s="170"/>
      <c r="E34" s="170"/>
      <c r="F34" s="170"/>
      <c r="G34" s="170"/>
      <c r="H34" s="171"/>
      <c r="I34" s="173" t="s">
        <v>749</v>
      </c>
      <c r="J34" s="174"/>
      <c r="K34" s="174"/>
      <c r="L34" s="174"/>
      <c r="M34" s="174"/>
      <c r="N34" s="175"/>
      <c r="O34" s="185" t="s">
        <v>688</v>
      </c>
      <c r="P34" s="186"/>
      <c r="Q34" s="186"/>
      <c r="R34" s="186"/>
      <c r="S34" s="186"/>
      <c r="T34" s="187"/>
      <c r="U34" s="160"/>
      <c r="V34" s="160"/>
      <c r="W34" s="160"/>
      <c r="X34" s="160"/>
      <c r="Y34" s="160"/>
      <c r="Z34" s="161"/>
    </row>
    <row r="35" spans="2:26">
      <c r="B35" s="201"/>
      <c r="C35" s="172"/>
      <c r="D35" s="170"/>
      <c r="E35" s="170"/>
      <c r="F35" s="170"/>
      <c r="G35" s="170"/>
      <c r="H35" s="171"/>
      <c r="I35" s="176"/>
      <c r="J35" s="177"/>
      <c r="K35" s="177"/>
      <c r="L35" s="177"/>
      <c r="M35" s="177"/>
      <c r="N35" s="178"/>
      <c r="O35" s="182" t="s">
        <v>693</v>
      </c>
      <c r="P35" s="183"/>
      <c r="Q35" s="183"/>
      <c r="R35" s="183"/>
      <c r="S35" s="183"/>
      <c r="T35" s="184"/>
      <c r="U35" s="158"/>
      <c r="V35" s="158"/>
      <c r="W35" s="158"/>
      <c r="X35" s="158"/>
      <c r="Y35" s="158"/>
      <c r="Z35" s="159"/>
    </row>
    <row r="36" spans="2:26">
      <c r="B36" s="201"/>
      <c r="C36" s="172"/>
      <c r="D36" s="170"/>
      <c r="E36" s="170"/>
      <c r="F36" s="170"/>
      <c r="G36" s="170"/>
      <c r="H36" s="171"/>
      <c r="I36" s="179"/>
      <c r="J36" s="180"/>
      <c r="K36" s="180"/>
      <c r="L36" s="180"/>
      <c r="M36" s="180"/>
      <c r="N36" s="181"/>
      <c r="O36" s="162"/>
      <c r="P36" s="163"/>
      <c r="Q36" s="163"/>
      <c r="R36" s="163"/>
      <c r="S36" s="163"/>
      <c r="T36" s="164"/>
      <c r="U36" s="163"/>
      <c r="V36" s="163"/>
      <c r="W36" s="163"/>
      <c r="X36" s="163"/>
      <c r="Y36" s="163"/>
      <c r="Z36" s="164"/>
    </row>
    <row r="37" spans="2:26" ht="18.75" customHeight="1">
      <c r="B37" s="201">
        <v>12</v>
      </c>
      <c r="C37" s="169" t="s">
        <v>748</v>
      </c>
      <c r="D37" s="170"/>
      <c r="E37" s="170"/>
      <c r="F37" s="170"/>
      <c r="G37" s="170"/>
      <c r="H37" s="171"/>
      <c r="I37" s="173" t="s">
        <v>749</v>
      </c>
      <c r="J37" s="174"/>
      <c r="K37" s="174"/>
      <c r="L37" s="174"/>
      <c r="M37" s="174"/>
      <c r="N37" s="175"/>
      <c r="O37" s="185" t="s">
        <v>688</v>
      </c>
      <c r="P37" s="186"/>
      <c r="Q37" s="186"/>
      <c r="R37" s="186"/>
      <c r="S37" s="186"/>
      <c r="T37" s="187"/>
      <c r="U37" s="160"/>
      <c r="V37" s="160"/>
      <c r="W37" s="160"/>
      <c r="X37" s="160"/>
      <c r="Y37" s="160"/>
      <c r="Z37" s="161"/>
    </row>
    <row r="38" spans="2:26">
      <c r="B38" s="201"/>
      <c r="C38" s="172"/>
      <c r="D38" s="170"/>
      <c r="E38" s="170"/>
      <c r="F38" s="170"/>
      <c r="G38" s="170"/>
      <c r="H38" s="171"/>
      <c r="I38" s="176"/>
      <c r="J38" s="177"/>
      <c r="K38" s="177"/>
      <c r="L38" s="177"/>
      <c r="M38" s="177"/>
      <c r="N38" s="178"/>
      <c r="O38" s="182" t="s">
        <v>693</v>
      </c>
      <c r="P38" s="183"/>
      <c r="Q38" s="183"/>
      <c r="R38" s="183"/>
      <c r="S38" s="183"/>
      <c r="T38" s="184"/>
      <c r="U38" s="158"/>
      <c r="V38" s="158"/>
      <c r="W38" s="158"/>
      <c r="X38" s="158"/>
      <c r="Y38" s="158"/>
      <c r="Z38" s="159"/>
    </row>
    <row r="39" spans="2:26">
      <c r="B39" s="201"/>
      <c r="C39" s="172"/>
      <c r="D39" s="170"/>
      <c r="E39" s="170"/>
      <c r="F39" s="170"/>
      <c r="G39" s="170"/>
      <c r="H39" s="171"/>
      <c r="I39" s="179"/>
      <c r="J39" s="180"/>
      <c r="K39" s="180"/>
      <c r="L39" s="180"/>
      <c r="M39" s="180"/>
      <c r="N39" s="181"/>
      <c r="O39" s="165"/>
      <c r="P39" s="166"/>
      <c r="Q39" s="166"/>
      <c r="R39" s="166"/>
      <c r="S39" s="166"/>
      <c r="T39" s="167"/>
      <c r="U39" s="166"/>
      <c r="V39" s="166"/>
      <c r="W39" s="166"/>
      <c r="X39" s="166"/>
      <c r="Y39" s="166"/>
      <c r="Z39" s="167"/>
    </row>
  </sheetData>
  <mergeCells count="83">
    <mergeCell ref="I3:N3"/>
    <mergeCell ref="C3:H3"/>
    <mergeCell ref="U3:Z3"/>
    <mergeCell ref="O3:T3"/>
    <mergeCell ref="O5:T5"/>
    <mergeCell ref="C4:H6"/>
    <mergeCell ref="B28:B30"/>
    <mergeCell ref="B31:B33"/>
    <mergeCell ref="B34:B36"/>
    <mergeCell ref="B37:B39"/>
    <mergeCell ref="B19:B21"/>
    <mergeCell ref="B22:B24"/>
    <mergeCell ref="B25:B27"/>
    <mergeCell ref="B4:B6"/>
    <mergeCell ref="B7:B9"/>
    <mergeCell ref="B10:B12"/>
    <mergeCell ref="B13:B15"/>
    <mergeCell ref="B16:B18"/>
    <mergeCell ref="O4:T4"/>
    <mergeCell ref="O20:T20"/>
    <mergeCell ref="O7:T7"/>
    <mergeCell ref="O8:T8"/>
    <mergeCell ref="O10:T10"/>
    <mergeCell ref="O11:T11"/>
    <mergeCell ref="O13:T13"/>
    <mergeCell ref="O14:T14"/>
    <mergeCell ref="O17:T17"/>
    <mergeCell ref="U4:Z4"/>
    <mergeCell ref="U5:Z5"/>
    <mergeCell ref="U6:Z7"/>
    <mergeCell ref="U8:U13"/>
    <mergeCell ref="V8:Z13"/>
    <mergeCell ref="U14:Z14"/>
    <mergeCell ref="U15:Z16"/>
    <mergeCell ref="U17:Z17"/>
    <mergeCell ref="U18:Z19"/>
    <mergeCell ref="U22:Z24"/>
    <mergeCell ref="U20:Z20"/>
    <mergeCell ref="O37:T37"/>
    <mergeCell ref="O38:T38"/>
    <mergeCell ref="O25:T25"/>
    <mergeCell ref="O26:T26"/>
    <mergeCell ref="O28:T28"/>
    <mergeCell ref="O30:T30"/>
    <mergeCell ref="O31:T31"/>
    <mergeCell ref="O27:T27"/>
    <mergeCell ref="C22:H24"/>
    <mergeCell ref="C25:H27"/>
    <mergeCell ref="O32:T32"/>
    <mergeCell ref="O34:T34"/>
    <mergeCell ref="O35:T35"/>
    <mergeCell ref="O22:T22"/>
    <mergeCell ref="O24:T24"/>
    <mergeCell ref="O23:T23"/>
    <mergeCell ref="C7:H9"/>
    <mergeCell ref="C10:H12"/>
    <mergeCell ref="C13:H15"/>
    <mergeCell ref="C16:H18"/>
    <mergeCell ref="C19:H21"/>
    <mergeCell ref="C28:H30"/>
    <mergeCell ref="C31:H33"/>
    <mergeCell ref="C34:H36"/>
    <mergeCell ref="C37:H39"/>
    <mergeCell ref="I4:N6"/>
    <mergeCell ref="I7:N9"/>
    <mergeCell ref="I10:N12"/>
    <mergeCell ref="I13:N15"/>
    <mergeCell ref="I16:N18"/>
    <mergeCell ref="I19:N21"/>
    <mergeCell ref="I22:N24"/>
    <mergeCell ref="I25:N27"/>
    <mergeCell ref="I28:N30"/>
    <mergeCell ref="I31:N33"/>
    <mergeCell ref="I34:N36"/>
    <mergeCell ref="I37:N39"/>
    <mergeCell ref="O6:T6"/>
    <mergeCell ref="O9:T9"/>
    <mergeCell ref="O12:T12"/>
    <mergeCell ref="O15:T15"/>
    <mergeCell ref="O21:T21"/>
    <mergeCell ref="O16:T16"/>
    <mergeCell ref="O18:T18"/>
    <mergeCell ref="O19:T19"/>
  </mergeCells>
  <phoneticPr fontId="2"/>
  <pageMargins left="0.70866141732283472" right="0.70866141732283472" top="0.74803149606299213" bottom="0.74803149606299213" header="0.31496062992125984" footer="0.31496062992125984"/>
  <pageSetup paperSize="9" scale="88" orientation="portrait" r:id="rId1"/>
  <headerFooter>
    <oddHeader>&amp;R&amp;F</oddHeader>
    <oddFooter>&amp;P / &amp;N ページ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T71"/>
  <sheetViews>
    <sheetView topLeftCell="A79" zoomScale="85" zoomScaleNormal="85" workbookViewId="0">
      <selection activeCell="J59" sqref="J59"/>
    </sheetView>
  </sheetViews>
  <sheetFormatPr defaultRowHeight="14.25"/>
  <cols>
    <col min="1" max="1" width="1.25" style="4" customWidth="1"/>
    <col min="2" max="2" width="10.625" style="4" bestFit="1" customWidth="1"/>
    <col min="3" max="3" width="43.5" style="4" customWidth="1"/>
    <col min="4" max="4" width="10" style="5" bestFit="1" customWidth="1"/>
    <col min="5" max="6" width="9.125" style="70" bestFit="1" customWidth="1"/>
    <col min="7" max="7" width="7.625" style="70" bestFit="1" customWidth="1"/>
    <col min="8" max="8" width="7.625" style="70" customWidth="1"/>
    <col min="9" max="20" width="9" style="4" customWidth="1"/>
    <col min="21" max="21" width="13.25" style="4" customWidth="1"/>
    <col min="22" max="22" width="21.375" style="4" customWidth="1"/>
    <col min="23" max="225" width="9" style="4"/>
    <col min="226" max="226" width="1.25" style="4" customWidth="1"/>
    <col min="227" max="227" width="5.75" style="4" customWidth="1"/>
    <col min="228" max="228" width="6" style="4" customWidth="1"/>
    <col min="229" max="229" width="9" style="4"/>
    <col min="230" max="230" width="7.875" style="4" customWidth="1"/>
    <col min="231" max="231" width="24.875" style="4" customWidth="1"/>
    <col min="232" max="232" width="38.625" style="4" customWidth="1"/>
    <col min="233" max="233" width="9.625" style="4" customWidth="1"/>
    <col min="234" max="273" width="5.625" style="4" customWidth="1"/>
    <col min="274" max="275" width="2.625" style="4" customWidth="1"/>
    <col min="276" max="481" width="9" style="4"/>
    <col min="482" max="482" width="1.25" style="4" customWidth="1"/>
    <col min="483" max="483" width="5.75" style="4" customWidth="1"/>
    <col min="484" max="484" width="6" style="4" customWidth="1"/>
    <col min="485" max="485" width="9" style="4"/>
    <col min="486" max="486" width="7.875" style="4" customWidth="1"/>
    <col min="487" max="487" width="24.875" style="4" customWidth="1"/>
    <col min="488" max="488" width="38.625" style="4" customWidth="1"/>
    <col min="489" max="489" width="9.625" style="4" customWidth="1"/>
    <col min="490" max="529" width="5.625" style="4" customWidth="1"/>
    <col min="530" max="531" width="2.625" style="4" customWidth="1"/>
    <col min="532" max="737" width="9" style="4"/>
    <col min="738" max="738" width="1.25" style="4" customWidth="1"/>
    <col min="739" max="739" width="5.75" style="4" customWidth="1"/>
    <col min="740" max="740" width="6" style="4" customWidth="1"/>
    <col min="741" max="741" width="9" style="4"/>
    <col min="742" max="742" width="7.875" style="4" customWidth="1"/>
    <col min="743" max="743" width="24.875" style="4" customWidth="1"/>
    <col min="744" max="744" width="38.625" style="4" customWidth="1"/>
    <col min="745" max="745" width="9.625" style="4" customWidth="1"/>
    <col min="746" max="785" width="5.625" style="4" customWidth="1"/>
    <col min="786" max="787" width="2.625" style="4" customWidth="1"/>
    <col min="788" max="993" width="9" style="4"/>
    <col min="994" max="994" width="1.25" style="4" customWidth="1"/>
    <col min="995" max="995" width="5.75" style="4" customWidth="1"/>
    <col min="996" max="996" width="6" style="4" customWidth="1"/>
    <col min="997" max="997" width="9" style="4"/>
    <col min="998" max="998" width="7.875" style="4" customWidth="1"/>
    <col min="999" max="999" width="24.875" style="4" customWidth="1"/>
    <col min="1000" max="1000" width="38.625" style="4" customWidth="1"/>
    <col min="1001" max="1001" width="9.625" style="4" customWidth="1"/>
    <col min="1002" max="1041" width="5.625" style="4" customWidth="1"/>
    <col min="1042" max="1043" width="2.625" style="4" customWidth="1"/>
    <col min="1044" max="1249" width="9" style="4"/>
    <col min="1250" max="1250" width="1.25" style="4" customWidth="1"/>
    <col min="1251" max="1251" width="5.75" style="4" customWidth="1"/>
    <col min="1252" max="1252" width="6" style="4" customWidth="1"/>
    <col min="1253" max="1253" width="9" style="4"/>
    <col min="1254" max="1254" width="7.875" style="4" customWidth="1"/>
    <col min="1255" max="1255" width="24.875" style="4" customWidth="1"/>
    <col min="1256" max="1256" width="38.625" style="4" customWidth="1"/>
    <col min="1257" max="1257" width="9.625" style="4" customWidth="1"/>
    <col min="1258" max="1297" width="5.625" style="4" customWidth="1"/>
    <col min="1298" max="1299" width="2.625" style="4" customWidth="1"/>
    <col min="1300" max="1505" width="9" style="4"/>
    <col min="1506" max="1506" width="1.25" style="4" customWidth="1"/>
    <col min="1507" max="1507" width="5.75" style="4" customWidth="1"/>
    <col min="1508" max="1508" width="6" style="4" customWidth="1"/>
    <col min="1509" max="1509" width="9" style="4"/>
    <col min="1510" max="1510" width="7.875" style="4" customWidth="1"/>
    <col min="1511" max="1511" width="24.875" style="4" customWidth="1"/>
    <col min="1512" max="1512" width="38.625" style="4" customWidth="1"/>
    <col min="1513" max="1513" width="9.625" style="4" customWidth="1"/>
    <col min="1514" max="1553" width="5.625" style="4" customWidth="1"/>
    <col min="1554" max="1555" width="2.625" style="4" customWidth="1"/>
    <col min="1556" max="1761" width="9" style="4"/>
    <col min="1762" max="1762" width="1.25" style="4" customWidth="1"/>
    <col min="1763" max="1763" width="5.75" style="4" customWidth="1"/>
    <col min="1764" max="1764" width="6" style="4" customWidth="1"/>
    <col min="1765" max="1765" width="9" style="4"/>
    <col min="1766" max="1766" width="7.875" style="4" customWidth="1"/>
    <col min="1767" max="1767" width="24.875" style="4" customWidth="1"/>
    <col min="1768" max="1768" width="38.625" style="4" customWidth="1"/>
    <col min="1769" max="1769" width="9.625" style="4" customWidth="1"/>
    <col min="1770" max="1809" width="5.625" style="4" customWidth="1"/>
    <col min="1810" max="1811" width="2.625" style="4" customWidth="1"/>
    <col min="1812" max="2017" width="9" style="4"/>
    <col min="2018" max="2018" width="1.25" style="4" customWidth="1"/>
    <col min="2019" max="2019" width="5.75" style="4" customWidth="1"/>
    <col min="2020" max="2020" width="6" style="4" customWidth="1"/>
    <col min="2021" max="2021" width="9" style="4"/>
    <col min="2022" max="2022" width="7.875" style="4" customWidth="1"/>
    <col min="2023" max="2023" width="24.875" style="4" customWidth="1"/>
    <col min="2024" max="2024" width="38.625" style="4" customWidth="1"/>
    <col min="2025" max="2025" width="9.625" style="4" customWidth="1"/>
    <col min="2026" max="2065" width="5.625" style="4" customWidth="1"/>
    <col min="2066" max="2067" width="2.625" style="4" customWidth="1"/>
    <col min="2068" max="2273" width="9" style="4"/>
    <col min="2274" max="2274" width="1.25" style="4" customWidth="1"/>
    <col min="2275" max="2275" width="5.75" style="4" customWidth="1"/>
    <col min="2276" max="2276" width="6" style="4" customWidth="1"/>
    <col min="2277" max="2277" width="9" style="4"/>
    <col min="2278" max="2278" width="7.875" style="4" customWidth="1"/>
    <col min="2279" max="2279" width="24.875" style="4" customWidth="1"/>
    <col min="2280" max="2280" width="38.625" style="4" customWidth="1"/>
    <col min="2281" max="2281" width="9.625" style="4" customWidth="1"/>
    <col min="2282" max="2321" width="5.625" style="4" customWidth="1"/>
    <col min="2322" max="2323" width="2.625" style="4" customWidth="1"/>
    <col min="2324" max="2529" width="9" style="4"/>
    <col min="2530" max="2530" width="1.25" style="4" customWidth="1"/>
    <col min="2531" max="2531" width="5.75" style="4" customWidth="1"/>
    <col min="2532" max="2532" width="6" style="4" customWidth="1"/>
    <col min="2533" max="2533" width="9" style="4"/>
    <col min="2534" max="2534" width="7.875" style="4" customWidth="1"/>
    <col min="2535" max="2535" width="24.875" style="4" customWidth="1"/>
    <col min="2536" max="2536" width="38.625" style="4" customWidth="1"/>
    <col min="2537" max="2537" width="9.625" style="4" customWidth="1"/>
    <col min="2538" max="2577" width="5.625" style="4" customWidth="1"/>
    <col min="2578" max="2579" width="2.625" style="4" customWidth="1"/>
    <col min="2580" max="2785" width="9" style="4"/>
    <col min="2786" max="2786" width="1.25" style="4" customWidth="1"/>
    <col min="2787" max="2787" width="5.75" style="4" customWidth="1"/>
    <col min="2788" max="2788" width="6" style="4" customWidth="1"/>
    <col min="2789" max="2789" width="9" style="4"/>
    <col min="2790" max="2790" width="7.875" style="4" customWidth="1"/>
    <col min="2791" max="2791" width="24.875" style="4" customWidth="1"/>
    <col min="2792" max="2792" width="38.625" style="4" customWidth="1"/>
    <col min="2793" max="2793" width="9.625" style="4" customWidth="1"/>
    <col min="2794" max="2833" width="5.625" style="4" customWidth="1"/>
    <col min="2834" max="2835" width="2.625" style="4" customWidth="1"/>
    <col min="2836" max="3041" width="9" style="4"/>
    <col min="3042" max="3042" width="1.25" style="4" customWidth="1"/>
    <col min="3043" max="3043" width="5.75" style="4" customWidth="1"/>
    <col min="3044" max="3044" width="6" style="4" customWidth="1"/>
    <col min="3045" max="3045" width="9" style="4"/>
    <col min="3046" max="3046" width="7.875" style="4" customWidth="1"/>
    <col min="3047" max="3047" width="24.875" style="4" customWidth="1"/>
    <col min="3048" max="3048" width="38.625" style="4" customWidth="1"/>
    <col min="3049" max="3049" width="9.625" style="4" customWidth="1"/>
    <col min="3050" max="3089" width="5.625" style="4" customWidth="1"/>
    <col min="3090" max="3091" width="2.625" style="4" customWidth="1"/>
    <col min="3092" max="3297" width="9" style="4"/>
    <col min="3298" max="3298" width="1.25" style="4" customWidth="1"/>
    <col min="3299" max="3299" width="5.75" style="4" customWidth="1"/>
    <col min="3300" max="3300" width="6" style="4" customWidth="1"/>
    <col min="3301" max="3301" width="9" style="4"/>
    <col min="3302" max="3302" width="7.875" style="4" customWidth="1"/>
    <col min="3303" max="3303" width="24.875" style="4" customWidth="1"/>
    <col min="3304" max="3304" width="38.625" style="4" customWidth="1"/>
    <col min="3305" max="3305" width="9.625" style="4" customWidth="1"/>
    <col min="3306" max="3345" width="5.625" style="4" customWidth="1"/>
    <col min="3346" max="3347" width="2.625" style="4" customWidth="1"/>
    <col min="3348" max="3553" width="9" style="4"/>
    <col min="3554" max="3554" width="1.25" style="4" customWidth="1"/>
    <col min="3555" max="3555" width="5.75" style="4" customWidth="1"/>
    <col min="3556" max="3556" width="6" style="4" customWidth="1"/>
    <col min="3557" max="3557" width="9" style="4"/>
    <col min="3558" max="3558" width="7.875" style="4" customWidth="1"/>
    <col min="3559" max="3559" width="24.875" style="4" customWidth="1"/>
    <col min="3560" max="3560" width="38.625" style="4" customWidth="1"/>
    <col min="3561" max="3561" width="9.625" style="4" customWidth="1"/>
    <col min="3562" max="3601" width="5.625" style="4" customWidth="1"/>
    <col min="3602" max="3603" width="2.625" style="4" customWidth="1"/>
    <col min="3604" max="3809" width="9" style="4"/>
    <col min="3810" max="3810" width="1.25" style="4" customWidth="1"/>
    <col min="3811" max="3811" width="5.75" style="4" customWidth="1"/>
    <col min="3812" max="3812" width="6" style="4" customWidth="1"/>
    <col min="3813" max="3813" width="9" style="4"/>
    <col min="3814" max="3814" width="7.875" style="4" customWidth="1"/>
    <col min="3815" max="3815" width="24.875" style="4" customWidth="1"/>
    <col min="3816" max="3816" width="38.625" style="4" customWidth="1"/>
    <col min="3817" max="3817" width="9.625" style="4" customWidth="1"/>
    <col min="3818" max="3857" width="5.625" style="4" customWidth="1"/>
    <col min="3858" max="3859" width="2.625" style="4" customWidth="1"/>
    <col min="3860" max="4065" width="9" style="4"/>
    <col min="4066" max="4066" width="1.25" style="4" customWidth="1"/>
    <col min="4067" max="4067" width="5.75" style="4" customWidth="1"/>
    <col min="4068" max="4068" width="6" style="4" customWidth="1"/>
    <col min="4069" max="4069" width="9" style="4"/>
    <col min="4070" max="4070" width="7.875" style="4" customWidth="1"/>
    <col min="4071" max="4071" width="24.875" style="4" customWidth="1"/>
    <col min="4072" max="4072" width="38.625" style="4" customWidth="1"/>
    <col min="4073" max="4073" width="9.625" style="4" customWidth="1"/>
    <col min="4074" max="4113" width="5.625" style="4" customWidth="1"/>
    <col min="4114" max="4115" width="2.625" style="4" customWidth="1"/>
    <col min="4116" max="4321" width="9" style="4"/>
    <col min="4322" max="4322" width="1.25" style="4" customWidth="1"/>
    <col min="4323" max="4323" width="5.75" style="4" customWidth="1"/>
    <col min="4324" max="4324" width="6" style="4" customWidth="1"/>
    <col min="4325" max="4325" width="9" style="4"/>
    <col min="4326" max="4326" width="7.875" style="4" customWidth="1"/>
    <col min="4327" max="4327" width="24.875" style="4" customWidth="1"/>
    <col min="4328" max="4328" width="38.625" style="4" customWidth="1"/>
    <col min="4329" max="4329" width="9.625" style="4" customWidth="1"/>
    <col min="4330" max="4369" width="5.625" style="4" customWidth="1"/>
    <col min="4370" max="4371" width="2.625" style="4" customWidth="1"/>
    <col min="4372" max="4577" width="9" style="4"/>
    <col min="4578" max="4578" width="1.25" style="4" customWidth="1"/>
    <col min="4579" max="4579" width="5.75" style="4" customWidth="1"/>
    <col min="4580" max="4580" width="6" style="4" customWidth="1"/>
    <col min="4581" max="4581" width="9" style="4"/>
    <col min="4582" max="4582" width="7.875" style="4" customWidth="1"/>
    <col min="4583" max="4583" width="24.875" style="4" customWidth="1"/>
    <col min="4584" max="4584" width="38.625" style="4" customWidth="1"/>
    <col min="4585" max="4585" width="9.625" style="4" customWidth="1"/>
    <col min="4586" max="4625" width="5.625" style="4" customWidth="1"/>
    <col min="4626" max="4627" width="2.625" style="4" customWidth="1"/>
    <col min="4628" max="4833" width="9" style="4"/>
    <col min="4834" max="4834" width="1.25" style="4" customWidth="1"/>
    <col min="4835" max="4835" width="5.75" style="4" customWidth="1"/>
    <col min="4836" max="4836" width="6" style="4" customWidth="1"/>
    <col min="4837" max="4837" width="9" style="4"/>
    <col min="4838" max="4838" width="7.875" style="4" customWidth="1"/>
    <col min="4839" max="4839" width="24.875" style="4" customWidth="1"/>
    <col min="4840" max="4840" width="38.625" style="4" customWidth="1"/>
    <col min="4841" max="4841" width="9.625" style="4" customWidth="1"/>
    <col min="4842" max="4881" width="5.625" style="4" customWidth="1"/>
    <col min="4882" max="4883" width="2.625" style="4" customWidth="1"/>
    <col min="4884" max="5089" width="9" style="4"/>
    <col min="5090" max="5090" width="1.25" style="4" customWidth="1"/>
    <col min="5091" max="5091" width="5.75" style="4" customWidth="1"/>
    <col min="5092" max="5092" width="6" style="4" customWidth="1"/>
    <col min="5093" max="5093" width="9" style="4"/>
    <col min="5094" max="5094" width="7.875" style="4" customWidth="1"/>
    <col min="5095" max="5095" width="24.875" style="4" customWidth="1"/>
    <col min="5096" max="5096" width="38.625" style="4" customWidth="1"/>
    <col min="5097" max="5097" width="9.625" style="4" customWidth="1"/>
    <col min="5098" max="5137" width="5.625" style="4" customWidth="1"/>
    <col min="5138" max="5139" width="2.625" style="4" customWidth="1"/>
    <col min="5140" max="5345" width="9" style="4"/>
    <col min="5346" max="5346" width="1.25" style="4" customWidth="1"/>
    <col min="5347" max="5347" width="5.75" style="4" customWidth="1"/>
    <col min="5348" max="5348" width="6" style="4" customWidth="1"/>
    <col min="5349" max="5349" width="9" style="4"/>
    <col min="5350" max="5350" width="7.875" style="4" customWidth="1"/>
    <col min="5351" max="5351" width="24.875" style="4" customWidth="1"/>
    <col min="5352" max="5352" width="38.625" style="4" customWidth="1"/>
    <col min="5353" max="5353" width="9.625" style="4" customWidth="1"/>
    <col min="5354" max="5393" width="5.625" style="4" customWidth="1"/>
    <col min="5394" max="5395" width="2.625" style="4" customWidth="1"/>
    <col min="5396" max="5601" width="9" style="4"/>
    <col min="5602" max="5602" width="1.25" style="4" customWidth="1"/>
    <col min="5603" max="5603" width="5.75" style="4" customWidth="1"/>
    <col min="5604" max="5604" width="6" style="4" customWidth="1"/>
    <col min="5605" max="5605" width="9" style="4"/>
    <col min="5606" max="5606" width="7.875" style="4" customWidth="1"/>
    <col min="5607" max="5607" width="24.875" style="4" customWidth="1"/>
    <col min="5608" max="5608" width="38.625" style="4" customWidth="1"/>
    <col min="5609" max="5609" width="9.625" style="4" customWidth="1"/>
    <col min="5610" max="5649" width="5.625" style="4" customWidth="1"/>
    <col min="5650" max="5651" width="2.625" style="4" customWidth="1"/>
    <col min="5652" max="5857" width="9" style="4"/>
    <col min="5858" max="5858" width="1.25" style="4" customWidth="1"/>
    <col min="5859" max="5859" width="5.75" style="4" customWidth="1"/>
    <col min="5860" max="5860" width="6" style="4" customWidth="1"/>
    <col min="5861" max="5861" width="9" style="4"/>
    <col min="5862" max="5862" width="7.875" style="4" customWidth="1"/>
    <col min="5863" max="5863" width="24.875" style="4" customWidth="1"/>
    <col min="5864" max="5864" width="38.625" style="4" customWidth="1"/>
    <col min="5865" max="5865" width="9.625" style="4" customWidth="1"/>
    <col min="5866" max="5905" width="5.625" style="4" customWidth="1"/>
    <col min="5906" max="5907" width="2.625" style="4" customWidth="1"/>
    <col min="5908" max="6113" width="9" style="4"/>
    <col min="6114" max="6114" width="1.25" style="4" customWidth="1"/>
    <col min="6115" max="6115" width="5.75" style="4" customWidth="1"/>
    <col min="6116" max="6116" width="6" style="4" customWidth="1"/>
    <col min="6117" max="6117" width="9" style="4"/>
    <col min="6118" max="6118" width="7.875" style="4" customWidth="1"/>
    <col min="6119" max="6119" width="24.875" style="4" customWidth="1"/>
    <col min="6120" max="6120" width="38.625" style="4" customWidth="1"/>
    <col min="6121" max="6121" width="9.625" style="4" customWidth="1"/>
    <col min="6122" max="6161" width="5.625" style="4" customWidth="1"/>
    <col min="6162" max="6163" width="2.625" style="4" customWidth="1"/>
    <col min="6164" max="6369" width="9" style="4"/>
    <col min="6370" max="6370" width="1.25" style="4" customWidth="1"/>
    <col min="6371" max="6371" width="5.75" style="4" customWidth="1"/>
    <col min="6372" max="6372" width="6" style="4" customWidth="1"/>
    <col min="6373" max="6373" width="9" style="4"/>
    <col min="6374" max="6374" width="7.875" style="4" customWidth="1"/>
    <col min="6375" max="6375" width="24.875" style="4" customWidth="1"/>
    <col min="6376" max="6376" width="38.625" style="4" customWidth="1"/>
    <col min="6377" max="6377" width="9.625" style="4" customWidth="1"/>
    <col min="6378" max="6417" width="5.625" style="4" customWidth="1"/>
    <col min="6418" max="6419" width="2.625" style="4" customWidth="1"/>
    <col min="6420" max="6625" width="9" style="4"/>
    <col min="6626" max="6626" width="1.25" style="4" customWidth="1"/>
    <col min="6627" max="6627" width="5.75" style="4" customWidth="1"/>
    <col min="6628" max="6628" width="6" style="4" customWidth="1"/>
    <col min="6629" max="6629" width="9" style="4"/>
    <col min="6630" max="6630" width="7.875" style="4" customWidth="1"/>
    <col min="6631" max="6631" width="24.875" style="4" customWidth="1"/>
    <col min="6632" max="6632" width="38.625" style="4" customWidth="1"/>
    <col min="6633" max="6633" width="9.625" style="4" customWidth="1"/>
    <col min="6634" max="6673" width="5.625" style="4" customWidth="1"/>
    <col min="6674" max="6675" width="2.625" style="4" customWidth="1"/>
    <col min="6676" max="6881" width="9" style="4"/>
    <col min="6882" max="6882" width="1.25" style="4" customWidth="1"/>
    <col min="6883" max="6883" width="5.75" style="4" customWidth="1"/>
    <col min="6884" max="6884" width="6" style="4" customWidth="1"/>
    <col min="6885" max="6885" width="9" style="4"/>
    <col min="6886" max="6886" width="7.875" style="4" customWidth="1"/>
    <col min="6887" max="6887" width="24.875" style="4" customWidth="1"/>
    <col min="6888" max="6888" width="38.625" style="4" customWidth="1"/>
    <col min="6889" max="6889" width="9.625" style="4" customWidth="1"/>
    <col min="6890" max="6929" width="5.625" style="4" customWidth="1"/>
    <col min="6930" max="6931" width="2.625" style="4" customWidth="1"/>
    <col min="6932" max="7137" width="9" style="4"/>
    <col min="7138" max="7138" width="1.25" style="4" customWidth="1"/>
    <col min="7139" max="7139" width="5.75" style="4" customWidth="1"/>
    <col min="7140" max="7140" width="6" style="4" customWidth="1"/>
    <col min="7141" max="7141" width="9" style="4"/>
    <col min="7142" max="7142" width="7.875" style="4" customWidth="1"/>
    <col min="7143" max="7143" width="24.875" style="4" customWidth="1"/>
    <col min="7144" max="7144" width="38.625" style="4" customWidth="1"/>
    <col min="7145" max="7145" width="9.625" style="4" customWidth="1"/>
    <col min="7146" max="7185" width="5.625" style="4" customWidth="1"/>
    <col min="7186" max="7187" width="2.625" style="4" customWidth="1"/>
    <col min="7188" max="7393" width="9" style="4"/>
    <col min="7394" max="7394" width="1.25" style="4" customWidth="1"/>
    <col min="7395" max="7395" width="5.75" style="4" customWidth="1"/>
    <col min="7396" max="7396" width="6" style="4" customWidth="1"/>
    <col min="7397" max="7397" width="9" style="4"/>
    <col min="7398" max="7398" width="7.875" style="4" customWidth="1"/>
    <col min="7399" max="7399" width="24.875" style="4" customWidth="1"/>
    <col min="7400" max="7400" width="38.625" style="4" customWidth="1"/>
    <col min="7401" max="7401" width="9.625" style="4" customWidth="1"/>
    <col min="7402" max="7441" width="5.625" style="4" customWidth="1"/>
    <col min="7442" max="7443" width="2.625" style="4" customWidth="1"/>
    <col min="7444" max="7649" width="9" style="4"/>
    <col min="7650" max="7650" width="1.25" style="4" customWidth="1"/>
    <col min="7651" max="7651" width="5.75" style="4" customWidth="1"/>
    <col min="7652" max="7652" width="6" style="4" customWidth="1"/>
    <col min="7653" max="7653" width="9" style="4"/>
    <col min="7654" max="7654" width="7.875" style="4" customWidth="1"/>
    <col min="7655" max="7655" width="24.875" style="4" customWidth="1"/>
    <col min="7656" max="7656" width="38.625" style="4" customWidth="1"/>
    <col min="7657" max="7657" width="9.625" style="4" customWidth="1"/>
    <col min="7658" max="7697" width="5.625" style="4" customWidth="1"/>
    <col min="7698" max="7699" width="2.625" style="4" customWidth="1"/>
    <col min="7700" max="7905" width="9" style="4"/>
    <col min="7906" max="7906" width="1.25" style="4" customWidth="1"/>
    <col min="7907" max="7907" width="5.75" style="4" customWidth="1"/>
    <col min="7908" max="7908" width="6" style="4" customWidth="1"/>
    <col min="7909" max="7909" width="9" style="4"/>
    <col min="7910" max="7910" width="7.875" style="4" customWidth="1"/>
    <col min="7911" max="7911" width="24.875" style="4" customWidth="1"/>
    <col min="7912" max="7912" width="38.625" style="4" customWidth="1"/>
    <col min="7913" max="7913" width="9.625" style="4" customWidth="1"/>
    <col min="7914" max="7953" width="5.625" style="4" customWidth="1"/>
    <col min="7954" max="7955" width="2.625" style="4" customWidth="1"/>
    <col min="7956" max="8161" width="9" style="4"/>
    <col min="8162" max="8162" width="1.25" style="4" customWidth="1"/>
    <col min="8163" max="8163" width="5.75" style="4" customWidth="1"/>
    <col min="8164" max="8164" width="6" style="4" customWidth="1"/>
    <col min="8165" max="8165" width="9" style="4"/>
    <col min="8166" max="8166" width="7.875" style="4" customWidth="1"/>
    <col min="8167" max="8167" width="24.875" style="4" customWidth="1"/>
    <col min="8168" max="8168" width="38.625" style="4" customWidth="1"/>
    <col min="8169" max="8169" width="9.625" style="4" customWidth="1"/>
    <col min="8170" max="8209" width="5.625" style="4" customWidth="1"/>
    <col min="8210" max="8211" width="2.625" style="4" customWidth="1"/>
    <col min="8212" max="8417" width="9" style="4"/>
    <col min="8418" max="8418" width="1.25" style="4" customWidth="1"/>
    <col min="8419" max="8419" width="5.75" style="4" customWidth="1"/>
    <col min="8420" max="8420" width="6" style="4" customWidth="1"/>
    <col min="8421" max="8421" width="9" style="4"/>
    <col min="8422" max="8422" width="7.875" style="4" customWidth="1"/>
    <col min="8423" max="8423" width="24.875" style="4" customWidth="1"/>
    <col min="8424" max="8424" width="38.625" style="4" customWidth="1"/>
    <col min="8425" max="8425" width="9.625" style="4" customWidth="1"/>
    <col min="8426" max="8465" width="5.625" style="4" customWidth="1"/>
    <col min="8466" max="8467" width="2.625" style="4" customWidth="1"/>
    <col min="8468" max="8673" width="9" style="4"/>
    <col min="8674" max="8674" width="1.25" style="4" customWidth="1"/>
    <col min="8675" max="8675" width="5.75" style="4" customWidth="1"/>
    <col min="8676" max="8676" width="6" style="4" customWidth="1"/>
    <col min="8677" max="8677" width="9" style="4"/>
    <col min="8678" max="8678" width="7.875" style="4" customWidth="1"/>
    <col min="8679" max="8679" width="24.875" style="4" customWidth="1"/>
    <col min="8680" max="8680" width="38.625" style="4" customWidth="1"/>
    <col min="8681" max="8681" width="9.625" style="4" customWidth="1"/>
    <col min="8682" max="8721" width="5.625" style="4" customWidth="1"/>
    <col min="8722" max="8723" width="2.625" style="4" customWidth="1"/>
    <col min="8724" max="8929" width="9" style="4"/>
    <col min="8930" max="8930" width="1.25" style="4" customWidth="1"/>
    <col min="8931" max="8931" width="5.75" style="4" customWidth="1"/>
    <col min="8932" max="8932" width="6" style="4" customWidth="1"/>
    <col min="8933" max="8933" width="9" style="4"/>
    <col min="8934" max="8934" width="7.875" style="4" customWidth="1"/>
    <col min="8935" max="8935" width="24.875" style="4" customWidth="1"/>
    <col min="8936" max="8936" width="38.625" style="4" customWidth="1"/>
    <col min="8937" max="8937" width="9.625" style="4" customWidth="1"/>
    <col min="8938" max="8977" width="5.625" style="4" customWidth="1"/>
    <col min="8978" max="8979" width="2.625" style="4" customWidth="1"/>
    <col min="8980" max="9185" width="9" style="4"/>
    <col min="9186" max="9186" width="1.25" style="4" customWidth="1"/>
    <col min="9187" max="9187" width="5.75" style="4" customWidth="1"/>
    <col min="9188" max="9188" width="6" style="4" customWidth="1"/>
    <col min="9189" max="9189" width="9" style="4"/>
    <col min="9190" max="9190" width="7.875" style="4" customWidth="1"/>
    <col min="9191" max="9191" width="24.875" style="4" customWidth="1"/>
    <col min="9192" max="9192" width="38.625" style="4" customWidth="1"/>
    <col min="9193" max="9193" width="9.625" style="4" customWidth="1"/>
    <col min="9194" max="9233" width="5.625" style="4" customWidth="1"/>
    <col min="9234" max="9235" width="2.625" style="4" customWidth="1"/>
    <col min="9236" max="9441" width="9" style="4"/>
    <col min="9442" max="9442" width="1.25" style="4" customWidth="1"/>
    <col min="9443" max="9443" width="5.75" style="4" customWidth="1"/>
    <col min="9444" max="9444" width="6" style="4" customWidth="1"/>
    <col min="9445" max="9445" width="9" style="4"/>
    <col min="9446" max="9446" width="7.875" style="4" customWidth="1"/>
    <col min="9447" max="9447" width="24.875" style="4" customWidth="1"/>
    <col min="9448" max="9448" width="38.625" style="4" customWidth="1"/>
    <col min="9449" max="9449" width="9.625" style="4" customWidth="1"/>
    <col min="9450" max="9489" width="5.625" style="4" customWidth="1"/>
    <col min="9490" max="9491" width="2.625" style="4" customWidth="1"/>
    <col min="9492" max="9697" width="9" style="4"/>
    <col min="9698" max="9698" width="1.25" style="4" customWidth="1"/>
    <col min="9699" max="9699" width="5.75" style="4" customWidth="1"/>
    <col min="9700" max="9700" width="6" style="4" customWidth="1"/>
    <col min="9701" max="9701" width="9" style="4"/>
    <col min="9702" max="9702" width="7.875" style="4" customWidth="1"/>
    <col min="9703" max="9703" width="24.875" style="4" customWidth="1"/>
    <col min="9704" max="9704" width="38.625" style="4" customWidth="1"/>
    <col min="9705" max="9705" width="9.625" style="4" customWidth="1"/>
    <col min="9706" max="9745" width="5.625" style="4" customWidth="1"/>
    <col min="9746" max="9747" width="2.625" style="4" customWidth="1"/>
    <col min="9748" max="9953" width="9" style="4"/>
    <col min="9954" max="9954" width="1.25" style="4" customWidth="1"/>
    <col min="9955" max="9955" width="5.75" style="4" customWidth="1"/>
    <col min="9956" max="9956" width="6" style="4" customWidth="1"/>
    <col min="9957" max="9957" width="9" style="4"/>
    <col min="9958" max="9958" width="7.875" style="4" customWidth="1"/>
    <col min="9959" max="9959" width="24.875" style="4" customWidth="1"/>
    <col min="9960" max="9960" width="38.625" style="4" customWidth="1"/>
    <col min="9961" max="9961" width="9.625" style="4" customWidth="1"/>
    <col min="9962" max="10001" width="5.625" style="4" customWidth="1"/>
    <col min="10002" max="10003" width="2.625" style="4" customWidth="1"/>
    <col min="10004" max="10209" width="9" style="4"/>
    <col min="10210" max="10210" width="1.25" style="4" customWidth="1"/>
    <col min="10211" max="10211" width="5.75" style="4" customWidth="1"/>
    <col min="10212" max="10212" width="6" style="4" customWidth="1"/>
    <col min="10213" max="10213" width="9" style="4"/>
    <col min="10214" max="10214" width="7.875" style="4" customWidth="1"/>
    <col min="10215" max="10215" width="24.875" style="4" customWidth="1"/>
    <col min="10216" max="10216" width="38.625" style="4" customWidth="1"/>
    <col min="10217" max="10217" width="9.625" style="4" customWidth="1"/>
    <col min="10218" max="10257" width="5.625" style="4" customWidth="1"/>
    <col min="10258" max="10259" width="2.625" style="4" customWidth="1"/>
    <col min="10260" max="10465" width="9" style="4"/>
    <col min="10466" max="10466" width="1.25" style="4" customWidth="1"/>
    <col min="10467" max="10467" width="5.75" style="4" customWidth="1"/>
    <col min="10468" max="10468" width="6" style="4" customWidth="1"/>
    <col min="10469" max="10469" width="9" style="4"/>
    <col min="10470" max="10470" width="7.875" style="4" customWidth="1"/>
    <col min="10471" max="10471" width="24.875" style="4" customWidth="1"/>
    <col min="10472" max="10472" width="38.625" style="4" customWidth="1"/>
    <col min="10473" max="10473" width="9.625" style="4" customWidth="1"/>
    <col min="10474" max="10513" width="5.625" style="4" customWidth="1"/>
    <col min="10514" max="10515" width="2.625" style="4" customWidth="1"/>
    <col min="10516" max="10721" width="9" style="4"/>
    <col min="10722" max="10722" width="1.25" style="4" customWidth="1"/>
    <col min="10723" max="10723" width="5.75" style="4" customWidth="1"/>
    <col min="10724" max="10724" width="6" style="4" customWidth="1"/>
    <col min="10725" max="10725" width="9" style="4"/>
    <col min="10726" max="10726" width="7.875" style="4" customWidth="1"/>
    <col min="10727" max="10727" width="24.875" style="4" customWidth="1"/>
    <col min="10728" max="10728" width="38.625" style="4" customWidth="1"/>
    <col min="10729" max="10729" width="9.625" style="4" customWidth="1"/>
    <col min="10730" max="10769" width="5.625" style="4" customWidth="1"/>
    <col min="10770" max="10771" width="2.625" style="4" customWidth="1"/>
    <col min="10772" max="10977" width="9" style="4"/>
    <col min="10978" max="10978" width="1.25" style="4" customWidth="1"/>
    <col min="10979" max="10979" width="5.75" style="4" customWidth="1"/>
    <col min="10980" max="10980" width="6" style="4" customWidth="1"/>
    <col min="10981" max="10981" width="9" style="4"/>
    <col min="10982" max="10982" width="7.875" style="4" customWidth="1"/>
    <col min="10983" max="10983" width="24.875" style="4" customWidth="1"/>
    <col min="10984" max="10984" width="38.625" style="4" customWidth="1"/>
    <col min="10985" max="10985" width="9.625" style="4" customWidth="1"/>
    <col min="10986" max="11025" width="5.625" style="4" customWidth="1"/>
    <col min="11026" max="11027" width="2.625" style="4" customWidth="1"/>
    <col min="11028" max="11233" width="9" style="4"/>
    <col min="11234" max="11234" width="1.25" style="4" customWidth="1"/>
    <col min="11235" max="11235" width="5.75" style="4" customWidth="1"/>
    <col min="11236" max="11236" width="6" style="4" customWidth="1"/>
    <col min="11237" max="11237" width="9" style="4"/>
    <col min="11238" max="11238" width="7.875" style="4" customWidth="1"/>
    <col min="11239" max="11239" width="24.875" style="4" customWidth="1"/>
    <col min="11240" max="11240" width="38.625" style="4" customWidth="1"/>
    <col min="11241" max="11241" width="9.625" style="4" customWidth="1"/>
    <col min="11242" max="11281" width="5.625" style="4" customWidth="1"/>
    <col min="11282" max="11283" width="2.625" style="4" customWidth="1"/>
    <col min="11284" max="11489" width="9" style="4"/>
    <col min="11490" max="11490" width="1.25" style="4" customWidth="1"/>
    <col min="11491" max="11491" width="5.75" style="4" customWidth="1"/>
    <col min="11492" max="11492" width="6" style="4" customWidth="1"/>
    <col min="11493" max="11493" width="9" style="4"/>
    <col min="11494" max="11494" width="7.875" style="4" customWidth="1"/>
    <col min="11495" max="11495" width="24.875" style="4" customWidth="1"/>
    <col min="11496" max="11496" width="38.625" style="4" customWidth="1"/>
    <col min="11497" max="11497" width="9.625" style="4" customWidth="1"/>
    <col min="11498" max="11537" width="5.625" style="4" customWidth="1"/>
    <col min="11538" max="11539" width="2.625" style="4" customWidth="1"/>
    <col min="11540" max="11745" width="9" style="4"/>
    <col min="11746" max="11746" width="1.25" style="4" customWidth="1"/>
    <col min="11747" max="11747" width="5.75" style="4" customWidth="1"/>
    <col min="11748" max="11748" width="6" style="4" customWidth="1"/>
    <col min="11749" max="11749" width="9" style="4"/>
    <col min="11750" max="11750" width="7.875" style="4" customWidth="1"/>
    <col min="11751" max="11751" width="24.875" style="4" customWidth="1"/>
    <col min="11752" max="11752" width="38.625" style="4" customWidth="1"/>
    <col min="11753" max="11753" width="9.625" style="4" customWidth="1"/>
    <col min="11754" max="11793" width="5.625" style="4" customWidth="1"/>
    <col min="11794" max="11795" width="2.625" style="4" customWidth="1"/>
    <col min="11796" max="12001" width="9" style="4"/>
    <col min="12002" max="12002" width="1.25" style="4" customWidth="1"/>
    <col min="12003" max="12003" width="5.75" style="4" customWidth="1"/>
    <col min="12004" max="12004" width="6" style="4" customWidth="1"/>
    <col min="12005" max="12005" width="9" style="4"/>
    <col min="12006" max="12006" width="7.875" style="4" customWidth="1"/>
    <col min="12007" max="12007" width="24.875" style="4" customWidth="1"/>
    <col min="12008" max="12008" width="38.625" style="4" customWidth="1"/>
    <col min="12009" max="12009" width="9.625" style="4" customWidth="1"/>
    <col min="12010" max="12049" width="5.625" style="4" customWidth="1"/>
    <col min="12050" max="12051" width="2.625" style="4" customWidth="1"/>
    <col min="12052" max="12257" width="9" style="4"/>
    <col min="12258" max="12258" width="1.25" style="4" customWidth="1"/>
    <col min="12259" max="12259" width="5.75" style="4" customWidth="1"/>
    <col min="12260" max="12260" width="6" style="4" customWidth="1"/>
    <col min="12261" max="12261" width="9" style="4"/>
    <col min="12262" max="12262" width="7.875" style="4" customWidth="1"/>
    <col min="12263" max="12263" width="24.875" style="4" customWidth="1"/>
    <col min="12264" max="12264" width="38.625" style="4" customWidth="1"/>
    <col min="12265" max="12265" width="9.625" style="4" customWidth="1"/>
    <col min="12266" max="12305" width="5.625" style="4" customWidth="1"/>
    <col min="12306" max="12307" width="2.625" style="4" customWidth="1"/>
    <col min="12308" max="12513" width="9" style="4"/>
    <col min="12514" max="12514" width="1.25" style="4" customWidth="1"/>
    <col min="12515" max="12515" width="5.75" style="4" customWidth="1"/>
    <col min="12516" max="12516" width="6" style="4" customWidth="1"/>
    <col min="12517" max="12517" width="9" style="4"/>
    <col min="12518" max="12518" width="7.875" style="4" customWidth="1"/>
    <col min="12519" max="12519" width="24.875" style="4" customWidth="1"/>
    <col min="12520" max="12520" width="38.625" style="4" customWidth="1"/>
    <col min="12521" max="12521" width="9.625" style="4" customWidth="1"/>
    <col min="12522" max="12561" width="5.625" style="4" customWidth="1"/>
    <col min="12562" max="12563" width="2.625" style="4" customWidth="1"/>
    <col min="12564" max="12769" width="9" style="4"/>
    <col min="12770" max="12770" width="1.25" style="4" customWidth="1"/>
    <col min="12771" max="12771" width="5.75" style="4" customWidth="1"/>
    <col min="12772" max="12772" width="6" style="4" customWidth="1"/>
    <col min="12773" max="12773" width="9" style="4"/>
    <col min="12774" max="12774" width="7.875" style="4" customWidth="1"/>
    <col min="12775" max="12775" width="24.875" style="4" customWidth="1"/>
    <col min="12776" max="12776" width="38.625" style="4" customWidth="1"/>
    <col min="12777" max="12777" width="9.625" style="4" customWidth="1"/>
    <col min="12778" max="12817" width="5.625" style="4" customWidth="1"/>
    <col min="12818" max="12819" width="2.625" style="4" customWidth="1"/>
    <col min="12820" max="13025" width="9" style="4"/>
    <col min="13026" max="13026" width="1.25" style="4" customWidth="1"/>
    <col min="13027" max="13027" width="5.75" style="4" customWidth="1"/>
    <col min="13028" max="13028" width="6" style="4" customWidth="1"/>
    <col min="13029" max="13029" width="9" style="4"/>
    <col min="13030" max="13030" width="7.875" style="4" customWidth="1"/>
    <col min="13031" max="13031" width="24.875" style="4" customWidth="1"/>
    <col min="13032" max="13032" width="38.625" style="4" customWidth="1"/>
    <col min="13033" max="13033" width="9.625" style="4" customWidth="1"/>
    <col min="13034" max="13073" width="5.625" style="4" customWidth="1"/>
    <col min="13074" max="13075" width="2.625" style="4" customWidth="1"/>
    <col min="13076" max="13281" width="9" style="4"/>
    <col min="13282" max="13282" width="1.25" style="4" customWidth="1"/>
    <col min="13283" max="13283" width="5.75" style="4" customWidth="1"/>
    <col min="13284" max="13284" width="6" style="4" customWidth="1"/>
    <col min="13285" max="13285" width="9" style="4"/>
    <col min="13286" max="13286" width="7.875" style="4" customWidth="1"/>
    <col min="13287" max="13287" width="24.875" style="4" customWidth="1"/>
    <col min="13288" max="13288" width="38.625" style="4" customWidth="1"/>
    <col min="13289" max="13289" width="9.625" style="4" customWidth="1"/>
    <col min="13290" max="13329" width="5.625" style="4" customWidth="1"/>
    <col min="13330" max="13331" width="2.625" style="4" customWidth="1"/>
    <col min="13332" max="13537" width="9" style="4"/>
    <col min="13538" max="13538" width="1.25" style="4" customWidth="1"/>
    <col min="13539" max="13539" width="5.75" style="4" customWidth="1"/>
    <col min="13540" max="13540" width="6" style="4" customWidth="1"/>
    <col min="13541" max="13541" width="9" style="4"/>
    <col min="13542" max="13542" width="7.875" style="4" customWidth="1"/>
    <col min="13543" max="13543" width="24.875" style="4" customWidth="1"/>
    <col min="13544" max="13544" width="38.625" style="4" customWidth="1"/>
    <col min="13545" max="13545" width="9.625" style="4" customWidth="1"/>
    <col min="13546" max="13585" width="5.625" style="4" customWidth="1"/>
    <col min="13586" max="13587" width="2.625" style="4" customWidth="1"/>
    <col min="13588" max="13793" width="9" style="4"/>
    <col min="13794" max="13794" width="1.25" style="4" customWidth="1"/>
    <col min="13795" max="13795" width="5.75" style="4" customWidth="1"/>
    <col min="13796" max="13796" width="6" style="4" customWidth="1"/>
    <col min="13797" max="13797" width="9" style="4"/>
    <col min="13798" max="13798" width="7.875" style="4" customWidth="1"/>
    <col min="13799" max="13799" width="24.875" style="4" customWidth="1"/>
    <col min="13800" max="13800" width="38.625" style="4" customWidth="1"/>
    <col min="13801" max="13801" width="9.625" style="4" customWidth="1"/>
    <col min="13802" max="13841" width="5.625" style="4" customWidth="1"/>
    <col min="13842" max="13843" width="2.625" style="4" customWidth="1"/>
    <col min="13844" max="14049" width="9" style="4"/>
    <col min="14050" max="14050" width="1.25" style="4" customWidth="1"/>
    <col min="14051" max="14051" width="5.75" style="4" customWidth="1"/>
    <col min="14052" max="14052" width="6" style="4" customWidth="1"/>
    <col min="14053" max="14053" width="9" style="4"/>
    <col min="14054" max="14054" width="7.875" style="4" customWidth="1"/>
    <col min="14055" max="14055" width="24.875" style="4" customWidth="1"/>
    <col min="14056" max="14056" width="38.625" style="4" customWidth="1"/>
    <col min="14057" max="14057" width="9.625" style="4" customWidth="1"/>
    <col min="14058" max="14097" width="5.625" style="4" customWidth="1"/>
    <col min="14098" max="14099" width="2.625" style="4" customWidth="1"/>
    <col min="14100" max="14305" width="9" style="4"/>
    <col min="14306" max="14306" width="1.25" style="4" customWidth="1"/>
    <col min="14307" max="14307" width="5.75" style="4" customWidth="1"/>
    <col min="14308" max="14308" width="6" style="4" customWidth="1"/>
    <col min="14309" max="14309" width="9" style="4"/>
    <col min="14310" max="14310" width="7.875" style="4" customWidth="1"/>
    <col min="14311" max="14311" width="24.875" style="4" customWidth="1"/>
    <col min="14312" max="14312" width="38.625" style="4" customWidth="1"/>
    <col min="14313" max="14313" width="9.625" style="4" customWidth="1"/>
    <col min="14314" max="14353" width="5.625" style="4" customWidth="1"/>
    <col min="14354" max="14355" width="2.625" style="4" customWidth="1"/>
    <col min="14356" max="14561" width="9" style="4"/>
    <col min="14562" max="14562" width="1.25" style="4" customWidth="1"/>
    <col min="14563" max="14563" width="5.75" style="4" customWidth="1"/>
    <col min="14564" max="14564" width="6" style="4" customWidth="1"/>
    <col min="14565" max="14565" width="9" style="4"/>
    <col min="14566" max="14566" width="7.875" style="4" customWidth="1"/>
    <col min="14567" max="14567" width="24.875" style="4" customWidth="1"/>
    <col min="14568" max="14568" width="38.625" style="4" customWidth="1"/>
    <col min="14569" max="14569" width="9.625" style="4" customWidth="1"/>
    <col min="14570" max="14609" width="5.625" style="4" customWidth="1"/>
    <col min="14610" max="14611" width="2.625" style="4" customWidth="1"/>
    <col min="14612" max="14817" width="9" style="4"/>
    <col min="14818" max="14818" width="1.25" style="4" customWidth="1"/>
    <col min="14819" max="14819" width="5.75" style="4" customWidth="1"/>
    <col min="14820" max="14820" width="6" style="4" customWidth="1"/>
    <col min="14821" max="14821" width="9" style="4"/>
    <col min="14822" max="14822" width="7.875" style="4" customWidth="1"/>
    <col min="14823" max="14823" width="24.875" style="4" customWidth="1"/>
    <col min="14824" max="14824" width="38.625" style="4" customWidth="1"/>
    <col min="14825" max="14825" width="9.625" style="4" customWidth="1"/>
    <col min="14826" max="14865" width="5.625" style="4" customWidth="1"/>
    <col min="14866" max="14867" width="2.625" style="4" customWidth="1"/>
    <col min="14868" max="15073" width="9" style="4"/>
    <col min="15074" max="15074" width="1.25" style="4" customWidth="1"/>
    <col min="15075" max="15075" width="5.75" style="4" customWidth="1"/>
    <col min="15076" max="15076" width="6" style="4" customWidth="1"/>
    <col min="15077" max="15077" width="9" style="4"/>
    <col min="15078" max="15078" width="7.875" style="4" customWidth="1"/>
    <col min="15079" max="15079" width="24.875" style="4" customWidth="1"/>
    <col min="15080" max="15080" width="38.625" style="4" customWidth="1"/>
    <col min="15081" max="15081" width="9.625" style="4" customWidth="1"/>
    <col min="15082" max="15121" width="5.625" style="4" customWidth="1"/>
    <col min="15122" max="15123" width="2.625" style="4" customWidth="1"/>
    <col min="15124" max="15329" width="9" style="4"/>
    <col min="15330" max="15330" width="1.25" style="4" customWidth="1"/>
    <col min="15331" max="15331" width="5.75" style="4" customWidth="1"/>
    <col min="15332" max="15332" width="6" style="4" customWidth="1"/>
    <col min="15333" max="15333" width="9" style="4"/>
    <col min="15334" max="15334" width="7.875" style="4" customWidth="1"/>
    <col min="15335" max="15335" width="24.875" style="4" customWidth="1"/>
    <col min="15336" max="15336" width="38.625" style="4" customWidth="1"/>
    <col min="15337" max="15337" width="9.625" style="4" customWidth="1"/>
    <col min="15338" max="15377" width="5.625" style="4" customWidth="1"/>
    <col min="15378" max="15379" width="2.625" style="4" customWidth="1"/>
    <col min="15380" max="15585" width="9" style="4"/>
    <col min="15586" max="15586" width="1.25" style="4" customWidth="1"/>
    <col min="15587" max="15587" width="5.75" style="4" customWidth="1"/>
    <col min="15588" max="15588" width="6" style="4" customWidth="1"/>
    <col min="15589" max="15589" width="9" style="4"/>
    <col min="15590" max="15590" width="7.875" style="4" customWidth="1"/>
    <col min="15591" max="15591" width="24.875" style="4" customWidth="1"/>
    <col min="15592" max="15592" width="38.625" style="4" customWidth="1"/>
    <col min="15593" max="15593" width="9.625" style="4" customWidth="1"/>
    <col min="15594" max="15633" width="5.625" style="4" customWidth="1"/>
    <col min="15634" max="15635" width="2.625" style="4" customWidth="1"/>
    <col min="15636" max="15841" width="9" style="4"/>
    <col min="15842" max="15842" width="1.25" style="4" customWidth="1"/>
    <col min="15843" max="15843" width="5.75" style="4" customWidth="1"/>
    <col min="15844" max="15844" width="6" style="4" customWidth="1"/>
    <col min="15845" max="15845" width="9" style="4"/>
    <col min="15846" max="15846" width="7.875" style="4" customWidth="1"/>
    <col min="15847" max="15847" width="24.875" style="4" customWidth="1"/>
    <col min="15848" max="15848" width="38.625" style="4" customWidth="1"/>
    <col min="15849" max="15849" width="9.625" style="4" customWidth="1"/>
    <col min="15850" max="15889" width="5.625" style="4" customWidth="1"/>
    <col min="15890" max="15891" width="2.625" style="4" customWidth="1"/>
    <col min="15892" max="16097" width="9" style="4"/>
    <col min="16098" max="16098" width="1.25" style="4" customWidth="1"/>
    <col min="16099" max="16099" width="5.75" style="4" customWidth="1"/>
    <col min="16100" max="16100" width="6" style="4" customWidth="1"/>
    <col min="16101" max="16101" width="9" style="4"/>
    <col min="16102" max="16102" width="7.875" style="4" customWidth="1"/>
    <col min="16103" max="16103" width="24.875" style="4" customWidth="1"/>
    <col min="16104" max="16104" width="38.625" style="4" customWidth="1"/>
    <col min="16105" max="16105" width="9.625" style="4" customWidth="1"/>
    <col min="16106" max="16145" width="5.625" style="4" customWidth="1"/>
    <col min="16146" max="16147" width="2.625" style="4" customWidth="1"/>
    <col min="16148" max="16384" width="9" style="4"/>
  </cols>
  <sheetData>
    <row r="1" spans="2:20" ht="18" customHeight="1" thickBot="1">
      <c r="B1" s="3" t="str">
        <f ca="1">RIGHT(CELL("filename",B1),LEN(CELL("filename",B1))-FIND("]",CELL("filename",B1)))</f>
        <v>運用スケジュール２</v>
      </c>
    </row>
    <row r="2" spans="2:20" ht="18" customHeight="1">
      <c r="B2" s="215" t="s">
        <v>435</v>
      </c>
      <c r="C2" s="216"/>
      <c r="D2" s="216"/>
      <c r="E2" s="216"/>
      <c r="F2" s="216"/>
      <c r="G2" s="216"/>
      <c r="H2" s="217"/>
      <c r="I2" s="205" t="s">
        <v>498</v>
      </c>
      <c r="J2" s="234" t="s">
        <v>499</v>
      </c>
      <c r="K2" s="234" t="s">
        <v>500</v>
      </c>
      <c r="L2" s="234" t="s">
        <v>501</v>
      </c>
      <c r="M2" s="234" t="s">
        <v>502</v>
      </c>
      <c r="N2" s="234" t="s">
        <v>503</v>
      </c>
      <c r="O2" s="234" t="s">
        <v>504</v>
      </c>
      <c r="P2" s="234" t="s">
        <v>505</v>
      </c>
      <c r="Q2" s="234" t="s">
        <v>506</v>
      </c>
      <c r="R2" s="234" t="s">
        <v>507</v>
      </c>
      <c r="S2" s="234" t="s">
        <v>508</v>
      </c>
      <c r="T2" s="231" t="s">
        <v>509</v>
      </c>
    </row>
    <row r="3" spans="2:20" s="6" customFormat="1" ht="18" customHeight="1">
      <c r="B3" s="218"/>
      <c r="C3" s="219"/>
      <c r="D3" s="219"/>
      <c r="E3" s="219"/>
      <c r="F3" s="219"/>
      <c r="G3" s="219"/>
      <c r="H3" s="220"/>
      <c r="I3" s="206"/>
      <c r="J3" s="235"/>
      <c r="K3" s="235"/>
      <c r="L3" s="235"/>
      <c r="M3" s="235"/>
      <c r="N3" s="235"/>
      <c r="O3" s="235"/>
      <c r="P3" s="235"/>
      <c r="Q3" s="235"/>
      <c r="R3" s="235"/>
      <c r="S3" s="235"/>
      <c r="T3" s="232"/>
    </row>
    <row r="4" spans="2:20" s="6" customFormat="1" ht="19.5" customHeight="1" thickBot="1">
      <c r="B4" s="221"/>
      <c r="C4" s="222"/>
      <c r="D4" s="222"/>
      <c r="E4" s="222"/>
      <c r="F4" s="222"/>
      <c r="G4" s="222"/>
      <c r="H4" s="223"/>
      <c r="I4" s="207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3"/>
    </row>
    <row r="5" spans="2:20" ht="15" customHeight="1">
      <c r="B5" s="211" t="s">
        <v>492</v>
      </c>
      <c r="C5" s="58" t="s">
        <v>427</v>
      </c>
      <c r="D5" s="71" t="s">
        <v>434</v>
      </c>
      <c r="E5" s="72" t="str">
        <f t="shared" ref="E5:E12" si="0">HYPERLINK("リンク資料\"&amp;$D5&amp;"_定義書.pdf","業務定義書")</f>
        <v>業務定義書</v>
      </c>
      <c r="F5" s="72" t="str">
        <f t="shared" ref="F5:F12" si="1">HYPERLINK("リンク資料\"&amp;$D5&amp;".pdf","業務フロー")</f>
        <v>業務フロー</v>
      </c>
      <c r="G5" s="72" t="s">
        <v>454</v>
      </c>
      <c r="H5" s="60" t="s">
        <v>455</v>
      </c>
      <c r="I5" s="64" t="s">
        <v>497</v>
      </c>
      <c r="J5" s="65" t="s">
        <v>497</v>
      </c>
      <c r="K5" s="65" t="s">
        <v>497</v>
      </c>
      <c r="L5" s="65" t="s">
        <v>497</v>
      </c>
      <c r="M5" s="65" t="s">
        <v>497</v>
      </c>
      <c r="N5" s="65" t="s">
        <v>497</v>
      </c>
      <c r="O5" s="65" t="s">
        <v>497</v>
      </c>
      <c r="P5" s="65" t="s">
        <v>497</v>
      </c>
      <c r="Q5" s="65" t="s">
        <v>497</v>
      </c>
      <c r="R5" s="65" t="s">
        <v>497</v>
      </c>
      <c r="S5" s="65" t="s">
        <v>497</v>
      </c>
      <c r="T5" s="66" t="s">
        <v>497</v>
      </c>
    </row>
    <row r="6" spans="2:20" ht="15" customHeight="1">
      <c r="B6" s="212"/>
      <c r="C6" s="56" t="s">
        <v>457</v>
      </c>
      <c r="D6" s="73" t="s">
        <v>25</v>
      </c>
      <c r="E6" s="74" t="str">
        <f t="shared" si="0"/>
        <v>業務定義書</v>
      </c>
      <c r="F6" s="74" t="str">
        <f t="shared" si="1"/>
        <v>業務フロー</v>
      </c>
      <c r="G6" s="74" t="s">
        <v>454</v>
      </c>
      <c r="H6" s="61" t="s">
        <v>455</v>
      </c>
      <c r="I6" s="62" t="s">
        <v>497</v>
      </c>
      <c r="J6" s="46" t="s">
        <v>497</v>
      </c>
      <c r="K6" s="46" t="s">
        <v>497</v>
      </c>
      <c r="L6" s="46" t="s">
        <v>497</v>
      </c>
      <c r="M6" s="46" t="s">
        <v>497</v>
      </c>
      <c r="N6" s="46" t="s">
        <v>497</v>
      </c>
      <c r="O6" s="46" t="s">
        <v>497</v>
      </c>
      <c r="P6" s="46" t="s">
        <v>497</v>
      </c>
      <c r="Q6" s="46" t="s">
        <v>497</v>
      </c>
      <c r="R6" s="46" t="s">
        <v>497</v>
      </c>
      <c r="S6" s="46" t="s">
        <v>497</v>
      </c>
      <c r="T6" s="55" t="s">
        <v>497</v>
      </c>
    </row>
    <row r="7" spans="2:20" ht="15" customHeight="1">
      <c r="B7" s="212"/>
      <c r="C7" s="56" t="s">
        <v>460</v>
      </c>
      <c r="D7" s="73" t="s">
        <v>28</v>
      </c>
      <c r="E7" s="74" t="str">
        <f t="shared" si="0"/>
        <v>業務定義書</v>
      </c>
      <c r="F7" s="74" t="str">
        <f t="shared" si="1"/>
        <v>業務フロー</v>
      </c>
      <c r="G7" s="74" t="s">
        <v>454</v>
      </c>
      <c r="H7" s="61" t="s">
        <v>455</v>
      </c>
      <c r="I7" s="62" t="s">
        <v>497</v>
      </c>
      <c r="J7" s="46" t="s">
        <v>497</v>
      </c>
      <c r="K7" s="46" t="s">
        <v>497</v>
      </c>
      <c r="L7" s="46" t="s">
        <v>497</v>
      </c>
      <c r="M7" s="46" t="s">
        <v>497</v>
      </c>
      <c r="N7" s="46" t="s">
        <v>497</v>
      </c>
      <c r="O7" s="46" t="s">
        <v>497</v>
      </c>
      <c r="P7" s="46" t="s">
        <v>497</v>
      </c>
      <c r="Q7" s="46" t="s">
        <v>497</v>
      </c>
      <c r="R7" s="46" t="s">
        <v>497</v>
      </c>
      <c r="S7" s="46" t="s">
        <v>497</v>
      </c>
      <c r="T7" s="55" t="s">
        <v>497</v>
      </c>
    </row>
    <row r="8" spans="2:20" ht="15" customHeight="1">
      <c r="B8" s="212"/>
      <c r="C8" s="56" t="s">
        <v>428</v>
      </c>
      <c r="D8" s="73" t="s">
        <v>32</v>
      </c>
      <c r="E8" s="74" t="str">
        <f t="shared" si="0"/>
        <v>業務定義書</v>
      </c>
      <c r="F8" s="74" t="str">
        <f t="shared" si="1"/>
        <v>業務フロー</v>
      </c>
      <c r="G8" s="74" t="s">
        <v>454</v>
      </c>
      <c r="H8" s="55" t="s">
        <v>455</v>
      </c>
      <c r="I8" s="62" t="s">
        <v>497</v>
      </c>
      <c r="J8" s="46" t="s">
        <v>497</v>
      </c>
      <c r="K8" s="46" t="s">
        <v>497</v>
      </c>
      <c r="L8" s="46" t="s">
        <v>497</v>
      </c>
      <c r="M8" s="46" t="s">
        <v>497</v>
      </c>
      <c r="N8" s="46" t="s">
        <v>497</v>
      </c>
      <c r="O8" s="46" t="s">
        <v>497</v>
      </c>
      <c r="P8" s="46" t="s">
        <v>497</v>
      </c>
      <c r="Q8" s="46" t="s">
        <v>497</v>
      </c>
      <c r="R8" s="46" t="s">
        <v>497</v>
      </c>
      <c r="S8" s="46" t="s">
        <v>497</v>
      </c>
      <c r="T8" s="55" t="s">
        <v>497</v>
      </c>
    </row>
    <row r="9" spans="2:20" ht="15" customHeight="1">
      <c r="B9" s="212"/>
      <c r="C9" s="76" t="s">
        <v>530</v>
      </c>
      <c r="D9" s="77" t="s">
        <v>526</v>
      </c>
      <c r="E9" s="74" t="str">
        <f t="shared" si="0"/>
        <v>業務定義書</v>
      </c>
      <c r="F9" s="74" t="str">
        <f t="shared" si="1"/>
        <v>業務フロー</v>
      </c>
      <c r="G9" s="74" t="s">
        <v>454</v>
      </c>
      <c r="H9" s="55" t="s">
        <v>455</v>
      </c>
      <c r="I9" s="69"/>
      <c r="J9" s="67"/>
      <c r="K9" s="65" t="s">
        <v>497</v>
      </c>
      <c r="L9" s="67"/>
      <c r="M9" s="67"/>
      <c r="N9" s="67"/>
      <c r="O9" s="67"/>
      <c r="P9" s="67"/>
      <c r="Q9" s="67"/>
      <c r="R9" s="67"/>
      <c r="S9" s="67"/>
      <c r="T9" s="68"/>
    </row>
    <row r="10" spans="2:20" ht="15" customHeight="1">
      <c r="B10" s="212"/>
      <c r="C10" s="56" t="s">
        <v>531</v>
      </c>
      <c r="D10" s="73" t="s">
        <v>527</v>
      </c>
      <c r="E10" s="74" t="str">
        <f t="shared" si="0"/>
        <v>業務定義書</v>
      </c>
      <c r="F10" s="74" t="str">
        <f t="shared" si="1"/>
        <v>業務フロー</v>
      </c>
      <c r="G10" s="74" t="s">
        <v>454</v>
      </c>
      <c r="H10" s="55" t="s">
        <v>455</v>
      </c>
      <c r="I10" s="69"/>
      <c r="J10" s="67"/>
      <c r="K10" s="46" t="s">
        <v>497</v>
      </c>
      <c r="L10" s="67"/>
      <c r="M10" s="67"/>
      <c r="N10" s="67"/>
      <c r="O10" s="67"/>
      <c r="P10" s="67"/>
      <c r="Q10" s="67"/>
      <c r="R10" s="67"/>
      <c r="S10" s="67"/>
      <c r="T10" s="68"/>
    </row>
    <row r="11" spans="2:20" ht="15" customHeight="1">
      <c r="B11" s="212"/>
      <c r="C11" s="56" t="s">
        <v>532</v>
      </c>
      <c r="D11" s="73" t="s">
        <v>528</v>
      </c>
      <c r="E11" s="74" t="str">
        <f t="shared" si="0"/>
        <v>業務定義書</v>
      </c>
      <c r="F11" s="74" t="str">
        <f t="shared" si="1"/>
        <v>業務フロー</v>
      </c>
      <c r="G11" s="74" t="s">
        <v>454</v>
      </c>
      <c r="H11" s="55" t="s">
        <v>455</v>
      </c>
      <c r="I11" s="69"/>
      <c r="J11" s="67"/>
      <c r="K11" s="46" t="s">
        <v>497</v>
      </c>
      <c r="L11" s="67"/>
      <c r="M11" s="67"/>
      <c r="N11" s="67"/>
      <c r="O11" s="67"/>
      <c r="P11" s="67"/>
      <c r="Q11" s="67"/>
      <c r="R11" s="67"/>
      <c r="S11" s="67"/>
      <c r="T11" s="68"/>
    </row>
    <row r="12" spans="2:20" ht="15" customHeight="1">
      <c r="B12" s="213"/>
      <c r="C12" s="56" t="s">
        <v>533</v>
      </c>
      <c r="D12" s="73" t="s">
        <v>529</v>
      </c>
      <c r="E12" s="74" t="str">
        <f t="shared" si="0"/>
        <v>業務定義書</v>
      </c>
      <c r="F12" s="74" t="str">
        <f t="shared" si="1"/>
        <v>業務フロー</v>
      </c>
      <c r="G12" s="74" t="s">
        <v>454</v>
      </c>
      <c r="H12" s="55" t="s">
        <v>455</v>
      </c>
      <c r="I12" s="69"/>
      <c r="J12" s="67"/>
      <c r="K12" s="46" t="s">
        <v>497</v>
      </c>
      <c r="L12" s="67"/>
      <c r="M12" s="67"/>
      <c r="N12" s="67"/>
      <c r="O12" s="67"/>
      <c r="P12" s="67"/>
      <c r="Q12" s="67"/>
      <c r="R12" s="67"/>
      <c r="S12" s="67"/>
      <c r="T12" s="68"/>
    </row>
    <row r="13" spans="2:20" ht="15" customHeight="1">
      <c r="B13" s="214" t="s">
        <v>493</v>
      </c>
      <c r="C13" s="56" t="s">
        <v>429</v>
      </c>
      <c r="D13" s="73" t="s">
        <v>34</v>
      </c>
      <c r="E13" s="74" t="str">
        <f t="shared" ref="E13:E25" si="2">HYPERLINK("リンク資料\"&amp;$D13&amp;"_定義書.pdf","業務定義書")</f>
        <v>業務定義書</v>
      </c>
      <c r="F13" s="74" t="str">
        <f t="shared" ref="F13:F25" si="3">HYPERLINK("リンク資料\"&amp;$D13&amp;".pdf","業務フロー")</f>
        <v>業務フロー</v>
      </c>
      <c r="G13" s="74" t="s">
        <v>462</v>
      </c>
      <c r="H13" s="61" t="s">
        <v>456</v>
      </c>
      <c r="I13" s="62" t="s">
        <v>491</v>
      </c>
      <c r="J13" s="67"/>
      <c r="K13" s="67"/>
      <c r="L13" s="67"/>
      <c r="M13" s="67"/>
      <c r="N13" s="67"/>
      <c r="O13" s="67"/>
      <c r="P13" s="67"/>
      <c r="Q13" s="67"/>
      <c r="R13" s="67"/>
      <c r="S13" s="67"/>
      <c r="T13" s="68"/>
    </row>
    <row r="14" spans="2:20" ht="15" customHeight="1">
      <c r="B14" s="212"/>
      <c r="C14" s="56" t="s">
        <v>430</v>
      </c>
      <c r="D14" s="73" t="s">
        <v>38</v>
      </c>
      <c r="E14" s="74" t="str">
        <f t="shared" si="2"/>
        <v>業務定義書</v>
      </c>
      <c r="F14" s="74" t="str">
        <f t="shared" si="3"/>
        <v>業務フロー</v>
      </c>
      <c r="G14" s="74" t="s">
        <v>462</v>
      </c>
      <c r="H14" s="61" t="s">
        <v>456</v>
      </c>
      <c r="I14" s="62" t="s">
        <v>491</v>
      </c>
      <c r="J14" s="67"/>
      <c r="K14" s="67"/>
      <c r="L14" s="67"/>
      <c r="M14" s="67"/>
      <c r="N14" s="67"/>
      <c r="O14" s="67"/>
      <c r="P14" s="67"/>
      <c r="Q14" s="67"/>
      <c r="R14" s="67"/>
      <c r="S14" s="67"/>
      <c r="T14" s="68"/>
    </row>
    <row r="15" spans="2:20" ht="15" customHeight="1">
      <c r="B15" s="212"/>
      <c r="C15" s="56" t="s">
        <v>433</v>
      </c>
      <c r="D15" s="73" t="s">
        <v>77</v>
      </c>
      <c r="E15" s="74" t="str">
        <f t="shared" ref="E15:E20" si="4">HYPERLINK("リンク資料\"&amp;$D15&amp;"_定義書.pdf","業務定義書")</f>
        <v>業務定義書</v>
      </c>
      <c r="F15" s="74" t="str">
        <f t="shared" ref="F15:F20" si="5">HYPERLINK("リンク資料\"&amp;$D15&amp;".pdf","業務フロー")</f>
        <v>業務フロー</v>
      </c>
      <c r="G15" s="74" t="s">
        <v>462</v>
      </c>
      <c r="H15" s="61" t="s">
        <v>456</v>
      </c>
      <c r="I15" s="62" t="s">
        <v>488</v>
      </c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8"/>
    </row>
    <row r="16" spans="2:20" ht="15" customHeight="1">
      <c r="B16" s="212"/>
      <c r="C16" s="57" t="s">
        <v>442</v>
      </c>
      <c r="D16" s="75" t="s">
        <v>102</v>
      </c>
      <c r="E16" s="74" t="str">
        <f t="shared" si="4"/>
        <v>業務定義書</v>
      </c>
      <c r="F16" s="74" t="str">
        <f t="shared" si="5"/>
        <v>業務フロー</v>
      </c>
      <c r="G16" s="74" t="s">
        <v>462</v>
      </c>
      <c r="H16" s="61" t="s">
        <v>456</v>
      </c>
      <c r="I16" s="62" t="s">
        <v>488</v>
      </c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8"/>
    </row>
    <row r="17" spans="2:20" ht="15" customHeight="1">
      <c r="B17" s="212"/>
      <c r="C17" s="56" t="s">
        <v>443</v>
      </c>
      <c r="D17" s="73" t="s">
        <v>95</v>
      </c>
      <c r="E17" s="74" t="str">
        <f t="shared" si="4"/>
        <v>業務定義書</v>
      </c>
      <c r="F17" s="74" t="str">
        <f t="shared" si="5"/>
        <v>業務フロー</v>
      </c>
      <c r="G17" s="74" t="s">
        <v>462</v>
      </c>
      <c r="H17" s="61" t="s">
        <v>456</v>
      </c>
      <c r="I17" s="62" t="s">
        <v>489</v>
      </c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8"/>
    </row>
    <row r="18" spans="2:20" ht="15" customHeight="1">
      <c r="B18" s="212"/>
      <c r="C18" s="56" t="s">
        <v>510</v>
      </c>
      <c r="D18" s="73" t="s">
        <v>511</v>
      </c>
      <c r="E18" s="74" t="str">
        <f t="shared" si="4"/>
        <v>業務定義書</v>
      </c>
      <c r="F18" s="74" t="str">
        <f t="shared" si="5"/>
        <v>業務フロー</v>
      </c>
      <c r="G18" s="74" t="s">
        <v>462</v>
      </c>
      <c r="H18" s="61" t="s">
        <v>456</v>
      </c>
      <c r="I18" s="69"/>
      <c r="J18" s="46" t="s">
        <v>512</v>
      </c>
      <c r="K18" s="67"/>
      <c r="L18" s="67"/>
      <c r="M18" s="67"/>
      <c r="N18" s="67"/>
      <c r="O18" s="67"/>
      <c r="P18" s="67"/>
      <c r="Q18" s="67"/>
      <c r="R18" s="67"/>
      <c r="S18" s="67"/>
      <c r="T18" s="68"/>
    </row>
    <row r="19" spans="2:20" ht="15" customHeight="1">
      <c r="B19" s="212"/>
      <c r="C19" s="57" t="s">
        <v>513</v>
      </c>
      <c r="D19" s="75" t="s">
        <v>515</v>
      </c>
      <c r="E19" s="74" t="str">
        <f t="shared" si="4"/>
        <v>業務定義書</v>
      </c>
      <c r="F19" s="74" t="str">
        <f t="shared" si="5"/>
        <v>業務フロー</v>
      </c>
      <c r="G19" s="74" t="s">
        <v>462</v>
      </c>
      <c r="H19" s="61" t="s">
        <v>456</v>
      </c>
      <c r="I19" s="69"/>
      <c r="J19" s="46" t="s">
        <v>514</v>
      </c>
      <c r="K19" s="67"/>
      <c r="L19" s="67"/>
      <c r="M19" s="67"/>
      <c r="N19" s="67"/>
      <c r="O19" s="67"/>
      <c r="P19" s="67"/>
      <c r="Q19" s="67"/>
      <c r="R19" s="67"/>
      <c r="S19" s="67"/>
      <c r="T19" s="68"/>
    </row>
    <row r="20" spans="2:20" ht="15" customHeight="1">
      <c r="B20" s="213"/>
      <c r="C20" s="57" t="s">
        <v>546</v>
      </c>
      <c r="D20" s="75" t="s">
        <v>547</v>
      </c>
      <c r="E20" s="74" t="str">
        <f t="shared" si="4"/>
        <v>業務定義書</v>
      </c>
      <c r="F20" s="74" t="str">
        <f t="shared" si="5"/>
        <v>業務フロー</v>
      </c>
      <c r="G20" s="74" t="s">
        <v>462</v>
      </c>
      <c r="H20" s="61" t="s">
        <v>456</v>
      </c>
      <c r="I20" s="69"/>
      <c r="J20" s="67"/>
      <c r="K20" s="67"/>
      <c r="L20" s="59" t="s">
        <v>545</v>
      </c>
      <c r="M20" s="67"/>
      <c r="N20" s="67"/>
      <c r="O20" s="67"/>
      <c r="P20" s="67"/>
      <c r="Q20" s="67"/>
      <c r="R20" s="67"/>
      <c r="S20" s="67"/>
      <c r="T20" s="68"/>
    </row>
    <row r="21" spans="2:20" ht="15" customHeight="1">
      <c r="B21" s="224" t="s">
        <v>494</v>
      </c>
      <c r="C21" s="118" t="s">
        <v>676</v>
      </c>
      <c r="D21" s="83" t="s">
        <v>51</v>
      </c>
      <c r="E21" s="84" t="str">
        <f t="shared" si="2"/>
        <v>業務定義書</v>
      </c>
      <c r="F21" s="84" t="str">
        <f t="shared" si="3"/>
        <v>業務フロー</v>
      </c>
      <c r="G21" s="84" t="s">
        <v>462</v>
      </c>
      <c r="H21" s="85" t="s">
        <v>463</v>
      </c>
      <c r="I21" s="144"/>
      <c r="J21" s="105"/>
      <c r="K21" s="151" t="s">
        <v>678</v>
      </c>
      <c r="L21" s="105"/>
      <c r="M21" s="151" t="s">
        <v>678</v>
      </c>
      <c r="N21" s="105"/>
      <c r="O21" s="105"/>
      <c r="P21" s="105"/>
      <c r="Q21" s="105"/>
      <c r="R21" s="105"/>
      <c r="S21" s="105"/>
      <c r="T21" s="119"/>
    </row>
    <row r="22" spans="2:20" ht="15" customHeight="1">
      <c r="B22" s="225"/>
      <c r="C22" s="120" t="s">
        <v>677</v>
      </c>
      <c r="D22" s="90" t="s">
        <v>560</v>
      </c>
      <c r="E22" s="91" t="str">
        <f t="shared" si="2"/>
        <v>業務定義書</v>
      </c>
      <c r="F22" s="91" t="str">
        <f t="shared" si="3"/>
        <v>業務フロー</v>
      </c>
      <c r="G22" s="91" t="s">
        <v>462</v>
      </c>
      <c r="H22" s="129" t="s">
        <v>463</v>
      </c>
      <c r="I22" s="152" t="s">
        <v>679</v>
      </c>
      <c r="J22" s="111"/>
      <c r="K22" s="111"/>
      <c r="L22" s="111"/>
      <c r="M22" s="111"/>
      <c r="N22" s="111"/>
      <c r="O22" s="153" t="s">
        <v>678</v>
      </c>
      <c r="P22" s="111"/>
      <c r="Q22" s="153" t="s">
        <v>678</v>
      </c>
      <c r="R22" s="111"/>
      <c r="S22" s="153" t="s">
        <v>678</v>
      </c>
      <c r="T22" s="121"/>
    </row>
    <row r="23" spans="2:20" ht="15" customHeight="1">
      <c r="B23" s="225"/>
      <c r="C23" s="89" t="s">
        <v>465</v>
      </c>
      <c r="D23" s="90" t="s">
        <v>64</v>
      </c>
      <c r="E23" s="91" t="str">
        <f t="shared" si="2"/>
        <v>業務定義書</v>
      </c>
      <c r="F23" s="91" t="str">
        <f t="shared" si="3"/>
        <v>業務フロー</v>
      </c>
      <c r="G23" s="91" t="s">
        <v>462</v>
      </c>
      <c r="H23" s="92" t="s">
        <v>464</v>
      </c>
      <c r="I23" s="93" t="s">
        <v>496</v>
      </c>
      <c r="J23" s="95" t="s">
        <v>517</v>
      </c>
      <c r="K23" s="95" t="s">
        <v>517</v>
      </c>
      <c r="L23" s="95" t="s">
        <v>545</v>
      </c>
      <c r="M23" s="95" t="s">
        <v>561</v>
      </c>
      <c r="N23" s="111"/>
      <c r="O23" s="111"/>
      <c r="P23" s="111"/>
      <c r="Q23" s="111"/>
      <c r="R23" s="111"/>
      <c r="S23" s="111"/>
      <c r="T23" s="121"/>
    </row>
    <row r="24" spans="2:20" ht="15" customHeight="1">
      <c r="B24" s="225"/>
      <c r="C24" s="89" t="s">
        <v>554</v>
      </c>
      <c r="D24" s="90" t="s">
        <v>555</v>
      </c>
      <c r="E24" s="91" t="str">
        <f t="shared" si="2"/>
        <v>業務定義書</v>
      </c>
      <c r="F24" s="91" t="str">
        <f t="shared" si="3"/>
        <v>業務フロー</v>
      </c>
      <c r="G24" s="91" t="s">
        <v>462</v>
      </c>
      <c r="H24" s="92" t="s">
        <v>464</v>
      </c>
      <c r="I24" s="122"/>
      <c r="J24" s="111"/>
      <c r="K24" s="111"/>
      <c r="L24" s="111"/>
      <c r="M24" s="111"/>
      <c r="N24" s="95" t="s">
        <v>517</v>
      </c>
      <c r="O24" s="111"/>
      <c r="P24" s="95" t="s">
        <v>561</v>
      </c>
      <c r="Q24" s="95" t="s">
        <v>556</v>
      </c>
      <c r="R24" s="95" t="s">
        <v>563</v>
      </c>
      <c r="S24" s="95" t="s">
        <v>561</v>
      </c>
      <c r="T24" s="123" t="s">
        <v>556</v>
      </c>
    </row>
    <row r="25" spans="2:20" ht="15" customHeight="1">
      <c r="B25" s="225"/>
      <c r="C25" s="107" t="s">
        <v>468</v>
      </c>
      <c r="D25" s="108" t="s">
        <v>69</v>
      </c>
      <c r="E25" s="91" t="str">
        <f t="shared" si="2"/>
        <v>業務定義書</v>
      </c>
      <c r="F25" s="91" t="str">
        <f t="shared" si="3"/>
        <v>業務フロー</v>
      </c>
      <c r="G25" s="91" t="s">
        <v>462</v>
      </c>
      <c r="H25" s="92" t="s">
        <v>464</v>
      </c>
      <c r="I25" s="93" t="s">
        <v>487</v>
      </c>
      <c r="J25" s="95" t="s">
        <v>487</v>
      </c>
      <c r="K25" s="95" t="s">
        <v>487</v>
      </c>
      <c r="L25" s="95" t="s">
        <v>487</v>
      </c>
      <c r="M25" s="95" t="s">
        <v>487</v>
      </c>
      <c r="N25" s="95" t="s">
        <v>514</v>
      </c>
      <c r="O25" s="95" t="s">
        <v>564</v>
      </c>
      <c r="P25" s="95" t="s">
        <v>564</v>
      </c>
      <c r="Q25" s="95" t="s">
        <v>557</v>
      </c>
      <c r="R25" s="95" t="s">
        <v>564</v>
      </c>
      <c r="S25" s="95" t="s">
        <v>487</v>
      </c>
      <c r="T25" s="123" t="s">
        <v>558</v>
      </c>
    </row>
    <row r="26" spans="2:20" ht="15" customHeight="1">
      <c r="B26" s="225"/>
      <c r="C26" s="107" t="s">
        <v>471</v>
      </c>
      <c r="D26" s="108" t="s">
        <v>73</v>
      </c>
      <c r="E26" s="91" t="str">
        <f t="shared" ref="E26:E71" si="6">HYPERLINK("リンク資料\"&amp;$D26&amp;"_定義書.pdf","業務定義書")</f>
        <v>業務定義書</v>
      </c>
      <c r="F26" s="91" t="str">
        <f t="shared" ref="F26:F71" si="7">HYPERLINK("リンク資料\"&amp;$D26&amp;".pdf","業務フロー")</f>
        <v>業務フロー</v>
      </c>
      <c r="G26" s="124" t="s">
        <v>462</v>
      </c>
      <c r="H26" s="92" t="s">
        <v>464</v>
      </c>
      <c r="I26" s="93" t="s">
        <v>487</v>
      </c>
      <c r="J26" s="95" t="s">
        <v>487</v>
      </c>
      <c r="K26" s="95" t="s">
        <v>487</v>
      </c>
      <c r="L26" s="95" t="s">
        <v>487</v>
      </c>
      <c r="M26" s="95" t="s">
        <v>487</v>
      </c>
      <c r="N26" s="95" t="s">
        <v>514</v>
      </c>
      <c r="O26" s="95" t="s">
        <v>564</v>
      </c>
      <c r="P26" s="95" t="s">
        <v>564</v>
      </c>
      <c r="Q26" s="95" t="s">
        <v>557</v>
      </c>
      <c r="R26" s="95" t="s">
        <v>564</v>
      </c>
      <c r="S26" s="95" t="s">
        <v>487</v>
      </c>
      <c r="T26" s="96" t="s">
        <v>558</v>
      </c>
    </row>
    <row r="27" spans="2:20" ht="15" customHeight="1">
      <c r="B27" s="225"/>
      <c r="C27" s="107" t="s">
        <v>432</v>
      </c>
      <c r="D27" s="108" t="s">
        <v>76</v>
      </c>
      <c r="E27" s="91" t="str">
        <f t="shared" si="6"/>
        <v>業務定義書</v>
      </c>
      <c r="F27" s="91" t="str">
        <f t="shared" si="7"/>
        <v>業務フロー</v>
      </c>
      <c r="G27" s="91" t="s">
        <v>462</v>
      </c>
      <c r="H27" s="92" t="s">
        <v>464</v>
      </c>
      <c r="I27" s="93" t="s">
        <v>490</v>
      </c>
      <c r="J27" s="95" t="s">
        <v>518</v>
      </c>
      <c r="K27" s="95" t="s">
        <v>525</v>
      </c>
      <c r="L27" s="95" t="s">
        <v>490</v>
      </c>
      <c r="M27" s="95" t="s">
        <v>490</v>
      </c>
      <c r="N27" s="95" t="s">
        <v>525</v>
      </c>
      <c r="O27" s="95" t="s">
        <v>562</v>
      </c>
      <c r="P27" s="95" t="s">
        <v>521</v>
      </c>
      <c r="Q27" s="111"/>
      <c r="R27" s="95" t="s">
        <v>559</v>
      </c>
      <c r="S27" s="95" t="s">
        <v>518</v>
      </c>
      <c r="T27" s="96" t="s">
        <v>559</v>
      </c>
    </row>
    <row r="28" spans="2:20" ht="15" customHeight="1">
      <c r="B28" s="225"/>
      <c r="C28" s="107" t="s">
        <v>571</v>
      </c>
      <c r="D28" s="125" t="s">
        <v>573</v>
      </c>
      <c r="E28" s="91" t="str">
        <f t="shared" si="6"/>
        <v>業務定義書</v>
      </c>
      <c r="F28" s="91" t="str">
        <f t="shared" si="7"/>
        <v>業務フロー</v>
      </c>
      <c r="G28" s="91" t="s">
        <v>462</v>
      </c>
      <c r="H28" s="92" t="s">
        <v>456</v>
      </c>
      <c r="I28" s="122"/>
      <c r="J28" s="111"/>
      <c r="K28" s="111"/>
      <c r="L28" s="111"/>
      <c r="M28" s="95" t="s">
        <v>572</v>
      </c>
      <c r="N28" s="111"/>
      <c r="O28" s="111"/>
      <c r="P28" s="111"/>
      <c r="Q28" s="111"/>
      <c r="R28" s="111"/>
      <c r="S28" s="111"/>
      <c r="T28" s="112"/>
    </row>
    <row r="29" spans="2:20" ht="15" customHeight="1">
      <c r="B29" s="225"/>
      <c r="C29" s="107" t="s">
        <v>568</v>
      </c>
      <c r="D29" s="125" t="s">
        <v>569</v>
      </c>
      <c r="E29" s="91" t="str">
        <f t="shared" si="6"/>
        <v>業務定義書</v>
      </c>
      <c r="F29" s="91" t="str">
        <f t="shared" si="7"/>
        <v>業務フロー</v>
      </c>
      <c r="G29" s="91" t="s">
        <v>462</v>
      </c>
      <c r="H29" s="92" t="s">
        <v>456</v>
      </c>
      <c r="I29" s="122"/>
      <c r="J29" s="111"/>
      <c r="K29" s="111"/>
      <c r="L29" s="111"/>
      <c r="M29" s="111"/>
      <c r="N29" s="111"/>
      <c r="O29" s="95" t="s">
        <v>570</v>
      </c>
      <c r="P29" s="111"/>
      <c r="Q29" s="111"/>
      <c r="R29" s="111"/>
      <c r="S29" s="111"/>
      <c r="T29" s="112"/>
    </row>
    <row r="30" spans="2:20" ht="15" customHeight="1">
      <c r="B30" s="226"/>
      <c r="C30" s="113" t="s">
        <v>565</v>
      </c>
      <c r="D30" s="126" t="s">
        <v>566</v>
      </c>
      <c r="E30" s="114" t="str">
        <f t="shared" si="6"/>
        <v>業務定義書</v>
      </c>
      <c r="F30" s="114" t="str">
        <f t="shared" si="7"/>
        <v>業務フロー</v>
      </c>
      <c r="G30" s="114" t="s">
        <v>462</v>
      </c>
      <c r="H30" s="115" t="s">
        <v>456</v>
      </c>
      <c r="I30" s="127"/>
      <c r="J30" s="116"/>
      <c r="K30" s="116"/>
      <c r="L30" s="116"/>
      <c r="M30" s="116"/>
      <c r="N30" s="116"/>
      <c r="O30" s="116"/>
      <c r="P30" s="116"/>
      <c r="Q30" s="128" t="s">
        <v>567</v>
      </c>
      <c r="R30" s="116"/>
      <c r="S30" s="116"/>
      <c r="T30" s="117"/>
    </row>
    <row r="31" spans="2:20" ht="15" customHeight="1">
      <c r="B31" s="214" t="s">
        <v>516</v>
      </c>
      <c r="C31" s="57" t="s">
        <v>523</v>
      </c>
      <c r="D31" s="208" t="s">
        <v>522</v>
      </c>
      <c r="E31" s="209"/>
      <c r="F31" s="209"/>
      <c r="G31" s="210"/>
      <c r="H31" s="61" t="s">
        <v>456</v>
      </c>
      <c r="I31" s="63" t="s">
        <v>521</v>
      </c>
      <c r="J31" s="67"/>
      <c r="K31" s="67"/>
      <c r="L31" s="67"/>
      <c r="M31" s="67"/>
      <c r="N31" s="67"/>
      <c r="O31" s="67"/>
      <c r="P31" s="67"/>
      <c r="Q31" s="67"/>
      <c r="R31" s="67"/>
      <c r="S31" s="67"/>
      <c r="T31" s="68"/>
    </row>
    <row r="32" spans="2:20" ht="15" customHeight="1">
      <c r="B32" s="212"/>
      <c r="C32" s="57" t="s">
        <v>524</v>
      </c>
      <c r="D32" s="208" t="s">
        <v>522</v>
      </c>
      <c r="E32" s="209"/>
      <c r="F32" s="209"/>
      <c r="G32" s="210"/>
      <c r="H32" s="61" t="s">
        <v>456</v>
      </c>
      <c r="I32" s="69"/>
      <c r="J32" s="67"/>
      <c r="K32" s="67"/>
      <c r="L32" s="59" t="s">
        <v>514</v>
      </c>
      <c r="M32" s="67"/>
      <c r="N32" s="67"/>
      <c r="O32" s="67"/>
      <c r="P32" s="67"/>
      <c r="Q32" s="67"/>
      <c r="R32" s="67"/>
      <c r="S32" s="67"/>
      <c r="T32" s="68"/>
    </row>
    <row r="33" spans="2:20" ht="15" customHeight="1">
      <c r="B33" s="212"/>
      <c r="C33" s="57" t="s">
        <v>655</v>
      </c>
      <c r="D33" s="75" t="s">
        <v>660</v>
      </c>
      <c r="E33" s="74" t="str">
        <f t="shared" si="6"/>
        <v>業務定義書</v>
      </c>
      <c r="F33" s="74" t="str">
        <f t="shared" si="7"/>
        <v>業務フロー</v>
      </c>
      <c r="G33" s="74" t="s">
        <v>462</v>
      </c>
      <c r="H33" s="61" t="s">
        <v>456</v>
      </c>
      <c r="I33" s="69"/>
      <c r="J33" s="67"/>
      <c r="K33" s="67"/>
      <c r="L33" s="59" t="s">
        <v>668</v>
      </c>
      <c r="M33" s="67"/>
      <c r="N33" s="67"/>
      <c r="O33" s="67"/>
      <c r="P33" s="67"/>
      <c r="Q33" s="67"/>
      <c r="R33" s="67"/>
      <c r="S33" s="67"/>
      <c r="T33" s="68"/>
    </row>
    <row r="34" spans="2:20" ht="15" customHeight="1">
      <c r="B34" s="212"/>
      <c r="C34" s="57" t="s">
        <v>663</v>
      </c>
      <c r="D34" s="75" t="s">
        <v>661</v>
      </c>
      <c r="E34" s="74" t="str">
        <f t="shared" si="6"/>
        <v>業務定義書</v>
      </c>
      <c r="F34" s="74" t="str">
        <f t="shared" si="7"/>
        <v>業務フロー</v>
      </c>
      <c r="G34" s="74" t="s">
        <v>462</v>
      </c>
      <c r="H34" s="61" t="s">
        <v>456</v>
      </c>
      <c r="I34" s="69"/>
      <c r="J34" s="67"/>
      <c r="K34" s="67"/>
      <c r="L34" s="59" t="s">
        <v>669</v>
      </c>
      <c r="M34" s="67"/>
      <c r="N34" s="67"/>
      <c r="O34" s="67"/>
      <c r="P34" s="67"/>
      <c r="Q34" s="67"/>
      <c r="R34" s="67"/>
      <c r="S34" s="67"/>
      <c r="T34" s="68"/>
    </row>
    <row r="35" spans="2:20" ht="15" customHeight="1">
      <c r="B35" s="212"/>
      <c r="C35" s="57" t="s">
        <v>664</v>
      </c>
      <c r="D35" s="75" t="s">
        <v>662</v>
      </c>
      <c r="E35" s="74" t="str">
        <f t="shared" si="6"/>
        <v>業務定義書</v>
      </c>
      <c r="F35" s="74" t="str">
        <f t="shared" si="7"/>
        <v>業務フロー</v>
      </c>
      <c r="G35" s="74" t="s">
        <v>462</v>
      </c>
      <c r="H35" s="61" t="s">
        <v>456</v>
      </c>
      <c r="I35" s="69"/>
      <c r="J35" s="67"/>
      <c r="K35" s="67"/>
      <c r="L35" s="59" t="s">
        <v>674</v>
      </c>
      <c r="M35" s="67"/>
      <c r="N35" s="67"/>
      <c r="O35" s="67"/>
      <c r="P35" s="67"/>
      <c r="Q35" s="67"/>
      <c r="R35" s="67"/>
      <c r="S35" s="67"/>
      <c r="T35" s="68"/>
    </row>
    <row r="36" spans="2:20" ht="15" customHeight="1">
      <c r="B36" s="212"/>
      <c r="C36" s="57" t="s">
        <v>665</v>
      </c>
      <c r="D36" s="75" t="s">
        <v>666</v>
      </c>
      <c r="E36" s="74" t="str">
        <f t="shared" si="6"/>
        <v>業務定義書</v>
      </c>
      <c r="F36" s="74" t="str">
        <f t="shared" si="7"/>
        <v>業務フロー</v>
      </c>
      <c r="G36" s="74" t="s">
        <v>462</v>
      </c>
      <c r="H36" s="61" t="s">
        <v>456</v>
      </c>
      <c r="I36" s="69"/>
      <c r="J36" s="67"/>
      <c r="K36" s="67"/>
      <c r="L36" s="59" t="s">
        <v>674</v>
      </c>
      <c r="M36" s="67"/>
      <c r="N36" s="67"/>
      <c r="O36" s="67"/>
      <c r="P36" s="67"/>
      <c r="Q36" s="67"/>
      <c r="R36" s="67"/>
      <c r="S36" s="67"/>
      <c r="T36" s="68"/>
    </row>
    <row r="37" spans="2:20" ht="15" customHeight="1">
      <c r="B37" s="213"/>
      <c r="C37" s="57" t="s">
        <v>659</v>
      </c>
      <c r="D37" s="75" t="s">
        <v>667</v>
      </c>
      <c r="E37" s="74" t="str">
        <f t="shared" si="6"/>
        <v>業務定義書</v>
      </c>
      <c r="F37" s="74" t="str">
        <f t="shared" si="7"/>
        <v>業務フロー</v>
      </c>
      <c r="G37" s="74" t="s">
        <v>462</v>
      </c>
      <c r="H37" s="61" t="s">
        <v>456</v>
      </c>
      <c r="I37" s="69"/>
      <c r="J37" s="67"/>
      <c r="K37" s="67"/>
      <c r="L37" s="59" t="s">
        <v>675</v>
      </c>
      <c r="M37" s="67"/>
      <c r="N37" s="67"/>
      <c r="O37" s="67"/>
      <c r="P37" s="67"/>
      <c r="Q37" s="67"/>
      <c r="R37" s="67"/>
      <c r="S37" s="67"/>
      <c r="T37" s="68"/>
    </row>
    <row r="38" spans="2:20" ht="15" customHeight="1">
      <c r="B38" s="214" t="s">
        <v>535</v>
      </c>
      <c r="C38" s="57" t="s">
        <v>534</v>
      </c>
      <c r="D38" s="75" t="s">
        <v>536</v>
      </c>
      <c r="E38" s="74" t="str">
        <f t="shared" si="6"/>
        <v>業務定義書</v>
      </c>
      <c r="F38" s="74" t="str">
        <f t="shared" si="7"/>
        <v>業務フロー</v>
      </c>
      <c r="G38" s="78" t="s">
        <v>462</v>
      </c>
      <c r="H38" s="61" t="s">
        <v>456</v>
      </c>
      <c r="I38" s="69"/>
      <c r="J38" s="67"/>
      <c r="K38" s="46" t="s">
        <v>538</v>
      </c>
      <c r="L38" s="67"/>
      <c r="M38" s="46"/>
      <c r="N38" s="67"/>
      <c r="O38" s="67"/>
      <c r="P38" s="67"/>
      <c r="Q38" s="67"/>
      <c r="R38" s="67"/>
      <c r="S38" s="67"/>
      <c r="T38" s="68"/>
    </row>
    <row r="39" spans="2:20" ht="15" customHeight="1">
      <c r="B39" s="212"/>
      <c r="C39" s="57" t="s">
        <v>548</v>
      </c>
      <c r="D39" s="75" t="s">
        <v>550</v>
      </c>
      <c r="E39" s="74" t="str">
        <f t="shared" si="6"/>
        <v>業務定義書</v>
      </c>
      <c r="F39" s="74" t="str">
        <f t="shared" si="7"/>
        <v>業務フロー</v>
      </c>
      <c r="G39" s="78" t="s">
        <v>462</v>
      </c>
      <c r="H39" s="61" t="s">
        <v>456</v>
      </c>
      <c r="I39" s="69"/>
      <c r="J39" s="67"/>
      <c r="K39" s="67"/>
      <c r="L39" s="46" t="s">
        <v>552</v>
      </c>
      <c r="M39" s="46"/>
      <c r="N39" s="67"/>
      <c r="O39" s="67"/>
      <c r="P39" s="67"/>
      <c r="Q39" s="67"/>
      <c r="R39" s="67"/>
      <c r="S39" s="67"/>
      <c r="T39" s="68"/>
    </row>
    <row r="40" spans="2:20" ht="15" customHeight="1">
      <c r="B40" s="212"/>
      <c r="C40" s="57" t="s">
        <v>574</v>
      </c>
      <c r="D40" s="75" t="s">
        <v>575</v>
      </c>
      <c r="E40" s="74" t="str">
        <f t="shared" si="6"/>
        <v>業務定義書</v>
      </c>
      <c r="F40" s="74" t="str">
        <f t="shared" si="7"/>
        <v>業務フロー</v>
      </c>
      <c r="G40" s="78" t="s">
        <v>462</v>
      </c>
      <c r="H40" s="61" t="s">
        <v>456</v>
      </c>
      <c r="I40" s="69"/>
      <c r="J40" s="67"/>
      <c r="K40" s="67"/>
      <c r="L40" s="67"/>
      <c r="M40" s="46"/>
      <c r="N40" s="67"/>
      <c r="O40" s="67"/>
      <c r="P40" s="67"/>
      <c r="Q40" s="67"/>
      <c r="R40" s="67"/>
      <c r="S40" s="67"/>
      <c r="T40" s="68"/>
    </row>
    <row r="41" spans="2:20" ht="15" customHeight="1">
      <c r="B41" s="212"/>
      <c r="C41" s="57" t="s">
        <v>539</v>
      </c>
      <c r="D41" s="75" t="s">
        <v>542</v>
      </c>
      <c r="E41" s="74" t="str">
        <f t="shared" si="6"/>
        <v>業務定義書</v>
      </c>
      <c r="F41" s="74" t="str">
        <f t="shared" si="7"/>
        <v>業務フロー</v>
      </c>
      <c r="G41" s="78" t="s">
        <v>462</v>
      </c>
      <c r="H41" s="61" t="s">
        <v>456</v>
      </c>
      <c r="I41" s="69"/>
      <c r="J41" s="67"/>
      <c r="K41" s="46" t="s">
        <v>551</v>
      </c>
      <c r="L41" s="67"/>
      <c r="M41" s="46"/>
      <c r="N41" s="67"/>
      <c r="O41" s="67"/>
      <c r="P41" s="67"/>
      <c r="Q41" s="67"/>
      <c r="R41" s="67"/>
      <c r="S41" s="67"/>
      <c r="T41" s="68"/>
    </row>
    <row r="42" spans="2:20" ht="15" customHeight="1">
      <c r="B42" s="212"/>
      <c r="C42" s="57" t="s">
        <v>540</v>
      </c>
      <c r="D42" s="75" t="s">
        <v>543</v>
      </c>
      <c r="E42" s="74" t="str">
        <f t="shared" si="6"/>
        <v>業務定義書</v>
      </c>
      <c r="F42" s="74" t="str">
        <f t="shared" si="7"/>
        <v>業務フロー</v>
      </c>
      <c r="G42" s="78" t="s">
        <v>462</v>
      </c>
      <c r="H42" s="61" t="s">
        <v>456</v>
      </c>
      <c r="I42" s="69"/>
      <c r="J42" s="67"/>
      <c r="K42" s="46" t="s">
        <v>551</v>
      </c>
      <c r="L42" s="67"/>
      <c r="M42" s="46"/>
      <c r="N42" s="67"/>
      <c r="O42" s="67"/>
      <c r="P42" s="67"/>
      <c r="Q42" s="67"/>
      <c r="R42" s="67"/>
      <c r="S42" s="67"/>
      <c r="T42" s="68"/>
    </row>
    <row r="43" spans="2:20" ht="15" customHeight="1">
      <c r="B43" s="213"/>
      <c r="C43" s="57" t="s">
        <v>541</v>
      </c>
      <c r="D43" s="75" t="s">
        <v>544</v>
      </c>
      <c r="E43" s="74" t="str">
        <f t="shared" si="6"/>
        <v>業務定義書</v>
      </c>
      <c r="F43" s="74" t="str">
        <f t="shared" si="7"/>
        <v>業務フロー</v>
      </c>
      <c r="G43" s="78" t="s">
        <v>462</v>
      </c>
      <c r="H43" s="61" t="s">
        <v>456</v>
      </c>
      <c r="I43" s="69"/>
      <c r="J43" s="67"/>
      <c r="K43" s="46" t="s">
        <v>551</v>
      </c>
      <c r="L43" s="67"/>
      <c r="M43" s="46"/>
      <c r="N43" s="67"/>
      <c r="O43" s="67"/>
      <c r="P43" s="67"/>
      <c r="Q43" s="67"/>
      <c r="R43" s="67"/>
      <c r="S43" s="67"/>
      <c r="T43" s="68"/>
    </row>
    <row r="44" spans="2:20" ht="15" customHeight="1">
      <c r="B44" s="214" t="s">
        <v>553</v>
      </c>
      <c r="C44" s="103" t="s">
        <v>578</v>
      </c>
      <c r="D44" s="104" t="s">
        <v>579</v>
      </c>
      <c r="E44" s="84" t="str">
        <f t="shared" si="6"/>
        <v>業務定義書</v>
      </c>
      <c r="F44" s="84" t="str">
        <f t="shared" si="7"/>
        <v>業務フロー</v>
      </c>
      <c r="G44" s="84" t="s">
        <v>462</v>
      </c>
      <c r="H44" s="130" t="s">
        <v>456</v>
      </c>
      <c r="I44" s="144"/>
      <c r="J44" s="105"/>
      <c r="K44" s="105"/>
      <c r="L44" s="229" t="s">
        <v>589</v>
      </c>
      <c r="M44" s="230"/>
      <c r="N44" s="105"/>
      <c r="O44" s="105"/>
      <c r="P44" s="105"/>
      <c r="Q44" s="105"/>
      <c r="R44" s="105"/>
      <c r="S44" s="105"/>
      <c r="T44" s="106"/>
    </row>
    <row r="45" spans="2:20" ht="15" customHeight="1">
      <c r="B45" s="212"/>
      <c r="C45" s="107" t="s">
        <v>586</v>
      </c>
      <c r="D45" s="108" t="s">
        <v>587</v>
      </c>
      <c r="E45" s="91" t="str">
        <f t="shared" si="6"/>
        <v>業務定義書</v>
      </c>
      <c r="F45" s="91" t="str">
        <f t="shared" si="7"/>
        <v>業務フロー</v>
      </c>
      <c r="G45" s="91" t="s">
        <v>462</v>
      </c>
      <c r="H45" s="129" t="s">
        <v>456</v>
      </c>
      <c r="I45" s="122"/>
      <c r="J45" s="111"/>
      <c r="K45" s="111"/>
      <c r="L45" s="111"/>
      <c r="M45" s="109" t="s">
        <v>588</v>
      </c>
      <c r="N45" s="111"/>
      <c r="O45" s="111"/>
      <c r="P45" s="111"/>
      <c r="Q45" s="111"/>
      <c r="R45" s="111"/>
      <c r="S45" s="111"/>
      <c r="T45" s="112"/>
    </row>
    <row r="46" spans="2:20" ht="15" customHeight="1">
      <c r="B46" s="212"/>
      <c r="C46" s="107" t="s">
        <v>585</v>
      </c>
      <c r="D46" s="108" t="s">
        <v>616</v>
      </c>
      <c r="E46" s="91" t="str">
        <f t="shared" si="6"/>
        <v>業務定義書</v>
      </c>
      <c r="F46" s="91" t="str">
        <f t="shared" si="7"/>
        <v>業務フロー</v>
      </c>
      <c r="G46" s="91" t="s">
        <v>462</v>
      </c>
      <c r="H46" s="129" t="s">
        <v>456</v>
      </c>
      <c r="I46" s="122"/>
      <c r="J46" s="111"/>
      <c r="K46" s="111"/>
      <c r="L46" s="111"/>
      <c r="M46" s="111"/>
      <c r="N46" s="110" t="s">
        <v>617</v>
      </c>
      <c r="O46" s="111"/>
      <c r="P46" s="111"/>
      <c r="Q46" s="111"/>
      <c r="R46" s="111"/>
      <c r="S46" s="111"/>
      <c r="T46" s="112"/>
    </row>
    <row r="47" spans="2:20" ht="15" customHeight="1">
      <c r="B47" s="212"/>
      <c r="C47" s="107" t="s">
        <v>620</v>
      </c>
      <c r="D47" s="108" t="s">
        <v>621</v>
      </c>
      <c r="E47" s="91" t="str">
        <f t="shared" si="6"/>
        <v>業務定義書</v>
      </c>
      <c r="F47" s="91" t="str">
        <f t="shared" si="7"/>
        <v>業務フロー</v>
      </c>
      <c r="G47" s="91" t="s">
        <v>462</v>
      </c>
      <c r="H47" s="129" t="s">
        <v>456</v>
      </c>
      <c r="I47" s="122"/>
      <c r="J47" s="111"/>
      <c r="K47" s="111"/>
      <c r="L47" s="111"/>
      <c r="M47" s="111"/>
      <c r="N47" s="110" t="s">
        <v>622</v>
      </c>
      <c r="O47" s="111"/>
      <c r="P47" s="111"/>
      <c r="Q47" s="111"/>
      <c r="R47" s="111"/>
      <c r="S47" s="111"/>
      <c r="T47" s="112"/>
    </row>
    <row r="48" spans="2:20" ht="15" customHeight="1">
      <c r="B48" s="212"/>
      <c r="C48" s="107" t="s">
        <v>580</v>
      </c>
      <c r="D48" s="108" t="s">
        <v>577</v>
      </c>
      <c r="E48" s="91" t="str">
        <f t="shared" si="6"/>
        <v>業務定義書</v>
      </c>
      <c r="F48" s="91" t="str">
        <f t="shared" si="7"/>
        <v>業務フロー</v>
      </c>
      <c r="G48" s="91" t="s">
        <v>462</v>
      </c>
      <c r="H48" s="129" t="s">
        <v>456</v>
      </c>
      <c r="I48" s="122"/>
      <c r="J48" s="111"/>
      <c r="K48" s="111"/>
      <c r="L48" s="111"/>
      <c r="M48" s="111"/>
      <c r="N48" s="110" t="s">
        <v>617</v>
      </c>
      <c r="O48" s="111"/>
      <c r="P48" s="111"/>
      <c r="Q48" s="111"/>
      <c r="R48" s="111"/>
      <c r="S48" s="111"/>
      <c r="T48" s="112"/>
    </row>
    <row r="49" spans="2:20" ht="15" customHeight="1">
      <c r="B49" s="212"/>
      <c r="C49" s="107" t="s">
        <v>581</v>
      </c>
      <c r="D49" s="108" t="s">
        <v>582</v>
      </c>
      <c r="E49" s="91" t="str">
        <f t="shared" si="6"/>
        <v>業務定義書</v>
      </c>
      <c r="F49" s="91" t="str">
        <f t="shared" si="7"/>
        <v>業務フロー</v>
      </c>
      <c r="G49" s="91" t="s">
        <v>462</v>
      </c>
      <c r="H49" s="129" t="s">
        <v>456</v>
      </c>
      <c r="I49" s="122"/>
      <c r="J49" s="111"/>
      <c r="K49" s="111"/>
      <c r="L49" s="111"/>
      <c r="M49" s="111"/>
      <c r="N49" s="110" t="s">
        <v>617</v>
      </c>
      <c r="O49" s="111"/>
      <c r="P49" s="111"/>
      <c r="Q49" s="111"/>
      <c r="R49" s="111"/>
      <c r="S49" s="111"/>
      <c r="T49" s="112"/>
    </row>
    <row r="50" spans="2:20" ht="15" customHeight="1">
      <c r="B50" s="212"/>
      <c r="C50" s="107" t="s">
        <v>633</v>
      </c>
      <c r="D50" s="108" t="s">
        <v>635</v>
      </c>
      <c r="E50" s="91" t="str">
        <f t="shared" si="6"/>
        <v>業務定義書</v>
      </c>
      <c r="F50" s="91" t="str">
        <f t="shared" si="7"/>
        <v>業務フロー</v>
      </c>
      <c r="G50" s="91" t="s">
        <v>462</v>
      </c>
      <c r="H50" s="129" t="s">
        <v>456</v>
      </c>
      <c r="I50" s="122"/>
      <c r="J50" s="111"/>
      <c r="K50" s="111"/>
      <c r="L50" s="111"/>
      <c r="M50" s="111"/>
      <c r="N50" s="110" t="s">
        <v>617</v>
      </c>
      <c r="O50" s="111"/>
      <c r="P50" s="111"/>
      <c r="Q50" s="111"/>
      <c r="R50" s="111"/>
      <c r="S50" s="111"/>
      <c r="T50" s="112"/>
    </row>
    <row r="51" spans="2:20" ht="15" customHeight="1">
      <c r="B51" s="212"/>
      <c r="C51" s="107" t="s">
        <v>637</v>
      </c>
      <c r="D51" s="108" t="s">
        <v>640</v>
      </c>
      <c r="E51" s="91" t="str">
        <f t="shared" si="6"/>
        <v>業務定義書</v>
      </c>
      <c r="F51" s="91" t="str">
        <f t="shared" si="7"/>
        <v>業務フロー</v>
      </c>
      <c r="G51" s="91" t="s">
        <v>462</v>
      </c>
      <c r="H51" s="129" t="s">
        <v>456</v>
      </c>
      <c r="I51" s="122"/>
      <c r="J51" s="111"/>
      <c r="K51" s="111"/>
      <c r="L51" s="111"/>
      <c r="M51" s="111"/>
      <c r="N51" s="110" t="s">
        <v>617</v>
      </c>
      <c r="O51" s="111"/>
      <c r="P51" s="111"/>
      <c r="Q51" s="111"/>
      <c r="R51" s="111"/>
      <c r="S51" s="111"/>
      <c r="T51" s="112"/>
    </row>
    <row r="52" spans="2:20" ht="15" customHeight="1">
      <c r="B52" s="212"/>
      <c r="C52" s="107" t="s">
        <v>638</v>
      </c>
      <c r="D52" s="108" t="s">
        <v>641</v>
      </c>
      <c r="E52" s="91" t="str">
        <f t="shared" si="6"/>
        <v>業務定義書</v>
      </c>
      <c r="F52" s="91" t="str">
        <f t="shared" si="7"/>
        <v>業務フロー</v>
      </c>
      <c r="G52" s="91" t="s">
        <v>462</v>
      </c>
      <c r="H52" s="129" t="s">
        <v>456</v>
      </c>
      <c r="I52" s="122"/>
      <c r="J52" s="111"/>
      <c r="K52" s="111"/>
      <c r="L52" s="111"/>
      <c r="M52" s="111"/>
      <c r="N52" s="110" t="s">
        <v>617</v>
      </c>
      <c r="O52" s="111"/>
      <c r="P52" s="111"/>
      <c r="Q52" s="111"/>
      <c r="R52" s="111"/>
      <c r="S52" s="111"/>
      <c r="T52" s="112"/>
    </row>
    <row r="53" spans="2:20" ht="15" customHeight="1">
      <c r="B53" s="212"/>
      <c r="C53" s="113" t="s">
        <v>639</v>
      </c>
      <c r="D53" s="148" t="s">
        <v>642</v>
      </c>
      <c r="E53" s="114" t="str">
        <f t="shared" si="6"/>
        <v>業務定義書</v>
      </c>
      <c r="F53" s="114" t="str">
        <f t="shared" si="7"/>
        <v>業務フロー</v>
      </c>
      <c r="G53" s="114" t="s">
        <v>462</v>
      </c>
      <c r="H53" s="149" t="s">
        <v>456</v>
      </c>
      <c r="I53" s="127"/>
      <c r="J53" s="116"/>
      <c r="K53" s="116"/>
      <c r="L53" s="116"/>
      <c r="M53" s="116"/>
      <c r="N53" s="145" t="s">
        <v>622</v>
      </c>
      <c r="O53" s="116"/>
      <c r="P53" s="116"/>
      <c r="Q53" s="116"/>
      <c r="R53" s="116"/>
      <c r="S53" s="116"/>
      <c r="T53" s="117"/>
    </row>
    <row r="54" spans="2:20" ht="15" customHeight="1">
      <c r="B54" s="224" t="s">
        <v>495</v>
      </c>
      <c r="C54" s="82" t="s">
        <v>475</v>
      </c>
      <c r="D54" s="83" t="s">
        <v>105</v>
      </c>
      <c r="E54" s="84" t="str">
        <f t="shared" si="6"/>
        <v>業務定義書</v>
      </c>
      <c r="F54" s="84" t="str">
        <f t="shared" si="7"/>
        <v>業務フロー</v>
      </c>
      <c r="G54" s="84" t="s">
        <v>462</v>
      </c>
      <c r="H54" s="85" t="s">
        <v>464</v>
      </c>
      <c r="I54" s="86" t="s">
        <v>486</v>
      </c>
      <c r="J54" s="87" t="s">
        <v>486</v>
      </c>
      <c r="K54" s="87" t="s">
        <v>486</v>
      </c>
      <c r="L54" s="87" t="s">
        <v>486</v>
      </c>
      <c r="M54" s="87" t="s">
        <v>486</v>
      </c>
      <c r="N54" s="87" t="s">
        <v>486</v>
      </c>
      <c r="O54" s="87" t="s">
        <v>486</v>
      </c>
      <c r="P54" s="87" t="s">
        <v>486</v>
      </c>
      <c r="Q54" s="87" t="s">
        <v>486</v>
      </c>
      <c r="R54" s="87" t="s">
        <v>486</v>
      </c>
      <c r="S54" s="87" t="s">
        <v>486</v>
      </c>
      <c r="T54" s="88" t="s">
        <v>486</v>
      </c>
    </row>
    <row r="55" spans="2:20" ht="15" customHeight="1">
      <c r="B55" s="225"/>
      <c r="C55" s="89" t="s">
        <v>478</v>
      </c>
      <c r="D55" s="90" t="s">
        <v>118</v>
      </c>
      <c r="E55" s="91" t="str">
        <f t="shared" si="6"/>
        <v>業務定義書</v>
      </c>
      <c r="F55" s="91" t="str">
        <f t="shared" si="7"/>
        <v>業務フロー</v>
      </c>
      <c r="G55" s="91" t="s">
        <v>462</v>
      </c>
      <c r="H55" s="92" t="s">
        <v>464</v>
      </c>
      <c r="I55" s="93" t="s">
        <v>487</v>
      </c>
      <c r="J55" s="94" t="s">
        <v>487</v>
      </c>
      <c r="K55" s="94" t="s">
        <v>487</v>
      </c>
      <c r="L55" s="94" t="s">
        <v>487</v>
      </c>
      <c r="M55" s="94" t="s">
        <v>487</v>
      </c>
      <c r="N55" s="94" t="s">
        <v>487</v>
      </c>
      <c r="O55" s="94" t="s">
        <v>487</v>
      </c>
      <c r="P55" s="94" t="s">
        <v>487</v>
      </c>
      <c r="Q55" s="94" t="s">
        <v>487</v>
      </c>
      <c r="R55" s="94" t="s">
        <v>487</v>
      </c>
      <c r="S55" s="94" t="s">
        <v>487</v>
      </c>
      <c r="T55" s="96" t="s">
        <v>487</v>
      </c>
    </row>
    <row r="56" spans="2:20" ht="15" customHeight="1">
      <c r="B56" s="225"/>
      <c r="C56" s="89" t="s">
        <v>479</v>
      </c>
      <c r="D56" s="90" t="s">
        <v>123</v>
      </c>
      <c r="E56" s="91" t="str">
        <f t="shared" si="6"/>
        <v>業務定義書</v>
      </c>
      <c r="F56" s="91" t="str">
        <f t="shared" si="7"/>
        <v>業務フロー</v>
      </c>
      <c r="G56" s="91" t="s">
        <v>462</v>
      </c>
      <c r="H56" s="92" t="s">
        <v>464</v>
      </c>
      <c r="I56" s="93" t="s">
        <v>487</v>
      </c>
      <c r="J56" s="94" t="s">
        <v>487</v>
      </c>
      <c r="K56" s="94" t="s">
        <v>487</v>
      </c>
      <c r="L56" s="94" t="s">
        <v>487</v>
      </c>
      <c r="M56" s="94" t="s">
        <v>487</v>
      </c>
      <c r="N56" s="94" t="s">
        <v>487</v>
      </c>
      <c r="O56" s="94" t="s">
        <v>487</v>
      </c>
      <c r="P56" s="94" t="s">
        <v>487</v>
      </c>
      <c r="Q56" s="94" t="s">
        <v>487</v>
      </c>
      <c r="R56" s="94" t="s">
        <v>487</v>
      </c>
      <c r="S56" s="94" t="s">
        <v>487</v>
      </c>
      <c r="T56" s="96" t="s">
        <v>487</v>
      </c>
    </row>
    <row r="57" spans="2:20" ht="15" customHeight="1">
      <c r="B57" s="225"/>
      <c r="C57" s="89" t="s">
        <v>481</v>
      </c>
      <c r="D57" s="90" t="s">
        <v>131</v>
      </c>
      <c r="E57" s="91" t="str">
        <f t="shared" si="6"/>
        <v>業務定義書</v>
      </c>
      <c r="F57" s="91" t="str">
        <f t="shared" si="7"/>
        <v>業務フロー</v>
      </c>
      <c r="G57" s="91" t="s">
        <v>462</v>
      </c>
      <c r="H57" s="92" t="s">
        <v>464</v>
      </c>
      <c r="I57" s="93" t="s">
        <v>486</v>
      </c>
      <c r="J57" s="94" t="s">
        <v>486</v>
      </c>
      <c r="K57" s="94" t="s">
        <v>486</v>
      </c>
      <c r="L57" s="94" t="s">
        <v>486</v>
      </c>
      <c r="M57" s="94" t="s">
        <v>486</v>
      </c>
      <c r="N57" s="94" t="s">
        <v>486</v>
      </c>
      <c r="O57" s="94" t="s">
        <v>486</v>
      </c>
      <c r="P57" s="94" t="s">
        <v>486</v>
      </c>
      <c r="Q57" s="94" t="s">
        <v>486</v>
      </c>
      <c r="R57" s="94" t="s">
        <v>486</v>
      </c>
      <c r="S57" s="94" t="s">
        <v>486</v>
      </c>
      <c r="T57" s="96" t="s">
        <v>486</v>
      </c>
    </row>
    <row r="58" spans="2:20" ht="15" customHeight="1">
      <c r="B58" s="237"/>
      <c r="C58" s="131" t="s">
        <v>483</v>
      </c>
      <c r="D58" s="132" t="s">
        <v>141</v>
      </c>
      <c r="E58" s="133" t="str">
        <f t="shared" si="6"/>
        <v>業務定義書</v>
      </c>
      <c r="F58" s="133" t="str">
        <f t="shared" si="7"/>
        <v>業務フロー</v>
      </c>
      <c r="G58" s="133" t="s">
        <v>462</v>
      </c>
      <c r="H58" s="134" t="s">
        <v>464</v>
      </c>
      <c r="I58" s="135" t="s">
        <v>486</v>
      </c>
      <c r="J58" s="136" t="s">
        <v>486</v>
      </c>
      <c r="K58" s="136" t="s">
        <v>486</v>
      </c>
      <c r="L58" s="136" t="s">
        <v>486</v>
      </c>
      <c r="M58" s="136" t="s">
        <v>486</v>
      </c>
      <c r="N58" s="136" t="s">
        <v>486</v>
      </c>
      <c r="O58" s="136" t="s">
        <v>486</v>
      </c>
      <c r="P58" s="136" t="s">
        <v>486</v>
      </c>
      <c r="Q58" s="136" t="s">
        <v>486</v>
      </c>
      <c r="R58" s="136" t="s">
        <v>486</v>
      </c>
      <c r="S58" s="136" t="s">
        <v>486</v>
      </c>
      <c r="T58" s="137" t="s">
        <v>486</v>
      </c>
    </row>
    <row r="59" spans="2:20" ht="15" customHeight="1">
      <c r="B59" s="224" t="s">
        <v>584</v>
      </c>
      <c r="C59" s="82"/>
      <c r="D59" s="83"/>
      <c r="E59" s="84" t="str">
        <f t="shared" si="6"/>
        <v>業務定義書</v>
      </c>
      <c r="F59" s="84" t="str">
        <f t="shared" si="7"/>
        <v>業務フロー</v>
      </c>
      <c r="G59" s="84" t="s">
        <v>462</v>
      </c>
      <c r="H59" s="130" t="s">
        <v>590</v>
      </c>
      <c r="I59" s="86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8"/>
    </row>
    <row r="60" spans="2:20" ht="15" customHeight="1">
      <c r="B60" s="227"/>
      <c r="C60" s="139" t="s">
        <v>651</v>
      </c>
      <c r="D60" s="140" t="s">
        <v>652</v>
      </c>
      <c r="E60" s="91" t="str">
        <f t="shared" si="6"/>
        <v>業務定義書</v>
      </c>
      <c r="F60" s="91" t="str">
        <f t="shared" si="7"/>
        <v>業務フロー</v>
      </c>
      <c r="G60" s="91" t="s">
        <v>462</v>
      </c>
      <c r="H60" s="129" t="s">
        <v>590</v>
      </c>
      <c r="I60" s="141"/>
      <c r="J60" s="142"/>
      <c r="K60" s="142"/>
      <c r="L60" s="142"/>
      <c r="M60" s="142" t="s">
        <v>629</v>
      </c>
      <c r="N60" s="142"/>
      <c r="O60" s="142"/>
      <c r="P60" s="142"/>
      <c r="Q60" s="142"/>
      <c r="R60" s="142"/>
      <c r="S60" s="142"/>
      <c r="T60" s="143"/>
    </row>
    <row r="61" spans="2:20" ht="15" customHeight="1">
      <c r="B61" s="227"/>
      <c r="C61" s="139" t="s">
        <v>645</v>
      </c>
      <c r="D61" s="140" t="s">
        <v>648</v>
      </c>
      <c r="E61" s="91" t="str">
        <f t="shared" si="6"/>
        <v>業務定義書</v>
      </c>
      <c r="F61" s="91" t="str">
        <f t="shared" si="7"/>
        <v>業務フロー</v>
      </c>
      <c r="G61" s="91" t="s">
        <v>462</v>
      </c>
      <c r="H61" s="129" t="s">
        <v>590</v>
      </c>
      <c r="I61" s="141"/>
      <c r="J61" s="142"/>
      <c r="K61" s="142"/>
      <c r="L61" s="142" t="s">
        <v>654</v>
      </c>
      <c r="M61" s="142" t="s">
        <v>649</v>
      </c>
      <c r="N61" s="142"/>
      <c r="O61" s="142"/>
      <c r="P61" s="142"/>
      <c r="Q61" s="142"/>
      <c r="R61" s="142"/>
      <c r="S61" s="142"/>
      <c r="T61" s="143"/>
    </row>
    <row r="62" spans="2:20" ht="15" customHeight="1">
      <c r="B62" s="227"/>
      <c r="C62" s="139" t="s">
        <v>644</v>
      </c>
      <c r="D62" s="140" t="s">
        <v>647</v>
      </c>
      <c r="E62" s="91" t="str">
        <f t="shared" si="6"/>
        <v>業務定義書</v>
      </c>
      <c r="F62" s="91" t="str">
        <f t="shared" si="7"/>
        <v>業務フロー</v>
      </c>
      <c r="G62" s="91" t="s">
        <v>462</v>
      </c>
      <c r="H62" s="129" t="s">
        <v>590</v>
      </c>
      <c r="I62" s="141"/>
      <c r="J62" s="142"/>
      <c r="K62" s="142"/>
      <c r="L62" s="142" t="s">
        <v>654</v>
      </c>
      <c r="M62" s="142" t="s">
        <v>649</v>
      </c>
      <c r="N62" s="142"/>
      <c r="O62" s="142"/>
      <c r="P62" s="142"/>
      <c r="Q62" s="142"/>
      <c r="R62" s="142"/>
      <c r="S62" s="142"/>
      <c r="T62" s="143"/>
    </row>
    <row r="63" spans="2:20" ht="15" customHeight="1">
      <c r="B63" s="227"/>
      <c r="C63" s="139" t="s">
        <v>643</v>
      </c>
      <c r="D63" s="140" t="s">
        <v>646</v>
      </c>
      <c r="E63" s="91" t="str">
        <f t="shared" si="6"/>
        <v>業務定義書</v>
      </c>
      <c r="F63" s="91" t="str">
        <f t="shared" si="7"/>
        <v>業務フロー</v>
      </c>
      <c r="G63" s="91" t="s">
        <v>462</v>
      </c>
      <c r="H63" s="129" t="s">
        <v>590</v>
      </c>
      <c r="I63" s="141"/>
      <c r="J63" s="142"/>
      <c r="K63" s="142"/>
      <c r="L63" s="142"/>
      <c r="M63" s="142" t="s">
        <v>649</v>
      </c>
      <c r="N63" s="142"/>
      <c r="O63" s="142"/>
      <c r="P63" s="142"/>
      <c r="Q63" s="142"/>
      <c r="R63" s="142"/>
      <c r="S63" s="142"/>
      <c r="T63" s="143"/>
    </row>
    <row r="64" spans="2:20" ht="15" customHeight="1">
      <c r="B64" s="227"/>
      <c r="C64" s="139" t="s">
        <v>628</v>
      </c>
      <c r="D64" s="140" t="s">
        <v>630</v>
      </c>
      <c r="E64" s="91" t="str">
        <f t="shared" si="6"/>
        <v>業務定義書</v>
      </c>
      <c r="F64" s="91" t="str">
        <f t="shared" si="7"/>
        <v>業務フロー</v>
      </c>
      <c r="G64" s="91" t="s">
        <v>462</v>
      </c>
      <c r="H64" s="129" t="s">
        <v>590</v>
      </c>
      <c r="I64" s="141"/>
      <c r="J64" s="142"/>
      <c r="K64" s="142"/>
      <c r="L64" s="142"/>
      <c r="M64" s="142"/>
      <c r="N64" s="142" t="s">
        <v>629</v>
      </c>
      <c r="O64" s="142"/>
      <c r="P64" s="142"/>
      <c r="Q64" s="142"/>
      <c r="R64" s="142"/>
      <c r="S64" s="142"/>
      <c r="T64" s="143"/>
    </row>
    <row r="65" spans="2:20" ht="15" customHeight="1">
      <c r="B65" s="227"/>
      <c r="C65" s="139" t="s">
        <v>623</v>
      </c>
      <c r="D65" s="140" t="s">
        <v>624</v>
      </c>
      <c r="E65" s="91" t="str">
        <f t="shared" si="6"/>
        <v>業務定義書</v>
      </c>
      <c r="F65" s="91" t="str">
        <f t="shared" si="7"/>
        <v>業務フロー</v>
      </c>
      <c r="G65" s="91" t="s">
        <v>462</v>
      </c>
      <c r="H65" s="129" t="s">
        <v>590</v>
      </c>
      <c r="I65" s="141"/>
      <c r="J65" s="142"/>
      <c r="K65" s="142"/>
      <c r="L65" s="142"/>
      <c r="M65" s="142"/>
      <c r="N65" s="142" t="s">
        <v>625</v>
      </c>
      <c r="O65" s="142"/>
      <c r="P65" s="142"/>
      <c r="Q65" s="142"/>
      <c r="R65" s="142"/>
      <c r="S65" s="142"/>
      <c r="T65" s="143"/>
    </row>
    <row r="66" spans="2:20" ht="15" customHeight="1">
      <c r="B66" s="227"/>
      <c r="C66" s="139" t="s">
        <v>608</v>
      </c>
      <c r="D66" s="140" t="s">
        <v>609</v>
      </c>
      <c r="E66" s="91" t="str">
        <f t="shared" si="6"/>
        <v>業務定義書</v>
      </c>
      <c r="F66" s="91" t="str">
        <f t="shared" si="7"/>
        <v>業務フロー</v>
      </c>
      <c r="G66" s="91" t="s">
        <v>462</v>
      </c>
      <c r="H66" s="129" t="s">
        <v>590</v>
      </c>
      <c r="I66" s="141"/>
      <c r="J66" s="142"/>
      <c r="K66" s="142"/>
      <c r="L66" s="142"/>
      <c r="M66" s="142"/>
      <c r="N66" s="142"/>
      <c r="O66" s="142" t="s">
        <v>610</v>
      </c>
      <c r="P66" s="142"/>
      <c r="Q66" s="142"/>
      <c r="R66" s="142"/>
      <c r="S66" s="142"/>
      <c r="T66" s="143"/>
    </row>
    <row r="67" spans="2:20" ht="15" customHeight="1">
      <c r="B67" s="227"/>
      <c r="C67" s="139" t="s">
        <v>603</v>
      </c>
      <c r="D67" s="140" t="s">
        <v>604</v>
      </c>
      <c r="E67" s="91" t="str">
        <f t="shared" si="6"/>
        <v>業務定義書</v>
      </c>
      <c r="F67" s="91" t="str">
        <f t="shared" si="7"/>
        <v>業務フロー</v>
      </c>
      <c r="G67" s="91" t="s">
        <v>462</v>
      </c>
      <c r="H67" s="129" t="s">
        <v>590</v>
      </c>
      <c r="I67" s="141"/>
      <c r="J67" s="142"/>
      <c r="K67" s="142"/>
      <c r="L67" s="142"/>
      <c r="M67" s="142"/>
      <c r="N67" s="142"/>
      <c r="O67" s="142" t="s">
        <v>606</v>
      </c>
      <c r="P67" s="142"/>
      <c r="Q67" s="142"/>
      <c r="R67" s="142"/>
      <c r="S67" s="142"/>
      <c r="T67" s="143"/>
    </row>
    <row r="68" spans="2:20" ht="15" customHeight="1">
      <c r="B68" s="225"/>
      <c r="C68" s="89" t="s">
        <v>602</v>
      </c>
      <c r="D68" s="90" t="s">
        <v>605</v>
      </c>
      <c r="E68" s="91" t="str">
        <f t="shared" si="6"/>
        <v>業務定義書</v>
      </c>
      <c r="F68" s="91" t="str">
        <f t="shared" si="7"/>
        <v>業務フロー</v>
      </c>
      <c r="G68" s="91" t="s">
        <v>462</v>
      </c>
      <c r="H68" s="129" t="s">
        <v>590</v>
      </c>
      <c r="I68" s="93"/>
      <c r="J68" s="94"/>
      <c r="K68" s="94"/>
      <c r="L68" s="94"/>
      <c r="M68" s="94"/>
      <c r="N68" s="94"/>
      <c r="O68" s="94" t="s">
        <v>588</v>
      </c>
      <c r="P68" s="94"/>
      <c r="Q68" s="94"/>
      <c r="R68" s="94"/>
      <c r="S68" s="94"/>
      <c r="T68" s="96"/>
    </row>
    <row r="69" spans="2:20" ht="15" customHeight="1">
      <c r="B69" s="225"/>
      <c r="C69" s="89" t="s">
        <v>597</v>
      </c>
      <c r="D69" s="90" t="s">
        <v>598</v>
      </c>
      <c r="E69" s="91" t="str">
        <f t="shared" si="6"/>
        <v>業務定義書</v>
      </c>
      <c r="F69" s="91" t="str">
        <f t="shared" si="7"/>
        <v>業務フロー</v>
      </c>
      <c r="G69" s="91" t="s">
        <v>462</v>
      </c>
      <c r="H69" s="129" t="s">
        <v>590</v>
      </c>
      <c r="I69" s="93"/>
      <c r="J69" s="94"/>
      <c r="K69" s="94"/>
      <c r="L69" s="94"/>
      <c r="M69" s="94"/>
      <c r="N69" s="94"/>
      <c r="O69" s="94"/>
      <c r="P69" s="94" t="s">
        <v>599</v>
      </c>
      <c r="Q69" s="94"/>
      <c r="R69" s="94"/>
      <c r="S69" s="94"/>
      <c r="T69" s="96"/>
    </row>
    <row r="70" spans="2:20" ht="15" customHeight="1">
      <c r="B70" s="225"/>
      <c r="C70" s="89" t="s">
        <v>591</v>
      </c>
      <c r="D70" s="90" t="s">
        <v>595</v>
      </c>
      <c r="E70" s="91" t="str">
        <f t="shared" si="6"/>
        <v>業務定義書</v>
      </c>
      <c r="F70" s="91" t="str">
        <f t="shared" si="7"/>
        <v>業務フロー</v>
      </c>
      <c r="G70" s="91" t="s">
        <v>462</v>
      </c>
      <c r="H70" s="129" t="s">
        <v>590</v>
      </c>
      <c r="I70" s="93"/>
      <c r="J70" s="94"/>
      <c r="K70" s="94"/>
      <c r="L70" s="94"/>
      <c r="M70" s="94"/>
      <c r="N70" s="94"/>
      <c r="O70" s="94"/>
      <c r="P70" s="94"/>
      <c r="Q70" s="94"/>
      <c r="R70" s="94"/>
      <c r="S70" s="94" t="s">
        <v>596</v>
      </c>
      <c r="T70" s="96"/>
    </row>
    <row r="71" spans="2:20" ht="15" customHeight="1" thickBot="1">
      <c r="B71" s="228"/>
      <c r="C71" s="97" t="s">
        <v>592</v>
      </c>
      <c r="D71" s="98" t="s">
        <v>594</v>
      </c>
      <c r="E71" s="99" t="str">
        <f t="shared" si="6"/>
        <v>業務定義書</v>
      </c>
      <c r="F71" s="99" t="str">
        <f t="shared" si="7"/>
        <v>業務フロー</v>
      </c>
      <c r="G71" s="99" t="s">
        <v>462</v>
      </c>
      <c r="H71" s="138" t="s">
        <v>590</v>
      </c>
      <c r="I71" s="100"/>
      <c r="J71" s="101"/>
      <c r="K71" s="101"/>
      <c r="L71" s="101"/>
      <c r="M71" s="101"/>
      <c r="N71" s="101"/>
      <c r="O71" s="101"/>
      <c r="P71" s="101"/>
      <c r="Q71" s="101"/>
      <c r="R71" s="101"/>
      <c r="S71" s="101" t="s">
        <v>588</v>
      </c>
      <c r="T71" s="102"/>
    </row>
  </sheetData>
  <mergeCells count="24">
    <mergeCell ref="B59:B71"/>
    <mergeCell ref="L44:M44"/>
    <mergeCell ref="B44:B53"/>
    <mergeCell ref="B31:B37"/>
    <mergeCell ref="T2:T4"/>
    <mergeCell ref="J2:J4"/>
    <mergeCell ref="K2:K4"/>
    <mergeCell ref="L2:L4"/>
    <mergeCell ref="M2:M4"/>
    <mergeCell ref="N2:N4"/>
    <mergeCell ref="O2:O4"/>
    <mergeCell ref="P2:P4"/>
    <mergeCell ref="Q2:Q4"/>
    <mergeCell ref="R2:R4"/>
    <mergeCell ref="S2:S4"/>
    <mergeCell ref="B54:B58"/>
    <mergeCell ref="I2:I4"/>
    <mergeCell ref="D31:G31"/>
    <mergeCell ref="D32:G32"/>
    <mergeCell ref="B5:B12"/>
    <mergeCell ref="B38:B43"/>
    <mergeCell ref="B13:B20"/>
    <mergeCell ref="B2:H4"/>
    <mergeCell ref="B21:B30"/>
  </mergeCells>
  <phoneticPr fontId="2"/>
  <dataValidations count="1">
    <dataValidation imeMode="on" allowBlank="1" showInputMessage="1" showErrorMessage="1" sqref="C21:H24 C1:H1 I30:P30 B5 B13 B54 E33:G53 B2 I1:T14 J31:L31 W1:XFD4 L15:L19 C15:K20 N23:O23 B21 M15:T20 I24:M24 G29:G30 G28:L28 O24 P29:T29 I21:N22 O21 N28:T28 R30:T30 C5:H14 Q27 E25:F30 G25:H27 I29:N29 B59:B67 B72:XFD1048576 M46:M49 L50:M53 C54:H71 L38:L49 I32:K53 A1:A1048576 N31:T53 U5:XFD71 M31:M43 H29:H53 P21:P23 Q23 Q21 R21:R23 T21:T23 S21 S23" xr:uid="{00000000-0002-0000-0300-000000000000}"/>
  </dataValidations>
  <hyperlinks>
    <hyperlink ref="G13" location="年度切替運用!A1" display="処理手順" xr:uid="{00000000-0004-0000-0300-000000000000}"/>
    <hyperlink ref="G14" location="年度切替運用!A1" display="処理手順" xr:uid="{00000000-0004-0000-0300-000001000000}"/>
    <hyperlink ref="G21" location="年金特徴運用!A1" display="処理手順" xr:uid="{00000000-0004-0000-0300-000002000000}"/>
    <hyperlink ref="G23" location="年金特徴運用!A1" display="処理手順" xr:uid="{00000000-0004-0000-0300-000003000000}"/>
    <hyperlink ref="G25" location="更正処理運用!A1" display="処理手順" xr:uid="{00000000-0004-0000-0300-000004000000}"/>
    <hyperlink ref="G26" location="更正処理運用!A1" display="処理手順" xr:uid="{00000000-0004-0000-0300-000005000000}"/>
    <hyperlink ref="G27" location="年金特徴運用!A1" display="処理手順" xr:uid="{00000000-0004-0000-0300-000006000000}"/>
    <hyperlink ref="G15" location="年度切替運用!A1" display="処理手順" xr:uid="{00000000-0004-0000-0300-000007000000}"/>
    <hyperlink ref="G54" location="更正処理運用!A1" display="処理手順" xr:uid="{00000000-0004-0000-0300-000008000000}"/>
    <hyperlink ref="G55" location="更正処理運用!A1" display="処理手順" xr:uid="{00000000-0004-0000-0300-000009000000}"/>
    <hyperlink ref="G56" location="更正処理運用!A1" display="処理手順" xr:uid="{00000000-0004-0000-0300-00000A000000}"/>
    <hyperlink ref="G57" location="更正処理運用!A1" display="処理手順" xr:uid="{00000000-0004-0000-0300-00000B000000}"/>
    <hyperlink ref="G58" location="更正処理運用!A1" display="処理手順" xr:uid="{00000000-0004-0000-0300-00000C000000}"/>
    <hyperlink ref="G16" location="年度切替運用!A1" display="処理手順" xr:uid="{00000000-0004-0000-0300-00000D000000}"/>
    <hyperlink ref="G17" location="年度切替運用!A1" display="処理手順" xr:uid="{00000000-0004-0000-0300-00000E000000}"/>
    <hyperlink ref="G18" location="年度切替運用!A1" display="処理手順" xr:uid="{00000000-0004-0000-0300-00000F000000}"/>
    <hyperlink ref="G19" location="年度切替運用!A1" display="処理手順" xr:uid="{00000000-0004-0000-0300-000010000000}"/>
    <hyperlink ref="E5" r:id="rId1" display="業務定義書" xr:uid="{00000000-0004-0000-0300-000011000000}"/>
    <hyperlink ref="G5" location="eLTAX運用!A1" display="処理手順" xr:uid="{00000000-0004-0000-0300-000012000000}"/>
    <hyperlink ref="G6" location="eLTAX運用!A1" display="処理手順" xr:uid="{00000000-0004-0000-0300-000013000000}"/>
    <hyperlink ref="G7" location="eLTAX運用!A1" display="処理手順" xr:uid="{00000000-0004-0000-0300-000014000000}"/>
    <hyperlink ref="G8" location="eLTAX運用!A1" display="処理手順" xr:uid="{00000000-0004-0000-0300-000015000000}"/>
    <hyperlink ref="G38" location="課税準備運用!A1" display="処理手順" xr:uid="{00000000-0004-0000-0300-000016000000}"/>
    <hyperlink ref="G41" location="課税準備運用!A1" display="処理手順" xr:uid="{00000000-0004-0000-0300-000017000000}"/>
    <hyperlink ref="G42" location="課税準備運用!A1" display="処理手順" xr:uid="{00000000-0004-0000-0300-000018000000}"/>
    <hyperlink ref="G43" location="課税準備運用!A1" display="処理手順" xr:uid="{00000000-0004-0000-0300-000019000000}"/>
    <hyperlink ref="G20" location="年度切替運用!A1" display="処理手順" xr:uid="{00000000-0004-0000-0300-00001A000000}"/>
    <hyperlink ref="G39" location="課税準備運用!A1" display="処理手順" xr:uid="{00000000-0004-0000-0300-00001B000000}"/>
    <hyperlink ref="G24" location="年金特徴運用!A1" display="処理手順" xr:uid="{00000000-0004-0000-0300-00001C000000}"/>
    <hyperlink ref="G22" location="年金特徴運用!A1" display="処理手順" xr:uid="{00000000-0004-0000-0300-00001D000000}"/>
    <hyperlink ref="G30" location="年金特徴運用!A1" display="処理手順" xr:uid="{00000000-0004-0000-0300-00001E000000}"/>
    <hyperlink ref="G29" location="年金特徴運用!A1" display="処理手順" xr:uid="{00000000-0004-0000-0300-00001F000000}"/>
    <hyperlink ref="G28" location="年金特徴運用!A1" display="処理手順" xr:uid="{00000000-0004-0000-0300-000020000000}"/>
    <hyperlink ref="G40" location="課税準備運用!A1" display="処理手順" xr:uid="{00000000-0004-0000-0300-000021000000}"/>
    <hyperlink ref="G44" location="当初課税運用!A1" display="処理手順" xr:uid="{00000000-0004-0000-0300-000022000000}"/>
    <hyperlink ref="G48" location="当初課税運用!A1" display="処理手順" xr:uid="{00000000-0004-0000-0300-000023000000}"/>
    <hyperlink ref="G49" location="当初課税運用!A1" display="処理手順" xr:uid="{00000000-0004-0000-0300-000024000000}"/>
    <hyperlink ref="G70" location="その他運用!A1" display="処理手順" xr:uid="{00000000-0004-0000-0300-000025000000}"/>
    <hyperlink ref="G71" location="その他運用!A1" display="処理手順" xr:uid="{00000000-0004-0000-0300-000026000000}"/>
    <hyperlink ref="G45" location="当初課税運用!A1" display="処理手順" xr:uid="{00000000-0004-0000-0300-000027000000}"/>
    <hyperlink ref="G69" location="その他運用!A1" display="処理手順" xr:uid="{00000000-0004-0000-0300-000028000000}"/>
    <hyperlink ref="G68" location="その他運用!A1" display="処理手順" xr:uid="{00000000-0004-0000-0300-000029000000}"/>
    <hyperlink ref="G59" location="その他運用!A1" display="処理手順" xr:uid="{00000000-0004-0000-0300-00002A000000}"/>
    <hyperlink ref="G67" location="その他運用!A1" display="処理手順" xr:uid="{00000000-0004-0000-0300-00002B000000}"/>
    <hyperlink ref="G66" location="その他運用!A1" display="処理手順" xr:uid="{00000000-0004-0000-0300-00002C000000}"/>
    <hyperlink ref="G46" location="当初課税運用!A1" display="処理手順" xr:uid="{00000000-0004-0000-0300-00002D000000}"/>
    <hyperlink ref="G47" location="当初課税運用!A1" display="処理手順" xr:uid="{00000000-0004-0000-0300-00002E000000}"/>
    <hyperlink ref="G65" location="その他運用!A1" display="処理手順" xr:uid="{00000000-0004-0000-0300-00002F000000}"/>
    <hyperlink ref="G64" location="その他運用!A1" display="処理手順" xr:uid="{00000000-0004-0000-0300-000030000000}"/>
    <hyperlink ref="G50" location="当初課税運用!A1" display="処理手順" xr:uid="{00000000-0004-0000-0300-000031000000}"/>
    <hyperlink ref="G51" location="当初課税運用!A1" display="処理手順" xr:uid="{00000000-0004-0000-0300-000032000000}"/>
    <hyperlink ref="G52" location="当初課税運用!A1" display="処理手順" xr:uid="{00000000-0004-0000-0300-000033000000}"/>
    <hyperlink ref="G53" location="当初課税運用!A1" display="処理手順" xr:uid="{00000000-0004-0000-0300-000034000000}"/>
    <hyperlink ref="G61" location="その他運用!A1" display="処理手順" xr:uid="{00000000-0004-0000-0300-000035000000}"/>
    <hyperlink ref="G62" location="その他運用!A1" display="処理手順" xr:uid="{00000000-0004-0000-0300-000036000000}"/>
    <hyperlink ref="G63" location="その他運用!A1" display="処理手順" xr:uid="{00000000-0004-0000-0300-000037000000}"/>
    <hyperlink ref="G60" location="その他運用!A1" display="処理手順" xr:uid="{00000000-0004-0000-0300-000038000000}"/>
    <hyperlink ref="G33" location="課税支援運用!A1" display="処理手順" xr:uid="{00000000-0004-0000-0300-000039000000}"/>
    <hyperlink ref="G34" location="課税支援運用!A1" display="処理手順" xr:uid="{00000000-0004-0000-0300-00003A000000}"/>
    <hyperlink ref="G35" location="課税支援運用!A1" display="処理手順" xr:uid="{00000000-0004-0000-0300-00003B000000}"/>
    <hyperlink ref="G36" location="課税支援運用!A1" display="処理手順" xr:uid="{00000000-0004-0000-0300-00003C000000}"/>
    <hyperlink ref="G37" location="課税支援運用!A1" display="処理手順" xr:uid="{00000000-0004-0000-0300-00003D000000}"/>
    <hyperlink ref="G9" location="eLTAX運用!A1" display="処理手順" xr:uid="{00000000-0004-0000-0300-00003E000000}"/>
    <hyperlink ref="G10" location="eLTAX運用!A1" display="処理手順" xr:uid="{00000000-0004-0000-0300-00003F000000}"/>
    <hyperlink ref="G11" location="eLTAX運用!A1" display="処理手順" xr:uid="{00000000-0004-0000-0300-000040000000}"/>
    <hyperlink ref="G12" location="eLTAX運用!A1" display="処理手順" xr:uid="{00000000-0004-0000-0300-000041000000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2"/>
  <sheetViews>
    <sheetView topLeftCell="A16" workbookViewId="0">
      <selection activeCell="F17" sqref="F17"/>
    </sheetView>
  </sheetViews>
  <sheetFormatPr defaultRowHeight="18.75"/>
  <cols>
    <col min="1" max="1" width="5.25" bestFit="1" customWidth="1"/>
    <col min="2" max="2" width="10.625" bestFit="1" customWidth="1"/>
    <col min="3" max="3" width="6" bestFit="1" customWidth="1"/>
    <col min="4" max="4" width="33.25" bestFit="1" customWidth="1"/>
    <col min="5" max="5" width="60.625" bestFit="1" customWidth="1"/>
    <col min="6" max="6" width="10.25" style="49" bestFit="1" customWidth="1"/>
  </cols>
  <sheetData>
    <row r="1" spans="1:6">
      <c r="A1" s="3" t="str">
        <f ca="1">RIGHT(CELL("filename",A1),LEN(CELL("filename",A1))-FIND("]",CELL("filename",A1)))</f>
        <v>eLTAX運用</v>
      </c>
    </row>
    <row r="2" spans="1:6">
      <c r="A2" s="3"/>
    </row>
    <row r="3" spans="1:6">
      <c r="A3" s="3" t="s">
        <v>427</v>
      </c>
    </row>
    <row r="4" spans="1:6">
      <c r="A4" s="44" t="s">
        <v>458</v>
      </c>
      <c r="B4" s="45" t="s">
        <v>0</v>
      </c>
      <c r="C4" s="45" t="s">
        <v>1</v>
      </c>
      <c r="D4" s="238" t="s">
        <v>2</v>
      </c>
      <c r="E4" s="238"/>
      <c r="F4" s="238"/>
    </row>
    <row r="5" spans="1:6">
      <c r="A5" s="46">
        <v>1</v>
      </c>
      <c r="B5" s="47" t="s">
        <v>7</v>
      </c>
      <c r="C5" s="33" t="s">
        <v>4</v>
      </c>
      <c r="D5" s="34" t="s">
        <v>22</v>
      </c>
      <c r="E5" s="34"/>
      <c r="F5" s="46"/>
    </row>
    <row r="6" spans="1:6">
      <c r="A6" s="46">
        <f>A5+1</f>
        <v>2</v>
      </c>
      <c r="B6" s="47" t="s">
        <v>3</v>
      </c>
      <c r="C6" s="33" t="s">
        <v>4</v>
      </c>
      <c r="D6" s="34" t="s">
        <v>23</v>
      </c>
      <c r="E6" s="34" t="s">
        <v>436</v>
      </c>
      <c r="F6" s="50" t="str">
        <f>HYPERLINK("リンク資料\"&amp;E6,"操作方法")</f>
        <v>操作方法</v>
      </c>
    </row>
    <row r="7" spans="1:6">
      <c r="A7" s="46">
        <f>A6+1</f>
        <v>3</v>
      </c>
      <c r="B7" s="47" t="s">
        <v>9</v>
      </c>
      <c r="C7" s="33" t="s">
        <v>4</v>
      </c>
      <c r="D7" s="34" t="s">
        <v>24</v>
      </c>
      <c r="E7" s="34"/>
      <c r="F7" s="46"/>
    </row>
    <row r="9" spans="1:6">
      <c r="A9" s="2" t="s">
        <v>459</v>
      </c>
    </row>
    <row r="10" spans="1:6">
      <c r="A10" s="44" t="s">
        <v>458</v>
      </c>
      <c r="B10" s="45" t="s">
        <v>0</v>
      </c>
      <c r="C10" s="45" t="s">
        <v>1</v>
      </c>
      <c r="D10" s="238" t="s">
        <v>2</v>
      </c>
      <c r="E10" s="238"/>
      <c r="F10" s="238"/>
    </row>
    <row r="11" spans="1:6">
      <c r="A11" s="46">
        <v>1</v>
      </c>
      <c r="B11" s="47" t="s">
        <v>3</v>
      </c>
      <c r="C11" s="33" t="s">
        <v>4</v>
      </c>
      <c r="D11" s="34" t="s">
        <v>26</v>
      </c>
      <c r="E11" s="34" t="s">
        <v>437</v>
      </c>
      <c r="F11" s="50" t="str">
        <f>HYPERLINK("リンク資料\"&amp;E11,"操作方法")</f>
        <v>操作方法</v>
      </c>
    </row>
    <row r="12" spans="1:6">
      <c r="A12" s="46">
        <f>A11+1</f>
        <v>2</v>
      </c>
      <c r="B12" s="47" t="s">
        <v>9</v>
      </c>
      <c r="C12" s="33" t="s">
        <v>4</v>
      </c>
      <c r="D12" s="34" t="s">
        <v>27</v>
      </c>
      <c r="E12" s="34"/>
      <c r="F12" s="46"/>
    </row>
    <row r="14" spans="1:6">
      <c r="A14" s="2" t="s">
        <v>461</v>
      </c>
    </row>
    <row r="15" spans="1:6">
      <c r="A15" s="44" t="s">
        <v>458</v>
      </c>
      <c r="B15" s="45" t="s">
        <v>0</v>
      </c>
      <c r="C15" s="45" t="s">
        <v>1</v>
      </c>
      <c r="D15" s="238" t="s">
        <v>2</v>
      </c>
      <c r="E15" s="238"/>
      <c r="F15" s="238"/>
    </row>
    <row r="16" spans="1:6">
      <c r="A16" s="46">
        <v>1</v>
      </c>
      <c r="B16" s="33" t="s">
        <v>7</v>
      </c>
      <c r="C16" s="33" t="s">
        <v>4</v>
      </c>
      <c r="D16" s="51" t="s">
        <v>29</v>
      </c>
      <c r="E16" s="51"/>
      <c r="F16" s="37"/>
    </row>
    <row r="17" spans="1:6">
      <c r="A17" s="46">
        <v>2</v>
      </c>
      <c r="B17" s="47" t="s">
        <v>3</v>
      </c>
      <c r="C17" s="33" t="s">
        <v>4</v>
      </c>
      <c r="D17" s="34" t="s">
        <v>30</v>
      </c>
      <c r="E17" s="34" t="s">
        <v>438</v>
      </c>
      <c r="F17" s="50" t="str">
        <f>HYPERLINK("リンク資料\"&amp;E17,"操作方法")</f>
        <v>操作方法</v>
      </c>
    </row>
    <row r="18" spans="1:6">
      <c r="A18" s="46">
        <v>3</v>
      </c>
      <c r="B18" s="47" t="s">
        <v>9</v>
      </c>
      <c r="C18" s="33" t="s">
        <v>4</v>
      </c>
      <c r="D18" s="34" t="s">
        <v>31</v>
      </c>
      <c r="E18" s="34"/>
      <c r="F18" s="37"/>
    </row>
    <row r="20" spans="1:6">
      <c r="A20" s="2" t="s">
        <v>428</v>
      </c>
    </row>
    <row r="21" spans="1:6">
      <c r="A21" s="44" t="s">
        <v>458</v>
      </c>
      <c r="B21" s="45" t="s">
        <v>0</v>
      </c>
      <c r="C21" s="45" t="s">
        <v>1</v>
      </c>
      <c r="D21" s="238" t="s">
        <v>2</v>
      </c>
      <c r="E21" s="238"/>
      <c r="F21" s="238"/>
    </row>
    <row r="22" spans="1:6">
      <c r="A22" s="46">
        <v>1</v>
      </c>
      <c r="B22" s="33" t="s">
        <v>19</v>
      </c>
      <c r="C22" s="33" t="s">
        <v>4</v>
      </c>
      <c r="D22" s="34" t="s">
        <v>33</v>
      </c>
      <c r="E22" s="34"/>
      <c r="F22" s="37" t="s">
        <v>441</v>
      </c>
    </row>
  </sheetData>
  <mergeCells count="4">
    <mergeCell ref="D21:F21"/>
    <mergeCell ref="D4:F4"/>
    <mergeCell ref="D10:F10"/>
    <mergeCell ref="D15:F15"/>
  </mergeCells>
  <phoneticPr fontId="2"/>
  <dataValidations count="4">
    <dataValidation type="list" imeMode="on" allowBlank="1" showInputMessage="1" showErrorMessage="1" sqref="C5:C7 C11:C12 C16:C18 C22" xr:uid="{00000000-0002-0000-0400-000000000000}">
      <formula1>"主管課,委託,自動化"</formula1>
    </dataValidation>
    <dataValidation type="list" imeMode="on" allowBlank="1" showInputMessage="1" showErrorMessage="1" sqref="B5:B7 B11:B12 B16:B18 B22" xr:uid="{00000000-0002-0000-0400-000001000000}">
      <formula1>"■,事務処理,前提処理,オペレーション,確認,印刷,委託,封入・封緘,他システム"</formula1>
    </dataValidation>
    <dataValidation imeMode="off" allowBlank="1" showInputMessage="1" showErrorMessage="1" sqref="F5:F7 F11:F12 F16:F18 F22" xr:uid="{00000000-0002-0000-0400-000002000000}"/>
    <dataValidation imeMode="on" allowBlank="1" showInputMessage="1" showErrorMessage="1" sqref="D5:E7 B4:D4 A4:A7 A10:D10 D11:E12 A11:A12 A15:D15 D16:E18 A16:A18 A21:D21 D22:E22 A22" xr:uid="{00000000-0002-0000-0400-000003000000}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71"/>
  <sheetViews>
    <sheetView topLeftCell="A106" workbookViewId="0">
      <selection activeCell="D1" sqref="D1"/>
    </sheetView>
  </sheetViews>
  <sheetFormatPr defaultRowHeight="18.75"/>
  <cols>
    <col min="1" max="1" width="5.25" customWidth="1"/>
    <col min="2" max="2" width="10.625" bestFit="1" customWidth="1"/>
    <col min="3" max="3" width="6" bestFit="1" customWidth="1"/>
    <col min="4" max="4" width="30.5" bestFit="1" customWidth="1"/>
    <col min="6" max="6" width="65.5" customWidth="1"/>
  </cols>
  <sheetData>
    <row r="1" spans="1:6">
      <c r="A1" s="3" t="str">
        <f ca="1">RIGHT(CELL("filename",A1),LEN(CELL("filename",A1))-FIND("]",CELL("filename",A1)))</f>
        <v>年度切替運用</v>
      </c>
      <c r="F1" s="49"/>
    </row>
    <row r="2" spans="1:6">
      <c r="A2" s="3"/>
      <c r="F2" s="49"/>
    </row>
    <row r="3" spans="1:6">
      <c r="A3" s="3" t="s">
        <v>429</v>
      </c>
      <c r="F3" s="49"/>
    </row>
    <row r="4" spans="1:6">
      <c r="A4" s="44" t="s">
        <v>458</v>
      </c>
      <c r="B4" s="45" t="s">
        <v>0</v>
      </c>
      <c r="C4" s="45" t="s">
        <v>1</v>
      </c>
      <c r="D4" s="238" t="s">
        <v>2</v>
      </c>
      <c r="E4" s="238"/>
      <c r="F4" s="238"/>
    </row>
    <row r="5" spans="1:6">
      <c r="A5" s="46">
        <v>1</v>
      </c>
      <c r="B5" s="47" t="s">
        <v>9</v>
      </c>
      <c r="C5" s="33" t="s">
        <v>4</v>
      </c>
      <c r="D5" s="34" t="s">
        <v>35</v>
      </c>
      <c r="E5" s="34"/>
      <c r="F5" s="37"/>
    </row>
    <row r="6" spans="1:6">
      <c r="A6" s="46">
        <v>2</v>
      </c>
      <c r="B6" s="47" t="s">
        <v>9</v>
      </c>
      <c r="C6" s="33" t="s">
        <v>4</v>
      </c>
      <c r="D6" s="34" t="s">
        <v>36</v>
      </c>
      <c r="E6" s="34"/>
      <c r="F6" s="37"/>
    </row>
    <row r="7" spans="1:6">
      <c r="A7" s="46">
        <v>3</v>
      </c>
      <c r="B7" s="33" t="s">
        <v>9</v>
      </c>
      <c r="C7" s="33" t="s">
        <v>4</v>
      </c>
      <c r="D7" s="51" t="s">
        <v>37</v>
      </c>
      <c r="E7" s="51"/>
      <c r="F7" s="52"/>
    </row>
    <row r="8" spans="1:6" ht="56.25">
      <c r="A8" s="46">
        <v>4</v>
      </c>
      <c r="B8" s="47" t="s">
        <v>11</v>
      </c>
      <c r="C8" s="33" t="s">
        <v>4</v>
      </c>
      <c r="D8" s="34" t="s">
        <v>440</v>
      </c>
      <c r="E8" s="34"/>
      <c r="F8" s="53" t="s">
        <v>446</v>
      </c>
    </row>
    <row r="10" spans="1:6">
      <c r="A10" s="3" t="s">
        <v>698</v>
      </c>
      <c r="F10" s="49"/>
    </row>
    <row r="11" spans="1:6">
      <c r="A11" s="44" t="s">
        <v>458</v>
      </c>
      <c r="B11" s="45" t="s">
        <v>0</v>
      </c>
      <c r="C11" s="45" t="s">
        <v>1</v>
      </c>
      <c r="D11" s="238" t="s">
        <v>2</v>
      </c>
      <c r="E11" s="238"/>
      <c r="F11" s="238"/>
    </row>
    <row r="12" spans="1:6">
      <c r="A12" s="46">
        <v>1</v>
      </c>
      <c r="B12" s="47" t="s">
        <v>3</v>
      </c>
      <c r="C12" s="33" t="s">
        <v>4</v>
      </c>
      <c r="D12" s="34" t="s">
        <v>39</v>
      </c>
      <c r="E12" s="34" t="s">
        <v>40</v>
      </c>
      <c r="F12" s="37" t="s">
        <v>453</v>
      </c>
    </row>
    <row r="13" spans="1:6">
      <c r="A13" s="46">
        <v>2</v>
      </c>
      <c r="B13" s="33" t="s">
        <v>3</v>
      </c>
      <c r="C13" s="33" t="s">
        <v>4</v>
      </c>
      <c r="D13" s="34" t="s">
        <v>41</v>
      </c>
      <c r="E13" s="34" t="s">
        <v>42</v>
      </c>
      <c r="F13" s="37" t="s">
        <v>453</v>
      </c>
    </row>
    <row r="14" spans="1:6">
      <c r="A14" s="46">
        <v>3</v>
      </c>
      <c r="B14" s="33" t="s">
        <v>3</v>
      </c>
      <c r="C14" s="33" t="s">
        <v>4</v>
      </c>
      <c r="D14" s="51" t="s">
        <v>43</v>
      </c>
      <c r="E14" s="51" t="s">
        <v>44</v>
      </c>
      <c r="F14" s="37" t="s">
        <v>453</v>
      </c>
    </row>
    <row r="15" spans="1:6">
      <c r="A15" s="46">
        <v>4</v>
      </c>
      <c r="B15" s="33" t="s">
        <v>3</v>
      </c>
      <c r="C15" s="33" t="s">
        <v>4</v>
      </c>
      <c r="D15" s="51" t="s">
        <v>45</v>
      </c>
      <c r="E15" s="51" t="s">
        <v>46</v>
      </c>
      <c r="F15" s="37" t="s">
        <v>453</v>
      </c>
    </row>
    <row r="16" spans="1:6">
      <c r="A16" s="46">
        <v>5</v>
      </c>
      <c r="B16" s="47" t="s">
        <v>3</v>
      </c>
      <c r="C16" s="33" t="s">
        <v>4</v>
      </c>
      <c r="D16" s="34" t="s">
        <v>47</v>
      </c>
      <c r="E16" s="34" t="s">
        <v>48</v>
      </c>
      <c r="F16" s="37" t="s">
        <v>453</v>
      </c>
    </row>
    <row r="17" spans="1:6">
      <c r="A17" s="46">
        <v>6</v>
      </c>
      <c r="B17" s="33" t="s">
        <v>3</v>
      </c>
      <c r="C17" s="33" t="s">
        <v>4</v>
      </c>
      <c r="D17" s="51" t="s">
        <v>49</v>
      </c>
      <c r="E17" s="51" t="s">
        <v>40</v>
      </c>
      <c r="F17" s="37" t="s">
        <v>453</v>
      </c>
    </row>
    <row r="18" spans="1:6">
      <c r="A18" s="46">
        <v>7</v>
      </c>
      <c r="B18" s="47" t="s">
        <v>8</v>
      </c>
      <c r="C18" s="33" t="s">
        <v>4</v>
      </c>
      <c r="D18" s="34" t="s">
        <v>447</v>
      </c>
      <c r="E18" s="34" t="s">
        <v>450</v>
      </c>
      <c r="F18" s="48" t="str">
        <f>HYPERLINK("リンク資料\"&amp;$L18,"帳票サンプル")</f>
        <v>帳票サンプル</v>
      </c>
    </row>
    <row r="19" spans="1:6">
      <c r="A19" s="46">
        <v>8</v>
      </c>
      <c r="B19" s="47" t="s">
        <v>8</v>
      </c>
      <c r="C19" s="33" t="s">
        <v>4</v>
      </c>
      <c r="D19" s="34" t="s">
        <v>448</v>
      </c>
      <c r="E19" s="34" t="s">
        <v>451</v>
      </c>
      <c r="F19" s="48" t="str">
        <f>HYPERLINK("リンク資料\"&amp;$L19,"帳票サンプル")</f>
        <v>帳票サンプル</v>
      </c>
    </row>
    <row r="20" spans="1:6">
      <c r="A20" s="46">
        <v>9</v>
      </c>
      <c r="B20" s="47" t="s">
        <v>8</v>
      </c>
      <c r="C20" s="33" t="s">
        <v>4</v>
      </c>
      <c r="D20" s="34" t="s">
        <v>449</v>
      </c>
      <c r="E20" s="34" t="s">
        <v>452</v>
      </c>
      <c r="F20" s="48" t="str">
        <f>HYPERLINK("リンク資料\"&amp;$L20,"帳票サンプル")</f>
        <v>帳票サンプル</v>
      </c>
    </row>
    <row r="22" spans="1:6">
      <c r="A22" s="2" t="s">
        <v>472</v>
      </c>
    </row>
    <row r="23" spans="1:6">
      <c r="A23" s="44" t="s">
        <v>458</v>
      </c>
      <c r="B23" s="45" t="s">
        <v>0</v>
      </c>
      <c r="C23" s="45" t="s">
        <v>1</v>
      </c>
      <c r="D23" s="238" t="s">
        <v>2</v>
      </c>
      <c r="E23" s="238"/>
      <c r="F23" s="238"/>
    </row>
    <row r="24" spans="1:6">
      <c r="A24" s="46">
        <v>1</v>
      </c>
      <c r="B24" s="21" t="s">
        <v>11</v>
      </c>
      <c r="C24" s="21" t="s">
        <v>4</v>
      </c>
      <c r="D24" s="22" t="s">
        <v>78</v>
      </c>
      <c r="E24" s="22" t="s">
        <v>79</v>
      </c>
      <c r="F24" s="38"/>
    </row>
    <row r="25" spans="1:6">
      <c r="A25" s="46">
        <v>2</v>
      </c>
      <c r="B25" s="7" t="s">
        <v>11</v>
      </c>
      <c r="C25" s="13" t="s">
        <v>4</v>
      </c>
      <c r="D25" s="8" t="s">
        <v>80</v>
      </c>
      <c r="E25" s="8" t="s">
        <v>79</v>
      </c>
      <c r="F25" s="35"/>
    </row>
    <row r="26" spans="1:6">
      <c r="A26" s="46">
        <v>3</v>
      </c>
      <c r="B26" s="7" t="s">
        <v>3</v>
      </c>
      <c r="C26" s="13" t="s">
        <v>4</v>
      </c>
      <c r="D26" s="8" t="s">
        <v>5</v>
      </c>
      <c r="E26" s="8" t="s">
        <v>445</v>
      </c>
      <c r="F26" s="36" t="s">
        <v>444</v>
      </c>
    </row>
    <row r="27" spans="1:6">
      <c r="A27" s="46">
        <v>4</v>
      </c>
      <c r="B27" s="7" t="s">
        <v>3</v>
      </c>
      <c r="C27" s="13" t="s">
        <v>4</v>
      </c>
      <c r="D27" s="8" t="s">
        <v>81</v>
      </c>
      <c r="E27" s="8" t="s">
        <v>82</v>
      </c>
      <c r="F27" s="35"/>
    </row>
    <row r="28" spans="1:6">
      <c r="A28" s="46">
        <v>5</v>
      </c>
      <c r="B28" s="7" t="s">
        <v>3</v>
      </c>
      <c r="C28" s="13" t="s">
        <v>4</v>
      </c>
      <c r="D28" s="8" t="s">
        <v>83</v>
      </c>
      <c r="E28" s="8" t="s">
        <v>84</v>
      </c>
      <c r="F28" s="36"/>
    </row>
    <row r="29" spans="1:6">
      <c r="A29" s="46">
        <v>6</v>
      </c>
      <c r="B29" s="7" t="s">
        <v>3</v>
      </c>
      <c r="C29" s="13" t="s">
        <v>4</v>
      </c>
      <c r="D29" s="8" t="s">
        <v>85</v>
      </c>
      <c r="E29" s="8" t="s">
        <v>86</v>
      </c>
      <c r="F29" s="35"/>
    </row>
    <row r="30" spans="1:6">
      <c r="A30" s="46">
        <v>7</v>
      </c>
      <c r="B30" s="7" t="s">
        <v>3</v>
      </c>
      <c r="C30" s="13" t="s">
        <v>4</v>
      </c>
      <c r="D30" s="8" t="s">
        <v>87</v>
      </c>
      <c r="E30" s="8" t="s">
        <v>88</v>
      </c>
      <c r="F30" s="35"/>
    </row>
    <row r="31" spans="1:6">
      <c r="A31" s="46">
        <v>8</v>
      </c>
      <c r="B31" s="7" t="s">
        <v>3</v>
      </c>
      <c r="C31" s="13" t="s">
        <v>4</v>
      </c>
      <c r="D31" s="8" t="s">
        <v>89</v>
      </c>
      <c r="E31" s="8" t="s">
        <v>90</v>
      </c>
      <c r="F31" s="35"/>
    </row>
    <row r="32" spans="1:6">
      <c r="A32" s="46">
        <v>9</v>
      </c>
      <c r="B32" s="13" t="s">
        <v>3</v>
      </c>
      <c r="C32" s="13" t="s">
        <v>4</v>
      </c>
      <c r="D32" s="14" t="s">
        <v>91</v>
      </c>
      <c r="E32" s="14" t="s">
        <v>82</v>
      </c>
      <c r="F32" s="35"/>
    </row>
    <row r="33" spans="1:6">
      <c r="A33" s="46">
        <v>10</v>
      </c>
      <c r="B33" s="9" t="s">
        <v>9</v>
      </c>
      <c r="C33" s="19" t="s">
        <v>4</v>
      </c>
      <c r="D33" s="10" t="s">
        <v>92</v>
      </c>
      <c r="E33" s="10" t="s">
        <v>93</v>
      </c>
      <c r="F33" s="39"/>
    </row>
    <row r="35" spans="1:6">
      <c r="A35" s="2" t="s">
        <v>473</v>
      </c>
    </row>
    <row r="36" spans="1:6">
      <c r="A36" s="44" t="s">
        <v>458</v>
      </c>
      <c r="B36" s="45" t="s">
        <v>0</v>
      </c>
      <c r="C36" s="45" t="s">
        <v>1</v>
      </c>
      <c r="D36" s="238" t="s">
        <v>2</v>
      </c>
      <c r="E36" s="238"/>
      <c r="F36" s="238"/>
    </row>
    <row r="37" spans="1:6">
      <c r="A37" s="54"/>
      <c r="B37" s="33" t="s">
        <v>7</v>
      </c>
      <c r="C37" s="33" t="s">
        <v>4</v>
      </c>
      <c r="D37" s="51" t="s">
        <v>96</v>
      </c>
      <c r="E37" s="51" t="s">
        <v>97</v>
      </c>
      <c r="F37" s="52"/>
    </row>
    <row r="38" spans="1:6">
      <c r="A38" s="54"/>
      <c r="B38" s="33" t="s">
        <v>3</v>
      </c>
      <c r="C38" s="33" t="s">
        <v>4</v>
      </c>
      <c r="D38" s="51" t="s">
        <v>5</v>
      </c>
      <c r="E38" s="51" t="s">
        <v>445</v>
      </c>
      <c r="F38" s="37" t="s">
        <v>444</v>
      </c>
    </row>
    <row r="39" spans="1:6">
      <c r="A39" s="54"/>
      <c r="B39" s="47" t="s">
        <v>3</v>
      </c>
      <c r="C39" s="33" t="s">
        <v>4</v>
      </c>
      <c r="D39" s="34" t="s">
        <v>94</v>
      </c>
      <c r="E39" s="34" t="s">
        <v>98</v>
      </c>
      <c r="F39" s="52"/>
    </row>
    <row r="40" spans="1:6">
      <c r="A40" s="54"/>
      <c r="B40" s="47" t="s">
        <v>8</v>
      </c>
      <c r="C40" s="33" t="s">
        <v>4</v>
      </c>
      <c r="D40" s="34" t="s">
        <v>99</v>
      </c>
      <c r="E40" s="34"/>
      <c r="F40" s="37"/>
    </row>
    <row r="41" spans="1:6">
      <c r="A41" s="54"/>
      <c r="B41" s="47" t="s">
        <v>9</v>
      </c>
      <c r="C41" s="33" t="s">
        <v>4</v>
      </c>
      <c r="D41" s="34" t="s">
        <v>100</v>
      </c>
      <c r="E41" s="34"/>
      <c r="F41" s="52"/>
    </row>
    <row r="42" spans="1:6">
      <c r="A42" s="54"/>
      <c r="B42" s="47" t="s">
        <v>11</v>
      </c>
      <c r="C42" s="33" t="s">
        <v>4</v>
      </c>
      <c r="D42" s="34" t="s">
        <v>63</v>
      </c>
      <c r="E42" s="34"/>
      <c r="F42" s="37"/>
    </row>
    <row r="44" spans="1:6">
      <c r="A44" s="2" t="s">
        <v>474</v>
      </c>
    </row>
    <row r="45" spans="1:6">
      <c r="A45" s="44" t="s">
        <v>458</v>
      </c>
      <c r="B45" s="45" t="s">
        <v>0</v>
      </c>
      <c r="C45" s="45" t="s">
        <v>1</v>
      </c>
      <c r="D45" s="238" t="s">
        <v>2</v>
      </c>
      <c r="E45" s="238"/>
      <c r="F45" s="238"/>
    </row>
    <row r="46" spans="1:6">
      <c r="A46" s="54"/>
      <c r="B46" s="11" t="s">
        <v>3</v>
      </c>
      <c r="C46" s="21" t="s">
        <v>4</v>
      </c>
      <c r="D46" s="12" t="s">
        <v>81</v>
      </c>
      <c r="E46" s="12" t="s">
        <v>82</v>
      </c>
      <c r="F46" s="38"/>
    </row>
    <row r="47" spans="1:6">
      <c r="A47" s="54"/>
      <c r="B47" s="13" t="s">
        <v>3</v>
      </c>
      <c r="C47" s="13" t="s">
        <v>4</v>
      </c>
      <c r="D47" s="14" t="s">
        <v>83</v>
      </c>
      <c r="E47" s="14" t="s">
        <v>84</v>
      </c>
      <c r="F47" s="36"/>
    </row>
    <row r="48" spans="1:6">
      <c r="A48" s="54"/>
      <c r="B48" s="13" t="s">
        <v>3</v>
      </c>
      <c r="C48" s="13" t="s">
        <v>4</v>
      </c>
      <c r="D48" s="14" t="s">
        <v>101</v>
      </c>
      <c r="E48" s="14" t="s">
        <v>103</v>
      </c>
      <c r="F48" s="36"/>
    </row>
    <row r="49" spans="1:6">
      <c r="A49" s="54"/>
      <c r="B49" s="13" t="s">
        <v>3</v>
      </c>
      <c r="C49" s="13" t="s">
        <v>4</v>
      </c>
      <c r="D49" s="14" t="s">
        <v>91</v>
      </c>
      <c r="E49" s="14" t="s">
        <v>82</v>
      </c>
      <c r="F49" s="36"/>
    </row>
    <row r="50" spans="1:6">
      <c r="A50" s="54"/>
      <c r="B50" s="19" t="s">
        <v>9</v>
      </c>
      <c r="C50" s="19" t="s">
        <v>4</v>
      </c>
      <c r="D50" s="20" t="s">
        <v>104</v>
      </c>
      <c r="E50" s="20"/>
      <c r="F50" s="39"/>
    </row>
    <row r="52" spans="1:6">
      <c r="A52" s="2" t="s">
        <v>510</v>
      </c>
    </row>
    <row r="53" spans="1:6">
      <c r="A53" s="44" t="s">
        <v>458</v>
      </c>
      <c r="B53" s="45" t="s">
        <v>0</v>
      </c>
      <c r="C53" s="45" t="s">
        <v>1</v>
      </c>
      <c r="D53" s="238" t="s">
        <v>2</v>
      </c>
      <c r="E53" s="238"/>
      <c r="F53" s="238"/>
    </row>
    <row r="54" spans="1:6">
      <c r="B54" s="7" t="s">
        <v>3</v>
      </c>
      <c r="C54" s="13" t="s">
        <v>4</v>
      </c>
      <c r="D54" s="8" t="s">
        <v>5</v>
      </c>
      <c r="E54" s="14" t="s">
        <v>6</v>
      </c>
    </row>
    <row r="55" spans="1:6">
      <c r="B55" s="7" t="s">
        <v>3</v>
      </c>
      <c r="C55" s="13" t="s">
        <v>4</v>
      </c>
      <c r="D55" s="8" t="s">
        <v>156</v>
      </c>
      <c r="E55" s="14" t="s">
        <v>157</v>
      </c>
    </row>
    <row r="56" spans="1:6">
      <c r="B56" s="7" t="s">
        <v>8</v>
      </c>
      <c r="C56" s="13" t="s">
        <v>4</v>
      </c>
      <c r="D56" s="8" t="s">
        <v>158</v>
      </c>
      <c r="E56" s="17"/>
    </row>
    <row r="57" spans="1:6">
      <c r="B57" s="13" t="s">
        <v>9</v>
      </c>
      <c r="C57" s="13" t="s">
        <v>4</v>
      </c>
      <c r="D57" s="14" t="s">
        <v>159</v>
      </c>
      <c r="E57" s="17"/>
    </row>
    <row r="58" spans="1:6">
      <c r="B58" s="13" t="s">
        <v>11</v>
      </c>
      <c r="C58" s="13" t="s">
        <v>4</v>
      </c>
      <c r="D58" s="14" t="s">
        <v>160</v>
      </c>
      <c r="E58" s="14" t="s">
        <v>97</v>
      </c>
    </row>
    <row r="60" spans="1:6">
      <c r="A60" s="2" t="s">
        <v>513</v>
      </c>
    </row>
    <row r="61" spans="1:6">
      <c r="A61" s="44" t="s">
        <v>458</v>
      </c>
      <c r="B61" s="45" t="s">
        <v>0</v>
      </c>
      <c r="C61" s="45" t="s">
        <v>1</v>
      </c>
      <c r="D61" s="238" t="s">
        <v>2</v>
      </c>
      <c r="E61" s="238"/>
      <c r="F61" s="238"/>
    </row>
    <row r="62" spans="1:6">
      <c r="B62" s="13" t="s">
        <v>3</v>
      </c>
      <c r="C62" s="13" t="s">
        <v>4</v>
      </c>
      <c r="D62" s="14" t="s">
        <v>161</v>
      </c>
      <c r="E62" s="14" t="s">
        <v>162</v>
      </c>
    </row>
    <row r="63" spans="1:6">
      <c r="B63" s="7" t="s">
        <v>3</v>
      </c>
      <c r="C63" s="13" t="s">
        <v>4</v>
      </c>
      <c r="D63" s="8" t="s">
        <v>163</v>
      </c>
      <c r="E63" s="14" t="s">
        <v>164</v>
      </c>
    </row>
    <row r="64" spans="1:6">
      <c r="B64" s="7" t="s">
        <v>3</v>
      </c>
      <c r="C64" s="13" t="s">
        <v>4</v>
      </c>
      <c r="D64" s="8" t="s">
        <v>165</v>
      </c>
      <c r="E64" s="14" t="s">
        <v>166</v>
      </c>
    </row>
    <row r="65" spans="1:6">
      <c r="B65" s="7" t="s">
        <v>3</v>
      </c>
      <c r="C65" s="13" t="s">
        <v>4</v>
      </c>
      <c r="D65" s="8" t="s">
        <v>167</v>
      </c>
      <c r="E65" s="17" t="s">
        <v>162</v>
      </c>
    </row>
    <row r="66" spans="1:6">
      <c r="B66" s="7" t="s">
        <v>8</v>
      </c>
      <c r="C66" s="13" t="s">
        <v>4</v>
      </c>
      <c r="D66" s="8" t="s">
        <v>168</v>
      </c>
      <c r="E66" s="17"/>
    </row>
    <row r="67" spans="1:6">
      <c r="B67" s="7" t="s">
        <v>9</v>
      </c>
      <c r="C67" s="13" t="s">
        <v>4</v>
      </c>
      <c r="D67" s="8" t="s">
        <v>169</v>
      </c>
      <c r="E67" s="17" t="s">
        <v>170</v>
      </c>
    </row>
    <row r="69" spans="1:6">
      <c r="A69" s="2" t="s">
        <v>546</v>
      </c>
    </row>
    <row r="70" spans="1:6">
      <c r="A70" s="44" t="s">
        <v>458</v>
      </c>
      <c r="B70" s="45" t="s">
        <v>0</v>
      </c>
      <c r="C70" s="45" t="s">
        <v>1</v>
      </c>
      <c r="D70" s="238" t="s">
        <v>2</v>
      </c>
      <c r="E70" s="238"/>
      <c r="F70" s="238"/>
    </row>
    <row r="71" spans="1:6">
      <c r="B71" s="13" t="s">
        <v>3</v>
      </c>
      <c r="C71" s="13" t="s">
        <v>4</v>
      </c>
      <c r="D71" s="14" t="s">
        <v>78</v>
      </c>
      <c r="E71" s="14" t="s">
        <v>79</v>
      </c>
    </row>
  </sheetData>
  <mergeCells count="8">
    <mergeCell ref="D53:F53"/>
    <mergeCell ref="D61:F61"/>
    <mergeCell ref="D70:F70"/>
    <mergeCell ref="D4:F4"/>
    <mergeCell ref="D11:F11"/>
    <mergeCell ref="D23:F23"/>
    <mergeCell ref="D36:F36"/>
    <mergeCell ref="D45:F45"/>
  </mergeCells>
  <phoneticPr fontId="2"/>
  <dataValidations count="4">
    <dataValidation imeMode="on" allowBlank="1" showInputMessage="1" showErrorMessage="1" sqref="A4:D4 D5:E8 A5:A8 A11:D11 D12:E20 A12:A20 A23:D23 D24:E33 A24:A33 A36:D36 D37:E42 A45:D45 D46:E50 A53:D53 D54:D58 A61:D61 D62:D67 A70:D70 D71" xr:uid="{00000000-0002-0000-0500-000000000000}"/>
    <dataValidation type="list" imeMode="on" allowBlank="1" showInputMessage="1" showErrorMessage="1" sqref="C5:C8 C12:C20 C24:C33 C37:C42 C46:C50 C54:C58 C62:C67 C71" xr:uid="{00000000-0002-0000-0500-000001000000}">
      <formula1>"主管課,委託,自動化"</formula1>
    </dataValidation>
    <dataValidation type="list" imeMode="on" allowBlank="1" showInputMessage="1" showErrorMessage="1" sqref="B5:B8 B12:B20 B24:B33 B37:B42 B46:B50 B54:B58 B62:B67 B71" xr:uid="{00000000-0002-0000-0500-000002000000}">
      <formula1>"■,事務処理,前提処理,オペレーション,確認,印刷,委託,封入・封緘,他システム"</formula1>
    </dataValidation>
    <dataValidation imeMode="off" allowBlank="1" showInputMessage="1" showErrorMessage="1" sqref="F5:F8 F12:F20 F24:F33 F37:F42 F46:F50 E54:E58 E62:E67 E71" xr:uid="{00000000-0002-0000-0500-000003000000}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61"/>
  <sheetViews>
    <sheetView topLeftCell="A88" workbookViewId="0">
      <selection activeCell="H30" sqref="H30"/>
    </sheetView>
  </sheetViews>
  <sheetFormatPr defaultRowHeight="18.75"/>
  <cols>
    <col min="4" max="4" width="26.375" bestFit="1" customWidth="1"/>
    <col min="5" max="5" width="31.875" bestFit="1" customWidth="1"/>
  </cols>
  <sheetData>
    <row r="1" spans="1:6">
      <c r="A1" s="3" t="str">
        <f ca="1">RIGHT(CELL("filename",A1),LEN(CELL("filename",A1))-FIND("]",CELL("filename",A1)))</f>
        <v>課税支援運用</v>
      </c>
    </row>
    <row r="3" spans="1:6">
      <c r="A3" s="2" t="s">
        <v>185</v>
      </c>
    </row>
    <row r="4" spans="1:6">
      <c r="A4" s="44" t="s">
        <v>458</v>
      </c>
      <c r="B4" s="45" t="s">
        <v>0</v>
      </c>
      <c r="C4" s="45" t="s">
        <v>1</v>
      </c>
      <c r="D4" s="238" t="s">
        <v>2</v>
      </c>
      <c r="E4" s="238"/>
      <c r="F4" s="238"/>
    </row>
    <row r="5" spans="1:6">
      <c r="B5" s="13" t="s">
        <v>3</v>
      </c>
      <c r="C5" s="13" t="s">
        <v>4</v>
      </c>
      <c r="D5" s="14"/>
      <c r="E5" s="8" t="s">
        <v>5</v>
      </c>
      <c r="F5" s="14" t="s">
        <v>6</v>
      </c>
    </row>
    <row r="6" spans="1:6">
      <c r="B6" s="7" t="s">
        <v>3</v>
      </c>
      <c r="C6" s="13" t="s">
        <v>4</v>
      </c>
      <c r="D6" s="8"/>
      <c r="E6" s="28" t="s">
        <v>186</v>
      </c>
      <c r="F6" s="14" t="s">
        <v>187</v>
      </c>
    </row>
    <row r="7" spans="1:6">
      <c r="B7" s="7" t="s">
        <v>3</v>
      </c>
      <c r="C7" s="13" t="s">
        <v>4</v>
      </c>
      <c r="D7" s="14"/>
      <c r="E7" s="8" t="s">
        <v>188</v>
      </c>
      <c r="F7" s="17" t="s">
        <v>189</v>
      </c>
    </row>
    <row r="8" spans="1:6">
      <c r="B8" s="7" t="s">
        <v>3</v>
      </c>
      <c r="C8" s="13" t="s">
        <v>4</v>
      </c>
      <c r="D8" s="14"/>
      <c r="E8" s="8" t="s">
        <v>190</v>
      </c>
      <c r="F8" s="17" t="s">
        <v>191</v>
      </c>
    </row>
    <row r="9" spans="1:6">
      <c r="B9" s="7" t="s">
        <v>8</v>
      </c>
      <c r="C9" s="13" t="s">
        <v>4</v>
      </c>
      <c r="D9" s="14"/>
      <c r="E9" s="8" t="s">
        <v>50</v>
      </c>
      <c r="F9" s="17"/>
    </row>
    <row r="10" spans="1:6">
      <c r="B10" s="7" t="s">
        <v>11</v>
      </c>
      <c r="C10" s="13" t="s">
        <v>4</v>
      </c>
      <c r="D10" s="14"/>
      <c r="E10" s="8" t="s">
        <v>192</v>
      </c>
      <c r="F10" s="14" t="s">
        <v>193</v>
      </c>
    </row>
    <row r="11" spans="1:6">
      <c r="B11" s="7" t="s">
        <v>3</v>
      </c>
      <c r="C11" s="13" t="s">
        <v>4</v>
      </c>
      <c r="D11" s="14"/>
      <c r="E11" s="8" t="s">
        <v>194</v>
      </c>
      <c r="F11" s="17" t="s">
        <v>195</v>
      </c>
    </row>
    <row r="12" spans="1:6">
      <c r="B12" s="13" t="s">
        <v>3</v>
      </c>
      <c r="C12" s="13" t="s">
        <v>4</v>
      </c>
      <c r="D12" s="14"/>
      <c r="E12" s="14" t="s">
        <v>196</v>
      </c>
      <c r="F12" s="17" t="s">
        <v>187</v>
      </c>
    </row>
    <row r="13" spans="1:6">
      <c r="B13" s="7" t="s">
        <v>11</v>
      </c>
      <c r="C13" s="13" t="s">
        <v>4</v>
      </c>
      <c r="D13" s="8"/>
      <c r="E13" s="28" t="s">
        <v>197</v>
      </c>
      <c r="F13" s="14" t="s">
        <v>198</v>
      </c>
    </row>
    <row r="15" spans="1:6">
      <c r="A15" s="2" t="s">
        <v>656</v>
      </c>
    </row>
    <row r="16" spans="1:6">
      <c r="A16" s="44" t="s">
        <v>458</v>
      </c>
      <c r="B16" s="45" t="s">
        <v>0</v>
      </c>
      <c r="C16" s="45" t="s">
        <v>1</v>
      </c>
      <c r="D16" s="238" t="s">
        <v>2</v>
      </c>
      <c r="E16" s="238"/>
      <c r="F16" s="238"/>
    </row>
    <row r="17" spans="1:6">
      <c r="B17" s="13" t="s">
        <v>7</v>
      </c>
      <c r="C17" s="13" t="s">
        <v>4</v>
      </c>
      <c r="D17" s="14"/>
      <c r="E17" s="14" t="s">
        <v>199</v>
      </c>
      <c r="F17" s="17"/>
    </row>
    <row r="18" spans="1:6">
      <c r="B18" s="13" t="s">
        <v>11</v>
      </c>
      <c r="C18" s="13" t="s">
        <v>4</v>
      </c>
      <c r="D18" s="14"/>
      <c r="E18" s="14" t="s">
        <v>200</v>
      </c>
      <c r="F18" s="14"/>
    </row>
    <row r="19" spans="1:6">
      <c r="B19" s="13" t="s">
        <v>201</v>
      </c>
      <c r="C19" s="13" t="s">
        <v>201</v>
      </c>
      <c r="D19" s="14"/>
      <c r="E19" s="14" t="s">
        <v>202</v>
      </c>
      <c r="F19" s="14"/>
    </row>
    <row r="20" spans="1:6">
      <c r="B20" s="13" t="s">
        <v>11</v>
      </c>
      <c r="C20" s="13" t="s">
        <v>4</v>
      </c>
      <c r="D20" s="14"/>
      <c r="E20" s="14" t="s">
        <v>203</v>
      </c>
      <c r="F20" s="17"/>
    </row>
    <row r="21" spans="1:6">
      <c r="B21" s="13" t="s">
        <v>3</v>
      </c>
      <c r="C21" s="13" t="s">
        <v>4</v>
      </c>
      <c r="D21" s="14"/>
      <c r="E21" s="8" t="s">
        <v>204</v>
      </c>
      <c r="F21" s="17" t="s">
        <v>205</v>
      </c>
    </row>
    <row r="22" spans="1:6">
      <c r="B22" s="13" t="s">
        <v>3</v>
      </c>
      <c r="C22" s="13" t="s">
        <v>4</v>
      </c>
      <c r="D22" s="14"/>
      <c r="E22" s="14" t="s">
        <v>206</v>
      </c>
      <c r="F22" s="17" t="s">
        <v>207</v>
      </c>
    </row>
    <row r="23" spans="1:6">
      <c r="B23" s="13" t="s">
        <v>3</v>
      </c>
      <c r="C23" s="13" t="s">
        <v>4</v>
      </c>
      <c r="D23" s="14"/>
      <c r="E23" s="14" t="s">
        <v>208</v>
      </c>
      <c r="F23" s="17" t="s">
        <v>209</v>
      </c>
    </row>
    <row r="24" spans="1:6">
      <c r="B24" s="13" t="s">
        <v>3</v>
      </c>
      <c r="C24" s="13" t="s">
        <v>4</v>
      </c>
      <c r="D24" s="14"/>
      <c r="E24" s="14" t="s">
        <v>210</v>
      </c>
      <c r="F24" s="17" t="s">
        <v>205</v>
      </c>
    </row>
    <row r="25" spans="1:6">
      <c r="B25" s="13" t="s">
        <v>8</v>
      </c>
      <c r="C25" s="13" t="s">
        <v>4</v>
      </c>
      <c r="D25" s="14"/>
      <c r="E25" s="14" t="s">
        <v>211</v>
      </c>
      <c r="F25" s="17"/>
    </row>
    <row r="26" spans="1:6">
      <c r="B26" s="13" t="s">
        <v>9</v>
      </c>
      <c r="C26" s="13" t="s">
        <v>4</v>
      </c>
      <c r="D26" s="14"/>
      <c r="E26" s="14" t="s">
        <v>212</v>
      </c>
      <c r="F26" s="17" t="s">
        <v>184</v>
      </c>
    </row>
    <row r="28" spans="1:6">
      <c r="A28" s="2" t="s">
        <v>657</v>
      </c>
    </row>
    <row r="29" spans="1:6">
      <c r="A29" s="44" t="s">
        <v>458</v>
      </c>
      <c r="B29" s="45" t="s">
        <v>0</v>
      </c>
      <c r="C29" s="45" t="s">
        <v>1</v>
      </c>
      <c r="D29" s="238" t="s">
        <v>2</v>
      </c>
      <c r="E29" s="238"/>
      <c r="F29" s="238"/>
    </row>
    <row r="30" spans="1:6">
      <c r="B30" s="13" t="s">
        <v>3</v>
      </c>
      <c r="C30" s="13" t="s">
        <v>4</v>
      </c>
      <c r="D30" s="14" t="s">
        <v>5</v>
      </c>
      <c r="E30" s="17" t="s">
        <v>6</v>
      </c>
    </row>
    <row r="31" spans="1:6">
      <c r="B31" s="13" t="s">
        <v>3</v>
      </c>
      <c r="C31" s="13" t="s">
        <v>4</v>
      </c>
      <c r="D31" s="14" t="s">
        <v>213</v>
      </c>
      <c r="E31" s="17" t="s">
        <v>214</v>
      </c>
      <c r="F31" s="150" t="s">
        <v>670</v>
      </c>
    </row>
    <row r="32" spans="1:6">
      <c r="B32" s="13" t="s">
        <v>8</v>
      </c>
      <c r="C32" s="13" t="s">
        <v>4</v>
      </c>
      <c r="D32" s="8" t="s">
        <v>215</v>
      </c>
      <c r="E32" s="17"/>
    </row>
    <row r="33" spans="1:6">
      <c r="B33" s="13" t="s">
        <v>9</v>
      </c>
      <c r="C33" s="13" t="s">
        <v>4</v>
      </c>
      <c r="D33" s="14" t="s">
        <v>17</v>
      </c>
      <c r="E33" s="17" t="s">
        <v>170</v>
      </c>
    </row>
    <row r="34" spans="1:6">
      <c r="B34" s="13" t="s">
        <v>3</v>
      </c>
      <c r="C34" s="13" t="s">
        <v>4</v>
      </c>
      <c r="D34" s="14" t="s">
        <v>671</v>
      </c>
      <c r="E34" s="17" t="s">
        <v>216</v>
      </c>
      <c r="F34" s="150" t="s">
        <v>672</v>
      </c>
    </row>
    <row r="35" spans="1:6">
      <c r="B35" s="13" t="s">
        <v>8</v>
      </c>
      <c r="C35" s="13" t="s">
        <v>4</v>
      </c>
      <c r="D35" s="14" t="s">
        <v>217</v>
      </c>
      <c r="E35" s="17"/>
    </row>
    <row r="36" spans="1:6">
      <c r="B36" s="13" t="s">
        <v>9</v>
      </c>
      <c r="C36" s="13" t="s">
        <v>4</v>
      </c>
      <c r="D36" s="14" t="s">
        <v>155</v>
      </c>
      <c r="E36" s="17"/>
    </row>
    <row r="37" spans="1:6">
      <c r="B37" s="13" t="s">
        <v>11</v>
      </c>
      <c r="C37" s="13" t="s">
        <v>4</v>
      </c>
      <c r="D37" s="14" t="s">
        <v>63</v>
      </c>
      <c r="E37" s="17"/>
      <c r="F37" t="s">
        <v>673</v>
      </c>
    </row>
    <row r="39" spans="1:6">
      <c r="A39" s="2" t="s">
        <v>658</v>
      </c>
    </row>
    <row r="40" spans="1:6">
      <c r="A40" s="44" t="s">
        <v>458</v>
      </c>
      <c r="B40" s="45" t="s">
        <v>0</v>
      </c>
      <c r="C40" s="45" t="s">
        <v>1</v>
      </c>
      <c r="D40" s="238" t="s">
        <v>2</v>
      </c>
      <c r="E40" s="238"/>
      <c r="F40" s="238"/>
    </row>
    <row r="41" spans="1:6">
      <c r="B41" s="13" t="s">
        <v>3</v>
      </c>
      <c r="C41" s="13" t="s">
        <v>4</v>
      </c>
      <c r="D41" s="14"/>
      <c r="E41" s="14" t="s">
        <v>218</v>
      </c>
      <c r="F41" s="17" t="s">
        <v>219</v>
      </c>
    </row>
    <row r="42" spans="1:6">
      <c r="B42" s="13" t="s">
        <v>9</v>
      </c>
      <c r="C42" s="13" t="s">
        <v>4</v>
      </c>
      <c r="D42" s="14"/>
      <c r="E42" s="14" t="s">
        <v>220</v>
      </c>
      <c r="F42" s="17"/>
    </row>
    <row r="43" spans="1:6">
      <c r="B43" s="13" t="s">
        <v>9</v>
      </c>
      <c r="C43" s="13" t="s">
        <v>4</v>
      </c>
      <c r="D43" s="14"/>
      <c r="E43" s="14" t="s">
        <v>221</v>
      </c>
      <c r="F43" s="17"/>
    </row>
    <row r="44" spans="1:6">
      <c r="B44" s="13" t="s">
        <v>3</v>
      </c>
      <c r="C44" s="13" t="s">
        <v>4</v>
      </c>
      <c r="D44" s="14"/>
      <c r="E44" s="14" t="s">
        <v>222</v>
      </c>
      <c r="F44" s="17" t="s">
        <v>223</v>
      </c>
    </row>
    <row r="45" spans="1:6">
      <c r="B45" s="13" t="s">
        <v>3</v>
      </c>
      <c r="C45" s="13" t="s">
        <v>4</v>
      </c>
      <c r="D45" s="14"/>
      <c r="E45" s="14" t="s">
        <v>224</v>
      </c>
      <c r="F45" s="17" t="s">
        <v>225</v>
      </c>
    </row>
    <row r="46" spans="1:6">
      <c r="B46" s="13" t="s">
        <v>3</v>
      </c>
      <c r="C46" s="13" t="s">
        <v>4</v>
      </c>
      <c r="D46" s="14"/>
      <c r="E46" s="14" t="s">
        <v>226</v>
      </c>
      <c r="F46" s="17" t="s">
        <v>227</v>
      </c>
    </row>
    <row r="47" spans="1:6">
      <c r="B47" s="13" t="s">
        <v>3</v>
      </c>
      <c r="C47" s="13" t="s">
        <v>4</v>
      </c>
      <c r="D47" s="14"/>
      <c r="E47" s="14" t="s">
        <v>228</v>
      </c>
      <c r="F47" s="17" t="s">
        <v>229</v>
      </c>
    </row>
    <row r="48" spans="1:6">
      <c r="B48" s="26" t="s">
        <v>9</v>
      </c>
      <c r="C48" s="26" t="s">
        <v>4</v>
      </c>
      <c r="D48" s="26"/>
      <c r="E48" s="26" t="s">
        <v>230</v>
      </c>
      <c r="F48" s="18"/>
    </row>
    <row r="49" spans="1:6">
      <c r="B49" s="26" t="s">
        <v>9</v>
      </c>
      <c r="C49" s="26" t="s">
        <v>4</v>
      </c>
      <c r="D49" s="26"/>
      <c r="E49" s="26" t="s">
        <v>231</v>
      </c>
      <c r="F49" s="18" t="s">
        <v>193</v>
      </c>
    </row>
    <row r="51" spans="1:6">
      <c r="A51" s="2" t="s">
        <v>659</v>
      </c>
    </row>
    <row r="52" spans="1:6">
      <c r="A52" s="44" t="s">
        <v>458</v>
      </c>
      <c r="B52" s="45" t="s">
        <v>0</v>
      </c>
      <c r="C52" s="45" t="s">
        <v>1</v>
      </c>
      <c r="D52" s="238" t="s">
        <v>2</v>
      </c>
      <c r="E52" s="238"/>
      <c r="F52" s="238"/>
    </row>
    <row r="53" spans="1:6">
      <c r="B53" s="7" t="s">
        <v>3</v>
      </c>
      <c r="C53" s="13" t="s">
        <v>4</v>
      </c>
      <c r="D53" s="14"/>
      <c r="E53" s="8" t="s">
        <v>5</v>
      </c>
      <c r="F53" s="17" t="s">
        <v>6</v>
      </c>
    </row>
    <row r="54" spans="1:6">
      <c r="B54" s="13" t="s">
        <v>3</v>
      </c>
      <c r="C54" s="13" t="s">
        <v>4</v>
      </c>
      <c r="D54" s="14"/>
      <c r="E54" s="14" t="s">
        <v>232</v>
      </c>
      <c r="F54" s="17" t="s">
        <v>233</v>
      </c>
    </row>
    <row r="55" spans="1:6">
      <c r="B55" s="13" t="s">
        <v>3</v>
      </c>
      <c r="C55" s="13" t="s">
        <v>4</v>
      </c>
      <c r="D55" s="14"/>
      <c r="E55" s="14" t="s">
        <v>234</v>
      </c>
      <c r="F55" s="17" t="s">
        <v>235</v>
      </c>
    </row>
    <row r="56" spans="1:6">
      <c r="B56" s="13" t="s">
        <v>3</v>
      </c>
      <c r="C56" s="13" t="s">
        <v>4</v>
      </c>
      <c r="D56" s="14"/>
      <c r="E56" s="14" t="s">
        <v>236</v>
      </c>
      <c r="F56" s="17" t="s">
        <v>237</v>
      </c>
    </row>
    <row r="57" spans="1:6">
      <c r="B57" s="13" t="s">
        <v>3</v>
      </c>
      <c r="C57" s="13" t="s">
        <v>4</v>
      </c>
      <c r="D57" s="14"/>
      <c r="E57" s="14" t="s">
        <v>238</v>
      </c>
      <c r="F57" s="17" t="s">
        <v>239</v>
      </c>
    </row>
    <row r="58" spans="1:6">
      <c r="B58" s="13" t="s">
        <v>3</v>
      </c>
      <c r="C58" s="13" t="s">
        <v>4</v>
      </c>
      <c r="D58" s="14"/>
      <c r="E58" s="14" t="s">
        <v>240</v>
      </c>
      <c r="F58" s="17" t="s">
        <v>241</v>
      </c>
    </row>
    <row r="59" spans="1:6">
      <c r="B59" s="13" t="s">
        <v>8</v>
      </c>
      <c r="C59" s="13" t="s">
        <v>4</v>
      </c>
      <c r="D59" s="14"/>
      <c r="E59" s="14" t="s">
        <v>242</v>
      </c>
      <c r="F59" s="17"/>
    </row>
    <row r="60" spans="1:6">
      <c r="B60" s="13" t="s">
        <v>9</v>
      </c>
      <c r="C60" s="13" t="s">
        <v>4</v>
      </c>
      <c r="D60" s="14"/>
      <c r="E60" s="14" t="s">
        <v>243</v>
      </c>
      <c r="F60" s="17"/>
    </row>
    <row r="61" spans="1:6">
      <c r="B61" s="13" t="s">
        <v>11</v>
      </c>
      <c r="C61" s="13" t="s">
        <v>4</v>
      </c>
      <c r="D61" s="14"/>
      <c r="E61" s="14" t="s">
        <v>244</v>
      </c>
      <c r="F61" s="17" t="s">
        <v>184</v>
      </c>
    </row>
  </sheetData>
  <mergeCells count="5">
    <mergeCell ref="D16:F16"/>
    <mergeCell ref="D29:F29"/>
    <mergeCell ref="D40:F40"/>
    <mergeCell ref="D52:F52"/>
    <mergeCell ref="D4:F4"/>
  </mergeCells>
  <phoneticPr fontId="2"/>
  <dataValidations count="4">
    <dataValidation imeMode="on" allowBlank="1" showInputMessage="1" showErrorMessage="1" sqref="A16:D16 A29:D29 A40:D40 A52:D52 A4:D4 D5:E13 D17:E26 D53:E61 D41:E47 D30:D37" xr:uid="{00000000-0002-0000-0700-000000000000}"/>
    <dataValidation type="list" imeMode="on" allowBlank="1" showInputMessage="1" showErrorMessage="1" sqref="B5:B13 B17:B26 B30:B37 B41:B47 B53:B61" xr:uid="{00000000-0002-0000-0700-000001000000}">
      <formula1>"■,事務処理,前提処理,オペレーション,確認,印刷,委託,封入・封緘,他システム"</formula1>
    </dataValidation>
    <dataValidation type="list" imeMode="on" allowBlank="1" showInputMessage="1" showErrorMessage="1" sqref="C5:C13 C17:C26 C30:C37 C41:C47 C53:C61" xr:uid="{00000000-0002-0000-0700-000002000000}">
      <formula1>"主管課,委託,自動化"</formula1>
    </dataValidation>
    <dataValidation imeMode="off" allowBlank="1" showInputMessage="1" showErrorMessage="1" sqref="F5:F13 F17:F26 E30:E37 F41:F47 F53:F61" xr:uid="{00000000-0002-0000-0700-000003000000}"/>
  </dataValidation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5"/>
  <sheetViews>
    <sheetView zoomScale="85" zoomScaleNormal="85" workbookViewId="0">
      <selection activeCell="A33" sqref="A33:F33"/>
    </sheetView>
  </sheetViews>
  <sheetFormatPr defaultRowHeight="18.75"/>
  <cols>
    <col min="4" max="4" width="32.125" bestFit="1" customWidth="1"/>
  </cols>
  <sheetData>
    <row r="1" spans="1:6">
      <c r="A1" s="3" t="str">
        <f ca="1">RIGHT(CELL("filename",A1),LEN(CELL("filename",A1))-FIND("]",CELL("filename",A1)))</f>
        <v>課税準備運用</v>
      </c>
    </row>
    <row r="3" spans="1:6">
      <c r="A3" s="2" t="s">
        <v>537</v>
      </c>
    </row>
    <row r="4" spans="1:6">
      <c r="A4" s="44" t="s">
        <v>458</v>
      </c>
      <c r="B4" s="45" t="s">
        <v>0</v>
      </c>
      <c r="C4" s="45" t="s">
        <v>1</v>
      </c>
      <c r="D4" s="238" t="s">
        <v>2</v>
      </c>
      <c r="E4" s="238"/>
      <c r="F4" s="238"/>
    </row>
    <row r="5" spans="1:6">
      <c r="B5" s="7" t="s">
        <v>3</v>
      </c>
      <c r="C5" s="13" t="s">
        <v>4</v>
      </c>
      <c r="D5" s="8" t="s">
        <v>172</v>
      </c>
    </row>
    <row r="6" spans="1:6">
      <c r="B6" s="7" t="s">
        <v>8</v>
      </c>
      <c r="C6" s="13" t="s">
        <v>4</v>
      </c>
      <c r="D6" s="8" t="s">
        <v>173</v>
      </c>
    </row>
    <row r="7" spans="1:6">
      <c r="B7" s="7" t="s">
        <v>11</v>
      </c>
      <c r="C7" s="13" t="s">
        <v>4</v>
      </c>
      <c r="D7" s="8" t="s">
        <v>63</v>
      </c>
    </row>
    <row r="8" spans="1:6">
      <c r="B8" s="79"/>
      <c r="C8" s="80"/>
      <c r="D8" s="81"/>
    </row>
    <row r="9" spans="1:6">
      <c r="A9" s="2" t="s">
        <v>549</v>
      </c>
      <c r="B9" s="79"/>
      <c r="C9" s="80"/>
      <c r="D9" s="81"/>
    </row>
    <row r="10" spans="1:6">
      <c r="A10" s="44" t="s">
        <v>458</v>
      </c>
      <c r="B10" s="45" t="s">
        <v>0</v>
      </c>
      <c r="C10" s="45" t="s">
        <v>1</v>
      </c>
      <c r="D10" s="238" t="s">
        <v>2</v>
      </c>
      <c r="E10" s="238"/>
      <c r="F10" s="238"/>
    </row>
    <row r="11" spans="1:6">
      <c r="B11" s="7" t="s">
        <v>7</v>
      </c>
      <c r="C11" s="13" t="s">
        <v>4</v>
      </c>
      <c r="D11" s="8" t="s">
        <v>275</v>
      </c>
      <c r="E11" s="17"/>
    </row>
    <row r="12" spans="1:6">
      <c r="B12" s="7" t="s">
        <v>3</v>
      </c>
      <c r="C12" s="13" t="s">
        <v>4</v>
      </c>
      <c r="D12" s="8" t="s">
        <v>276</v>
      </c>
      <c r="E12" s="17" t="s">
        <v>277</v>
      </c>
    </row>
    <row r="13" spans="1:6">
      <c r="B13" s="13" t="s">
        <v>3</v>
      </c>
      <c r="C13" s="13" t="s">
        <v>4</v>
      </c>
      <c r="D13" s="14" t="s">
        <v>278</v>
      </c>
      <c r="E13" s="14" t="s">
        <v>279</v>
      </c>
    </row>
    <row r="14" spans="1:6">
      <c r="B14" s="13" t="s">
        <v>3</v>
      </c>
      <c r="C14" s="13" t="s">
        <v>4</v>
      </c>
      <c r="D14" s="14" t="s">
        <v>280</v>
      </c>
      <c r="E14" s="18" t="s">
        <v>281</v>
      </c>
    </row>
    <row r="15" spans="1:6">
      <c r="B15" s="7" t="s">
        <v>3</v>
      </c>
      <c r="C15" s="13" t="s">
        <v>4</v>
      </c>
      <c r="D15" s="8" t="s">
        <v>282</v>
      </c>
      <c r="E15" s="17" t="s">
        <v>277</v>
      </c>
    </row>
    <row r="16" spans="1:6">
      <c r="B16" s="7" t="s">
        <v>8</v>
      </c>
      <c r="C16" s="13" t="s">
        <v>4</v>
      </c>
      <c r="D16" s="8" t="s">
        <v>283</v>
      </c>
      <c r="E16" s="17"/>
    </row>
    <row r="17" spans="1:6">
      <c r="B17" s="7" t="s">
        <v>11</v>
      </c>
      <c r="C17" s="13" t="s">
        <v>4</v>
      </c>
      <c r="D17" s="8" t="s">
        <v>63</v>
      </c>
      <c r="E17" s="17"/>
    </row>
    <row r="18" spans="1:6">
      <c r="B18" s="79"/>
      <c r="C18" s="80"/>
      <c r="D18" s="81"/>
    </row>
    <row r="19" spans="1:6">
      <c r="A19" s="2" t="s">
        <v>576</v>
      </c>
      <c r="B19" s="79"/>
      <c r="C19" s="80"/>
      <c r="D19" s="81"/>
    </row>
    <row r="20" spans="1:6">
      <c r="A20" s="44" t="s">
        <v>458</v>
      </c>
      <c r="B20" s="45" t="s">
        <v>0</v>
      </c>
      <c r="C20" s="45" t="s">
        <v>1</v>
      </c>
      <c r="D20" s="238" t="s">
        <v>2</v>
      </c>
      <c r="E20" s="238"/>
      <c r="F20" s="238"/>
    </row>
    <row r="21" spans="1:6">
      <c r="A21" s="2"/>
      <c r="B21" s="7" t="s">
        <v>11</v>
      </c>
      <c r="C21" s="13" t="s">
        <v>4</v>
      </c>
      <c r="D21" s="26" t="s">
        <v>294</v>
      </c>
      <c r="E21" s="26"/>
    </row>
    <row r="22" spans="1:6">
      <c r="A22" s="2"/>
      <c r="B22" s="7" t="s">
        <v>3</v>
      </c>
      <c r="C22" s="13" t="s">
        <v>4</v>
      </c>
      <c r="D22" s="8" t="s">
        <v>295</v>
      </c>
      <c r="E22" s="14" t="s">
        <v>296</v>
      </c>
    </row>
    <row r="23" spans="1:6">
      <c r="A23" s="2"/>
      <c r="B23" s="13" t="s">
        <v>3</v>
      </c>
      <c r="C23" s="13" t="s">
        <v>4</v>
      </c>
      <c r="D23" s="14" t="s">
        <v>297</v>
      </c>
      <c r="E23" s="14" t="s">
        <v>298</v>
      </c>
    </row>
    <row r="24" spans="1:6">
      <c r="A24" s="2"/>
      <c r="B24" s="13" t="s">
        <v>3</v>
      </c>
      <c r="C24" s="13" t="s">
        <v>4</v>
      </c>
      <c r="D24" s="14" t="s">
        <v>299</v>
      </c>
      <c r="E24" s="14" t="s">
        <v>300</v>
      </c>
    </row>
    <row r="25" spans="1:6">
      <c r="A25" s="2"/>
      <c r="B25" s="7" t="s">
        <v>11</v>
      </c>
      <c r="C25" s="13" t="s">
        <v>4</v>
      </c>
      <c r="D25" s="8" t="s">
        <v>301</v>
      </c>
      <c r="E25" s="14"/>
    </row>
    <row r="26" spans="1:6">
      <c r="A26" s="2"/>
      <c r="B26" s="7" t="s">
        <v>8</v>
      </c>
      <c r="C26" s="13" t="s">
        <v>4</v>
      </c>
      <c r="D26" s="8" t="s">
        <v>302</v>
      </c>
      <c r="E26" s="17"/>
    </row>
    <row r="27" spans="1:6">
      <c r="A27" s="2"/>
      <c r="B27" s="7" t="s">
        <v>9</v>
      </c>
      <c r="C27" s="13" t="s">
        <v>4</v>
      </c>
      <c r="D27" s="8" t="s">
        <v>13</v>
      </c>
      <c r="E27" s="17"/>
    </row>
    <row r="28" spans="1:6">
      <c r="A28" s="2"/>
      <c r="B28" s="7" t="s">
        <v>3</v>
      </c>
      <c r="C28" s="13" t="s">
        <v>4</v>
      </c>
      <c r="D28" s="8" t="s">
        <v>303</v>
      </c>
      <c r="E28" s="17" t="s">
        <v>304</v>
      </c>
    </row>
    <row r="29" spans="1:6">
      <c r="A29" s="2"/>
      <c r="B29" s="7" t="s">
        <v>3</v>
      </c>
      <c r="C29" s="13" t="s">
        <v>4</v>
      </c>
      <c r="D29" s="8" t="s">
        <v>305</v>
      </c>
      <c r="E29" s="14" t="s">
        <v>296</v>
      </c>
    </row>
    <row r="30" spans="1:6">
      <c r="B30" s="7" t="s">
        <v>9</v>
      </c>
      <c r="C30" s="13" t="s">
        <v>4</v>
      </c>
      <c r="D30" s="8" t="s">
        <v>154</v>
      </c>
      <c r="E30" s="17" t="s">
        <v>306</v>
      </c>
    </row>
    <row r="32" spans="1:6">
      <c r="A32" s="2" t="s">
        <v>174</v>
      </c>
    </row>
    <row r="33" spans="1:6">
      <c r="A33" s="44" t="s">
        <v>458</v>
      </c>
      <c r="B33" s="45" t="s">
        <v>0</v>
      </c>
      <c r="C33" s="45" t="s">
        <v>1</v>
      </c>
      <c r="D33" s="238" t="s">
        <v>2</v>
      </c>
      <c r="E33" s="238"/>
      <c r="F33" s="238"/>
    </row>
    <row r="34" spans="1:6">
      <c r="B34" s="7" t="s">
        <v>3</v>
      </c>
      <c r="C34" s="13" t="s">
        <v>4</v>
      </c>
      <c r="D34" s="8" t="s">
        <v>175</v>
      </c>
      <c r="E34" s="17"/>
    </row>
    <row r="35" spans="1:6">
      <c r="B35" s="7" t="s">
        <v>3</v>
      </c>
      <c r="C35" s="13" t="s">
        <v>4</v>
      </c>
      <c r="D35" s="8" t="s">
        <v>176</v>
      </c>
      <c r="E35" s="14" t="s">
        <v>177</v>
      </c>
    </row>
    <row r="37" spans="1:6">
      <c r="A37" s="2" t="s">
        <v>178</v>
      </c>
    </row>
    <row r="38" spans="1:6">
      <c r="A38" s="44" t="s">
        <v>458</v>
      </c>
      <c r="B38" s="45" t="s">
        <v>0</v>
      </c>
      <c r="C38" s="45" t="s">
        <v>1</v>
      </c>
      <c r="D38" s="238" t="s">
        <v>2</v>
      </c>
      <c r="E38" s="238"/>
      <c r="F38" s="238"/>
    </row>
    <row r="39" spans="1:6">
      <c r="B39" s="7" t="s">
        <v>3</v>
      </c>
      <c r="C39" s="13" t="s">
        <v>4</v>
      </c>
      <c r="D39" s="8" t="s">
        <v>179</v>
      </c>
      <c r="E39" s="17" t="s">
        <v>177</v>
      </c>
    </row>
    <row r="41" spans="1:6">
      <c r="A41" s="2" t="s">
        <v>180</v>
      </c>
    </row>
    <row r="42" spans="1:6">
      <c r="A42" s="44" t="s">
        <v>458</v>
      </c>
      <c r="B42" s="45" t="s">
        <v>0</v>
      </c>
      <c r="C42" s="45" t="s">
        <v>1</v>
      </c>
      <c r="D42" s="238" t="s">
        <v>2</v>
      </c>
      <c r="E42" s="238"/>
      <c r="F42" s="238"/>
    </row>
    <row r="43" spans="1:6">
      <c r="B43" s="7" t="s">
        <v>3</v>
      </c>
      <c r="C43" s="13" t="s">
        <v>4</v>
      </c>
      <c r="D43" s="26" t="s">
        <v>181</v>
      </c>
      <c r="E43" s="18" t="s">
        <v>12</v>
      </c>
    </row>
    <row r="44" spans="1:6">
      <c r="B44" s="7" t="s">
        <v>9</v>
      </c>
      <c r="C44" s="13" t="s">
        <v>4</v>
      </c>
      <c r="D44" s="8" t="s">
        <v>182</v>
      </c>
      <c r="E44" s="14"/>
    </row>
    <row r="45" spans="1:6">
      <c r="B45" s="13" t="s">
        <v>11</v>
      </c>
      <c r="C45" s="13" t="s">
        <v>4</v>
      </c>
      <c r="D45" s="14" t="s">
        <v>183</v>
      </c>
      <c r="E45" s="17"/>
    </row>
  </sheetData>
  <mergeCells count="6">
    <mergeCell ref="D4:F4"/>
    <mergeCell ref="D33:F33"/>
    <mergeCell ref="D38:F38"/>
    <mergeCell ref="D42:F42"/>
    <mergeCell ref="D10:F10"/>
    <mergeCell ref="D20:F20"/>
  </mergeCells>
  <phoneticPr fontId="2"/>
  <dataValidations count="4">
    <dataValidation imeMode="on" allowBlank="1" showInputMessage="1" showErrorMessage="1" sqref="A4:D4 D44:D45 A33:D33 D34:D35 A38:D38 D39 A42:D42 D5:D9 A10:D10 D11:D19 A20:D20 D22:D30" xr:uid="{00000000-0002-0000-0800-000000000000}"/>
    <dataValidation type="list" imeMode="on" allowBlank="1" showInputMessage="1" showErrorMessage="1" sqref="C43:C45 C34:C35 C39 C5:C9 C11:C19 C21:C30" xr:uid="{00000000-0002-0000-0800-000001000000}">
      <formula1>"主管課,委託,自動化"</formula1>
    </dataValidation>
    <dataValidation type="list" imeMode="on" allowBlank="1" showInputMessage="1" showErrorMessage="1" sqref="B43:B45 B34:B35 B39 B5:B9 B11:B19 B21:B30" xr:uid="{00000000-0002-0000-0800-000002000000}">
      <formula1>"■,事務処理,前提処理,オペレーション,確認,印刷,委託,封入・封緘,他システム"</formula1>
    </dataValidation>
    <dataValidation imeMode="off" allowBlank="1" showInputMessage="1" showErrorMessage="1" sqref="E34:E35 E39 E44:E45 E11:E17 E22:E30" xr:uid="{00000000-0002-0000-0800-000003000000}"/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160"/>
  <sheetViews>
    <sheetView topLeftCell="A121" zoomScale="85" zoomScaleNormal="85" workbookViewId="0">
      <selection activeCell="D138" sqref="D138"/>
    </sheetView>
  </sheetViews>
  <sheetFormatPr defaultRowHeight="18.75"/>
  <cols>
    <col min="2" max="2" width="10.625" bestFit="1" customWidth="1"/>
    <col min="3" max="3" width="6" bestFit="1" customWidth="1"/>
    <col min="4" max="4" width="35.375" bestFit="1" customWidth="1"/>
    <col min="5" max="5" width="45.75" bestFit="1" customWidth="1"/>
    <col min="6" max="6" width="35.875" bestFit="1" customWidth="1"/>
  </cols>
  <sheetData>
    <row r="1" spans="1:6">
      <c r="A1" s="3" t="str">
        <f ca="1">RIGHT(CELL("filename",A1),LEN(CELL("filename",A1))-FIND("]",CELL("filename",A1)))</f>
        <v>当初課税運用</v>
      </c>
    </row>
    <row r="3" spans="1:6">
      <c r="A3" s="2" t="s">
        <v>251</v>
      </c>
    </row>
    <row r="4" spans="1:6">
      <c r="A4" s="44" t="s">
        <v>458</v>
      </c>
      <c r="B4" s="45" t="s">
        <v>0</v>
      </c>
      <c r="C4" s="45" t="s">
        <v>1</v>
      </c>
      <c r="D4" s="238" t="s">
        <v>2</v>
      </c>
      <c r="E4" s="238"/>
      <c r="F4" s="238"/>
    </row>
    <row r="5" spans="1:6">
      <c r="A5" s="25">
        <v>150</v>
      </c>
      <c r="B5" s="13" t="s">
        <v>3</v>
      </c>
      <c r="C5" s="13" t="s">
        <v>4</v>
      </c>
      <c r="D5" s="14" t="s">
        <v>5</v>
      </c>
      <c r="E5" s="17" t="s">
        <v>6</v>
      </c>
    </row>
    <row r="6" spans="1:6">
      <c r="A6" s="25">
        <v>151</v>
      </c>
      <c r="B6" s="13" t="s">
        <v>3</v>
      </c>
      <c r="C6" s="13" t="s">
        <v>4</v>
      </c>
      <c r="D6" s="14" t="s">
        <v>252</v>
      </c>
      <c r="E6" s="17" t="s">
        <v>253</v>
      </c>
    </row>
    <row r="7" spans="1:6">
      <c r="A7" s="25">
        <v>152</v>
      </c>
      <c r="B7" s="13" t="s">
        <v>3</v>
      </c>
      <c r="C7" s="13" t="s">
        <v>4</v>
      </c>
      <c r="D7" s="14" t="s">
        <v>254</v>
      </c>
      <c r="E7" s="17" t="s">
        <v>255</v>
      </c>
    </row>
    <row r="8" spans="1:6">
      <c r="A8" s="25">
        <v>153</v>
      </c>
      <c r="B8" s="13" t="s">
        <v>3</v>
      </c>
      <c r="C8" s="13" t="s">
        <v>4</v>
      </c>
      <c r="D8" s="14" t="s">
        <v>256</v>
      </c>
      <c r="E8" s="17" t="s">
        <v>257</v>
      </c>
    </row>
    <row r="9" spans="1:6">
      <c r="A9" s="25">
        <v>154</v>
      </c>
      <c r="B9" s="13" t="s">
        <v>3</v>
      </c>
      <c r="C9" s="13" t="s">
        <v>4</v>
      </c>
      <c r="D9" s="14" t="s">
        <v>258</v>
      </c>
      <c r="E9" s="17" t="s">
        <v>253</v>
      </c>
    </row>
    <row r="10" spans="1:6">
      <c r="A10" s="25">
        <v>155</v>
      </c>
      <c r="B10" s="13" t="s">
        <v>3</v>
      </c>
      <c r="C10" s="13" t="s">
        <v>4</v>
      </c>
      <c r="D10" s="14" t="s">
        <v>259</v>
      </c>
      <c r="E10" s="17" t="s">
        <v>260</v>
      </c>
    </row>
    <row r="11" spans="1:6">
      <c r="A11" s="25">
        <v>156</v>
      </c>
      <c r="B11" s="13" t="s">
        <v>3</v>
      </c>
      <c r="C11" s="13" t="s">
        <v>4</v>
      </c>
      <c r="D11" s="14" t="s">
        <v>261</v>
      </c>
      <c r="E11" s="17" t="s">
        <v>262</v>
      </c>
    </row>
    <row r="12" spans="1:6">
      <c r="A12" s="25">
        <v>157</v>
      </c>
      <c r="B12" s="13" t="s">
        <v>3</v>
      </c>
      <c r="C12" s="13" t="s">
        <v>4</v>
      </c>
      <c r="D12" s="14" t="s">
        <v>263</v>
      </c>
      <c r="E12" s="17" t="s">
        <v>264</v>
      </c>
    </row>
    <row r="13" spans="1:6">
      <c r="A13" s="25">
        <v>158</v>
      </c>
      <c r="B13" s="13" t="s">
        <v>3</v>
      </c>
      <c r="C13" s="13" t="s">
        <v>4</v>
      </c>
      <c r="D13" s="14" t="s">
        <v>265</v>
      </c>
      <c r="E13" s="17" t="s">
        <v>266</v>
      </c>
    </row>
    <row r="14" spans="1:6">
      <c r="A14" s="25">
        <v>159</v>
      </c>
      <c r="B14" s="13" t="s">
        <v>3</v>
      </c>
      <c r="C14" s="13" t="s">
        <v>4</v>
      </c>
      <c r="D14" s="14" t="s">
        <v>267</v>
      </c>
      <c r="E14" s="17" t="s">
        <v>268</v>
      </c>
    </row>
    <row r="15" spans="1:6">
      <c r="A15" s="25">
        <v>160</v>
      </c>
      <c r="B15" s="13" t="s">
        <v>3</v>
      </c>
      <c r="C15" s="13" t="s">
        <v>4</v>
      </c>
      <c r="D15" s="14" t="s">
        <v>269</v>
      </c>
      <c r="E15" s="17" t="s">
        <v>260</v>
      </c>
    </row>
    <row r="16" spans="1:6">
      <c r="A16" s="25">
        <v>161</v>
      </c>
      <c r="B16" s="13" t="s">
        <v>8</v>
      </c>
      <c r="C16" s="13" t="s">
        <v>4</v>
      </c>
      <c r="D16" s="14" t="s">
        <v>171</v>
      </c>
      <c r="E16" s="17"/>
    </row>
    <row r="17" spans="1:6">
      <c r="A17" s="25">
        <v>162</v>
      </c>
      <c r="B17" s="13" t="s">
        <v>9</v>
      </c>
      <c r="C17" s="13" t="s">
        <v>4</v>
      </c>
      <c r="D17" s="14" t="s">
        <v>270</v>
      </c>
      <c r="E17" s="17"/>
    </row>
    <row r="18" spans="1:6">
      <c r="A18" s="25">
        <v>163</v>
      </c>
      <c r="B18" s="13" t="s">
        <v>8</v>
      </c>
      <c r="C18" s="13" t="s">
        <v>4</v>
      </c>
      <c r="D18" s="14" t="s">
        <v>271</v>
      </c>
      <c r="E18" s="17"/>
    </row>
    <row r="19" spans="1:6">
      <c r="A19" s="25">
        <v>164</v>
      </c>
      <c r="B19" s="13" t="s">
        <v>9</v>
      </c>
      <c r="C19" s="13" t="s">
        <v>4</v>
      </c>
      <c r="D19" s="14" t="s">
        <v>272</v>
      </c>
      <c r="E19" s="17"/>
    </row>
    <row r="20" spans="1:6">
      <c r="A20" s="25">
        <v>165</v>
      </c>
      <c r="B20" s="13" t="s">
        <v>11</v>
      </c>
      <c r="C20" s="13" t="s">
        <v>4</v>
      </c>
      <c r="D20" s="14" t="s">
        <v>78</v>
      </c>
      <c r="E20" s="17" t="s">
        <v>79</v>
      </c>
    </row>
    <row r="21" spans="1:6">
      <c r="A21" s="25">
        <v>166</v>
      </c>
      <c r="B21" s="13" t="s">
        <v>11</v>
      </c>
      <c r="C21" s="13" t="s">
        <v>4</v>
      </c>
      <c r="D21" s="14" t="s">
        <v>273</v>
      </c>
      <c r="E21" s="17" t="s">
        <v>79</v>
      </c>
    </row>
    <row r="22" spans="1:6">
      <c r="A22" s="25">
        <v>167</v>
      </c>
      <c r="B22" s="13" t="s">
        <v>11</v>
      </c>
      <c r="C22" s="13" t="s">
        <v>4</v>
      </c>
      <c r="D22" s="14" t="s">
        <v>274</v>
      </c>
      <c r="E22" s="17"/>
    </row>
    <row r="23" spans="1:6">
      <c r="A23" s="25">
        <v>168</v>
      </c>
      <c r="B23" s="13" t="s">
        <v>11</v>
      </c>
      <c r="C23" s="13" t="s">
        <v>4</v>
      </c>
      <c r="D23" s="14" t="s">
        <v>63</v>
      </c>
      <c r="E23" s="17"/>
    </row>
    <row r="25" spans="1:6">
      <c r="A25" s="2" t="s">
        <v>285</v>
      </c>
    </row>
    <row r="26" spans="1:6">
      <c r="A26" s="44" t="s">
        <v>458</v>
      </c>
      <c r="B26" s="45" t="s">
        <v>0</v>
      </c>
      <c r="C26" s="45" t="s">
        <v>1</v>
      </c>
      <c r="D26" s="238" t="s">
        <v>2</v>
      </c>
      <c r="E26" s="238"/>
      <c r="F26" s="238"/>
    </row>
    <row r="27" spans="1:6">
      <c r="A27" s="25"/>
      <c r="B27" s="7" t="s">
        <v>3</v>
      </c>
      <c r="C27" s="13" t="s">
        <v>4</v>
      </c>
      <c r="D27" s="8" t="s">
        <v>286</v>
      </c>
      <c r="E27" s="14" t="s">
        <v>287</v>
      </c>
    </row>
    <row r="28" spans="1:6">
      <c r="B28" s="7" t="s">
        <v>8</v>
      </c>
      <c r="C28" s="13" t="s">
        <v>4</v>
      </c>
      <c r="D28" s="8" t="s">
        <v>71</v>
      </c>
      <c r="E28" s="14"/>
    </row>
    <row r="29" spans="1:6">
      <c r="B29" s="13" t="s">
        <v>9</v>
      </c>
      <c r="C29" s="13" t="s">
        <v>4</v>
      </c>
      <c r="D29" s="14" t="s">
        <v>288</v>
      </c>
      <c r="E29" s="17"/>
    </row>
    <row r="30" spans="1:6">
      <c r="B30" s="13" t="s">
        <v>11</v>
      </c>
      <c r="C30" s="13" t="s">
        <v>4</v>
      </c>
      <c r="D30" s="14" t="s">
        <v>72</v>
      </c>
      <c r="E30" s="17"/>
    </row>
    <row r="31" spans="1:6">
      <c r="B31" s="7" t="s">
        <v>11</v>
      </c>
      <c r="C31" s="13" t="s">
        <v>4</v>
      </c>
      <c r="D31" s="8" t="s">
        <v>63</v>
      </c>
      <c r="E31" s="14"/>
    </row>
    <row r="33" spans="1:6">
      <c r="A33" s="2" t="s">
        <v>585</v>
      </c>
    </row>
    <row r="34" spans="1:6">
      <c r="A34" s="44" t="s">
        <v>458</v>
      </c>
      <c r="B34" s="45" t="s">
        <v>0</v>
      </c>
      <c r="C34" s="45" t="s">
        <v>1</v>
      </c>
      <c r="D34" s="238" t="s">
        <v>2</v>
      </c>
      <c r="E34" s="238"/>
      <c r="F34" s="238"/>
    </row>
    <row r="35" spans="1:6">
      <c r="A35" s="2"/>
      <c r="B35" s="7" t="s">
        <v>3</v>
      </c>
      <c r="C35" s="13" t="s">
        <v>4</v>
      </c>
      <c r="D35" s="8" t="s">
        <v>5</v>
      </c>
      <c r="E35" s="14" t="s">
        <v>6</v>
      </c>
    </row>
    <row r="36" spans="1:6">
      <c r="A36" s="2"/>
      <c r="B36" s="7" t="s">
        <v>3</v>
      </c>
      <c r="C36" s="13" t="s">
        <v>4</v>
      </c>
      <c r="D36" s="8" t="s">
        <v>252</v>
      </c>
      <c r="E36" s="14" t="s">
        <v>253</v>
      </c>
    </row>
    <row r="37" spans="1:6">
      <c r="A37" s="2"/>
      <c r="B37" s="7" t="s">
        <v>3</v>
      </c>
      <c r="C37" s="13" t="s">
        <v>4</v>
      </c>
      <c r="D37" s="8" t="s">
        <v>254</v>
      </c>
      <c r="E37" s="17" t="s">
        <v>255</v>
      </c>
    </row>
    <row r="38" spans="1:6">
      <c r="A38" s="2"/>
      <c r="B38" s="13" t="s">
        <v>3</v>
      </c>
      <c r="C38" s="13" t="s">
        <v>4</v>
      </c>
      <c r="D38" s="14" t="s">
        <v>256</v>
      </c>
      <c r="E38" s="17" t="s">
        <v>257</v>
      </c>
      <c r="F38" t="s">
        <v>618</v>
      </c>
    </row>
    <row r="39" spans="1:6">
      <c r="A39" s="2"/>
      <c r="B39" s="13" t="s">
        <v>3</v>
      </c>
      <c r="C39" s="13" t="s">
        <v>4</v>
      </c>
      <c r="D39" s="14" t="s">
        <v>258</v>
      </c>
      <c r="E39" s="14" t="s">
        <v>253</v>
      </c>
    </row>
    <row r="40" spans="1:6">
      <c r="A40" s="2"/>
      <c r="B40" s="7" t="s">
        <v>3</v>
      </c>
      <c r="C40" s="13" t="s">
        <v>4</v>
      </c>
      <c r="D40" s="8" t="s">
        <v>259</v>
      </c>
      <c r="E40" s="14" t="s">
        <v>260</v>
      </c>
    </row>
    <row r="41" spans="1:6">
      <c r="A41" s="2"/>
      <c r="B41" s="7" t="s">
        <v>3</v>
      </c>
      <c r="C41" s="13" t="s">
        <v>4</v>
      </c>
      <c r="D41" s="8" t="s">
        <v>261</v>
      </c>
      <c r="E41" s="17" t="s">
        <v>262</v>
      </c>
    </row>
    <row r="42" spans="1:6">
      <c r="A42" s="2"/>
      <c r="B42" s="7" t="s">
        <v>3</v>
      </c>
      <c r="C42" s="13" t="s">
        <v>4</v>
      </c>
      <c r="D42" s="26" t="s">
        <v>309</v>
      </c>
      <c r="E42" s="26" t="s">
        <v>310</v>
      </c>
    </row>
    <row r="43" spans="1:6">
      <c r="A43" s="2"/>
      <c r="B43" s="7" t="s">
        <v>3</v>
      </c>
      <c r="C43" s="13" t="s">
        <v>4</v>
      </c>
      <c r="D43" s="8" t="s">
        <v>311</v>
      </c>
      <c r="E43" s="14" t="s">
        <v>312</v>
      </c>
    </row>
    <row r="44" spans="1:6">
      <c r="A44" s="2"/>
      <c r="B44" s="7" t="s">
        <v>3</v>
      </c>
      <c r="C44" s="13" t="s">
        <v>4</v>
      </c>
      <c r="D44" s="8" t="s">
        <v>313</v>
      </c>
      <c r="E44" s="14" t="s">
        <v>314</v>
      </c>
    </row>
    <row r="45" spans="1:6">
      <c r="A45" s="2"/>
      <c r="B45" s="13" t="s">
        <v>3</v>
      </c>
      <c r="C45" s="13" t="s">
        <v>4</v>
      </c>
      <c r="D45" s="14" t="s">
        <v>269</v>
      </c>
      <c r="E45" s="14" t="s">
        <v>260</v>
      </c>
    </row>
    <row r="46" spans="1:6">
      <c r="A46" s="2"/>
      <c r="B46" s="13" t="s">
        <v>8</v>
      </c>
      <c r="C46" s="13" t="s">
        <v>4</v>
      </c>
      <c r="D46" s="14" t="s">
        <v>171</v>
      </c>
      <c r="E46" s="17"/>
    </row>
    <row r="47" spans="1:6">
      <c r="A47" s="2"/>
      <c r="B47" s="7" t="s">
        <v>9</v>
      </c>
      <c r="C47" s="13" t="s">
        <v>4</v>
      </c>
      <c r="D47" s="8" t="s">
        <v>315</v>
      </c>
      <c r="E47" s="14"/>
    </row>
    <row r="48" spans="1:6">
      <c r="A48" s="2"/>
      <c r="B48" s="7" t="s">
        <v>8</v>
      </c>
      <c r="C48" s="13" t="s">
        <v>4</v>
      </c>
      <c r="D48" s="8" t="s">
        <v>271</v>
      </c>
      <c r="E48" s="14"/>
    </row>
    <row r="49" spans="1:6">
      <c r="A49" s="2"/>
      <c r="B49" s="7" t="s">
        <v>9</v>
      </c>
      <c r="C49" s="13" t="s">
        <v>4</v>
      </c>
      <c r="D49" s="8" t="s">
        <v>10</v>
      </c>
      <c r="E49" s="14"/>
    </row>
    <row r="50" spans="1:6">
      <c r="A50" s="2"/>
      <c r="B50" s="7" t="s">
        <v>11</v>
      </c>
      <c r="C50" s="13" t="s">
        <v>4</v>
      </c>
      <c r="D50" s="8" t="s">
        <v>274</v>
      </c>
      <c r="E50" s="14"/>
    </row>
    <row r="51" spans="1:6">
      <c r="A51" s="2"/>
      <c r="B51" s="13" t="s">
        <v>11</v>
      </c>
      <c r="C51" s="13" t="s">
        <v>4</v>
      </c>
      <c r="D51" s="14" t="s">
        <v>63</v>
      </c>
      <c r="E51" s="14"/>
      <c r="F51" t="s">
        <v>619</v>
      </c>
    </row>
    <row r="52" spans="1:6">
      <c r="A52" s="2"/>
      <c r="B52" s="80"/>
      <c r="C52" s="80"/>
      <c r="D52" s="146"/>
      <c r="E52" s="146"/>
    </row>
    <row r="53" spans="1:6">
      <c r="A53" s="2" t="s">
        <v>620</v>
      </c>
      <c r="B53" s="80"/>
      <c r="C53" s="80"/>
      <c r="D53" s="146"/>
      <c r="E53" s="146"/>
    </row>
    <row r="54" spans="1:6">
      <c r="A54" s="44" t="s">
        <v>458</v>
      </c>
      <c r="B54" s="45" t="s">
        <v>0</v>
      </c>
      <c r="C54" s="45" t="s">
        <v>1</v>
      </c>
      <c r="D54" s="238" t="s">
        <v>2</v>
      </c>
      <c r="E54" s="238"/>
      <c r="F54" s="238"/>
    </row>
    <row r="55" spans="1:6">
      <c r="A55" s="2"/>
      <c r="B55" s="13" t="s">
        <v>3</v>
      </c>
      <c r="C55" s="13" t="s">
        <v>4</v>
      </c>
      <c r="D55" s="14" t="s">
        <v>357</v>
      </c>
      <c r="E55" s="14" t="s">
        <v>358</v>
      </c>
    </row>
    <row r="56" spans="1:6">
      <c r="A56" s="2"/>
      <c r="B56" s="13" t="s">
        <v>3</v>
      </c>
      <c r="C56" s="13" t="s">
        <v>4</v>
      </c>
      <c r="D56" s="14" t="s">
        <v>359</v>
      </c>
      <c r="E56" s="17" t="s">
        <v>360</v>
      </c>
    </row>
    <row r="57" spans="1:6">
      <c r="A57" s="2"/>
      <c r="B57" s="13" t="s">
        <v>8</v>
      </c>
      <c r="C57" s="13" t="s">
        <v>4</v>
      </c>
      <c r="D57" s="14" t="s">
        <v>71</v>
      </c>
      <c r="E57" s="17"/>
    </row>
    <row r="58" spans="1:6">
      <c r="A58" s="2"/>
      <c r="B58" s="13" t="s">
        <v>9</v>
      </c>
      <c r="C58" s="13" t="s">
        <v>4</v>
      </c>
      <c r="D58" s="14" t="s">
        <v>361</v>
      </c>
      <c r="E58" s="17"/>
    </row>
    <row r="59" spans="1:6">
      <c r="A59" s="2"/>
      <c r="B59" s="13" t="s">
        <v>11</v>
      </c>
      <c r="C59" s="13" t="s">
        <v>4</v>
      </c>
      <c r="D59" s="14" t="s">
        <v>72</v>
      </c>
      <c r="E59" s="17"/>
    </row>
    <row r="60" spans="1:6">
      <c r="A60" s="2"/>
      <c r="B60" s="13" t="s">
        <v>11</v>
      </c>
      <c r="C60" s="13" t="s">
        <v>4</v>
      </c>
      <c r="D60" s="14" t="s">
        <v>63</v>
      </c>
      <c r="E60" s="17"/>
    </row>
    <row r="61" spans="1:6">
      <c r="A61" s="2"/>
      <c r="B61" s="80"/>
      <c r="C61" s="80"/>
      <c r="D61" s="146"/>
      <c r="E61" s="146"/>
    </row>
    <row r="62" spans="1:6">
      <c r="A62" s="2" t="s">
        <v>634</v>
      </c>
      <c r="B62" s="80"/>
      <c r="C62" s="80"/>
      <c r="D62" s="146"/>
      <c r="E62" s="146"/>
    </row>
    <row r="63" spans="1:6">
      <c r="A63" s="44" t="s">
        <v>458</v>
      </c>
      <c r="B63" s="45" t="s">
        <v>0</v>
      </c>
      <c r="C63" s="45" t="s">
        <v>1</v>
      </c>
      <c r="D63" s="238" t="s">
        <v>2</v>
      </c>
      <c r="E63" s="238"/>
      <c r="F63" s="238"/>
    </row>
    <row r="64" spans="1:6">
      <c r="A64" s="2"/>
      <c r="B64" s="13" t="s">
        <v>3</v>
      </c>
      <c r="C64" s="13" t="s">
        <v>4</v>
      </c>
      <c r="D64" s="14" t="s">
        <v>5</v>
      </c>
      <c r="E64" s="17" t="s">
        <v>6</v>
      </c>
    </row>
    <row r="65" spans="1:5">
      <c r="A65" s="2"/>
      <c r="B65" s="13" t="s">
        <v>3</v>
      </c>
      <c r="C65" s="13" t="s">
        <v>4</v>
      </c>
      <c r="D65" s="14" t="s">
        <v>58</v>
      </c>
      <c r="E65" s="17" t="s">
        <v>59</v>
      </c>
    </row>
    <row r="66" spans="1:5">
      <c r="A66" s="2"/>
      <c r="B66" s="13" t="s">
        <v>3</v>
      </c>
      <c r="C66" s="13" t="s">
        <v>4</v>
      </c>
      <c r="D66" s="14" t="s">
        <v>60</v>
      </c>
      <c r="E66" s="17" t="s">
        <v>61</v>
      </c>
    </row>
    <row r="67" spans="1:5">
      <c r="A67" s="2"/>
      <c r="B67" s="13" t="s">
        <v>3</v>
      </c>
      <c r="C67" s="13" t="s">
        <v>4</v>
      </c>
      <c r="D67" s="14" t="s">
        <v>65</v>
      </c>
      <c r="E67" s="17" t="s">
        <v>66</v>
      </c>
    </row>
    <row r="68" spans="1:5">
      <c r="A68" s="2"/>
      <c r="B68" s="13" t="s">
        <v>3</v>
      </c>
      <c r="C68" s="13" t="s">
        <v>4</v>
      </c>
      <c r="D68" s="14" t="s">
        <v>67</v>
      </c>
      <c r="E68" s="17" t="s">
        <v>68</v>
      </c>
    </row>
    <row r="69" spans="1:5">
      <c r="A69" s="2"/>
      <c r="B69" s="13" t="s">
        <v>3</v>
      </c>
      <c r="C69" s="13" t="s">
        <v>4</v>
      </c>
      <c r="D69" s="14" t="s">
        <v>62</v>
      </c>
      <c r="E69" s="17" t="s">
        <v>59</v>
      </c>
    </row>
    <row r="70" spans="1:5">
      <c r="A70" s="2"/>
      <c r="B70" s="13" t="s">
        <v>8</v>
      </c>
      <c r="C70" s="13" t="s">
        <v>4</v>
      </c>
      <c r="D70" s="14" t="s">
        <v>316</v>
      </c>
      <c r="E70" s="17"/>
    </row>
    <row r="71" spans="1:5">
      <c r="A71" s="2"/>
      <c r="B71" s="13" t="s">
        <v>11</v>
      </c>
      <c r="C71" s="13" t="s">
        <v>4</v>
      </c>
      <c r="D71" s="14" t="s">
        <v>17</v>
      </c>
      <c r="E71" s="17"/>
    </row>
    <row r="72" spans="1:5">
      <c r="A72" s="2"/>
      <c r="B72" s="13" t="s">
        <v>3</v>
      </c>
      <c r="C72" s="13" t="s">
        <v>4</v>
      </c>
      <c r="D72" s="14" t="s">
        <v>52</v>
      </c>
      <c r="E72" s="17" t="s">
        <v>53</v>
      </c>
    </row>
    <row r="73" spans="1:5">
      <c r="A73" s="2"/>
      <c r="B73" s="13" t="s">
        <v>3</v>
      </c>
      <c r="C73" s="13" t="s">
        <v>4</v>
      </c>
      <c r="D73" s="14" t="s">
        <v>54</v>
      </c>
      <c r="E73" s="17" t="s">
        <v>55</v>
      </c>
    </row>
    <row r="74" spans="1:5">
      <c r="A74" s="2"/>
      <c r="B74" s="13" t="s">
        <v>3</v>
      </c>
      <c r="C74" s="13" t="s">
        <v>4</v>
      </c>
      <c r="D74" s="14" t="s">
        <v>20</v>
      </c>
      <c r="E74" s="17" t="s">
        <v>56</v>
      </c>
    </row>
    <row r="75" spans="1:5">
      <c r="A75" s="2"/>
      <c r="B75" s="13" t="s">
        <v>3</v>
      </c>
      <c r="C75" s="13" t="s">
        <v>4</v>
      </c>
      <c r="D75" s="14" t="s">
        <v>57</v>
      </c>
      <c r="E75" s="17" t="s">
        <v>53</v>
      </c>
    </row>
    <row r="76" spans="1:5">
      <c r="A76" s="2"/>
      <c r="B76" s="13" t="s">
        <v>3</v>
      </c>
      <c r="C76" s="13" t="s">
        <v>4</v>
      </c>
      <c r="D76" s="14" t="s">
        <v>252</v>
      </c>
      <c r="E76" s="17" t="s">
        <v>253</v>
      </c>
    </row>
    <row r="77" spans="1:5">
      <c r="A77" s="2"/>
      <c r="B77" s="13" t="s">
        <v>3</v>
      </c>
      <c r="C77" s="13" t="s">
        <v>4</v>
      </c>
      <c r="D77" s="14" t="s">
        <v>254</v>
      </c>
      <c r="E77" s="17" t="s">
        <v>255</v>
      </c>
    </row>
    <row r="78" spans="1:5">
      <c r="A78" s="2"/>
      <c r="B78" s="13" t="s">
        <v>3</v>
      </c>
      <c r="C78" s="13" t="s">
        <v>4</v>
      </c>
      <c r="D78" s="14" t="s">
        <v>256</v>
      </c>
      <c r="E78" s="17" t="s">
        <v>257</v>
      </c>
    </row>
    <row r="79" spans="1:5">
      <c r="A79" s="2"/>
      <c r="B79" s="13" t="s">
        <v>3</v>
      </c>
      <c r="C79" s="13" t="s">
        <v>4</v>
      </c>
      <c r="D79" s="14" t="s">
        <v>258</v>
      </c>
      <c r="E79" s="17" t="s">
        <v>253</v>
      </c>
    </row>
    <row r="80" spans="1:5">
      <c r="A80" s="2"/>
      <c r="B80" s="13" t="s">
        <v>3</v>
      </c>
      <c r="C80" s="13" t="s">
        <v>4</v>
      </c>
      <c r="D80" s="14" t="s">
        <v>317</v>
      </c>
      <c r="E80" s="17" t="s">
        <v>318</v>
      </c>
    </row>
    <row r="81" spans="1:5">
      <c r="A81" s="2"/>
      <c r="B81" s="13" t="s">
        <v>3</v>
      </c>
      <c r="C81" s="13" t="s">
        <v>4</v>
      </c>
      <c r="D81" s="14" t="s">
        <v>319</v>
      </c>
      <c r="E81" s="17" t="s">
        <v>320</v>
      </c>
    </row>
    <row r="82" spans="1:5">
      <c r="A82" s="2"/>
      <c r="B82" s="13" t="s">
        <v>3</v>
      </c>
      <c r="C82" s="13" t="s">
        <v>4</v>
      </c>
      <c r="D82" s="14" t="s">
        <v>321</v>
      </c>
      <c r="E82" s="17" t="s">
        <v>322</v>
      </c>
    </row>
    <row r="83" spans="1:5">
      <c r="A83" s="2"/>
      <c r="B83" s="13" t="s">
        <v>3</v>
      </c>
      <c r="C83" s="13" t="s">
        <v>4</v>
      </c>
      <c r="D83" s="14" t="s">
        <v>323</v>
      </c>
      <c r="E83" s="17" t="s">
        <v>324</v>
      </c>
    </row>
    <row r="84" spans="1:5">
      <c r="A84" s="2"/>
      <c r="B84" s="13" t="s">
        <v>3</v>
      </c>
      <c r="C84" s="13" t="s">
        <v>4</v>
      </c>
      <c r="D84" s="14" t="s">
        <v>325</v>
      </c>
      <c r="E84" s="17" t="s">
        <v>318</v>
      </c>
    </row>
    <row r="85" spans="1:5">
      <c r="A85" s="2"/>
      <c r="B85" s="13" t="s">
        <v>8</v>
      </c>
      <c r="C85" s="13" t="s">
        <v>4</v>
      </c>
      <c r="D85" s="14" t="s">
        <v>326</v>
      </c>
      <c r="E85" s="17"/>
    </row>
    <row r="86" spans="1:5">
      <c r="A86" s="2"/>
      <c r="B86" s="13" t="s">
        <v>11</v>
      </c>
      <c r="C86" s="13" t="s">
        <v>4</v>
      </c>
      <c r="D86" s="14" t="s">
        <v>17</v>
      </c>
      <c r="E86" s="17"/>
    </row>
    <row r="87" spans="1:5">
      <c r="A87" s="2"/>
      <c r="B87" s="13" t="s">
        <v>3</v>
      </c>
      <c r="C87" s="13" t="s">
        <v>4</v>
      </c>
      <c r="D87" s="14" t="s">
        <v>327</v>
      </c>
      <c r="E87" s="17" t="s">
        <v>328</v>
      </c>
    </row>
    <row r="88" spans="1:5">
      <c r="A88" s="2"/>
      <c r="B88" s="13" t="s">
        <v>3</v>
      </c>
      <c r="C88" s="13" t="s">
        <v>4</v>
      </c>
      <c r="D88" s="14" t="s">
        <v>329</v>
      </c>
      <c r="E88" s="17" t="s">
        <v>330</v>
      </c>
    </row>
    <row r="89" spans="1:5">
      <c r="A89" s="2"/>
      <c r="B89" s="13" t="s">
        <v>3</v>
      </c>
      <c r="C89" s="13" t="s">
        <v>4</v>
      </c>
      <c r="D89" s="14" t="s">
        <v>331</v>
      </c>
      <c r="E89" s="17" t="s">
        <v>332</v>
      </c>
    </row>
    <row r="90" spans="1:5">
      <c r="A90" s="2"/>
      <c r="B90" s="13" t="s">
        <v>3</v>
      </c>
      <c r="C90" s="13" t="s">
        <v>4</v>
      </c>
      <c r="D90" s="14" t="s">
        <v>21</v>
      </c>
      <c r="E90" s="17" t="s">
        <v>333</v>
      </c>
    </row>
    <row r="91" spans="1:5">
      <c r="A91" s="2"/>
      <c r="B91" s="13" t="s">
        <v>3</v>
      </c>
      <c r="C91" s="13" t="s">
        <v>4</v>
      </c>
      <c r="D91" s="14" t="s">
        <v>334</v>
      </c>
      <c r="E91" s="17" t="s">
        <v>328</v>
      </c>
    </row>
    <row r="92" spans="1:5">
      <c r="A92" s="2"/>
      <c r="B92" s="13" t="s">
        <v>8</v>
      </c>
      <c r="C92" s="13" t="s">
        <v>4</v>
      </c>
      <c r="D92" s="14" t="s">
        <v>335</v>
      </c>
      <c r="E92" s="17"/>
    </row>
    <row r="93" spans="1:5">
      <c r="A93" s="2"/>
      <c r="B93" s="13" t="s">
        <v>11</v>
      </c>
      <c r="C93" s="13" t="s">
        <v>4</v>
      </c>
      <c r="D93" s="14" t="s">
        <v>17</v>
      </c>
      <c r="E93" s="17" t="s">
        <v>336</v>
      </c>
    </row>
    <row r="94" spans="1:5">
      <c r="A94" s="2"/>
      <c r="B94" s="13" t="s">
        <v>8</v>
      </c>
      <c r="C94" s="13" t="s">
        <v>4</v>
      </c>
      <c r="D94" s="26" t="s">
        <v>337</v>
      </c>
      <c r="E94" s="26"/>
    </row>
    <row r="95" spans="1:5">
      <c r="A95" s="2"/>
      <c r="B95" s="13" t="s">
        <v>9</v>
      </c>
      <c r="C95" s="13" t="s">
        <v>4</v>
      </c>
      <c r="D95" s="14" t="s">
        <v>338</v>
      </c>
      <c r="E95" s="17"/>
    </row>
    <row r="96" spans="1:5">
      <c r="A96" s="2"/>
      <c r="B96" s="13" t="s">
        <v>11</v>
      </c>
      <c r="C96" s="13" t="s">
        <v>4</v>
      </c>
      <c r="D96" s="14" t="s">
        <v>274</v>
      </c>
      <c r="E96" s="17"/>
    </row>
    <row r="97" spans="1:6">
      <c r="A97" s="2"/>
      <c r="B97" s="13" t="s">
        <v>11</v>
      </c>
      <c r="C97" s="13" t="s">
        <v>4</v>
      </c>
      <c r="D97" s="14" t="s">
        <v>63</v>
      </c>
      <c r="E97" s="17" t="s">
        <v>636</v>
      </c>
    </row>
    <row r="98" spans="1:6">
      <c r="A98" s="2"/>
      <c r="B98" s="80"/>
      <c r="C98" s="80"/>
      <c r="D98" s="146"/>
      <c r="E98" s="147"/>
    </row>
    <row r="99" spans="1:6">
      <c r="A99" s="2" t="s">
        <v>637</v>
      </c>
      <c r="B99" s="80"/>
      <c r="C99" s="80"/>
      <c r="D99" s="146"/>
      <c r="E99" s="147"/>
    </row>
    <row r="100" spans="1:6">
      <c r="A100" s="44" t="s">
        <v>458</v>
      </c>
      <c r="B100" s="45" t="s">
        <v>0</v>
      </c>
      <c r="C100" s="45" t="s">
        <v>1</v>
      </c>
      <c r="D100" s="238" t="s">
        <v>2</v>
      </c>
      <c r="E100" s="238"/>
      <c r="F100" s="238"/>
    </row>
    <row r="101" spans="1:6">
      <c r="A101" s="2"/>
      <c r="B101" s="13" t="s">
        <v>3</v>
      </c>
      <c r="C101" s="13" t="s">
        <v>4</v>
      </c>
      <c r="D101" s="14"/>
      <c r="E101" s="14" t="s">
        <v>5</v>
      </c>
      <c r="F101" s="17" t="s">
        <v>6</v>
      </c>
    </row>
    <row r="102" spans="1:6">
      <c r="A102" s="2"/>
      <c r="B102" s="13" t="s">
        <v>3</v>
      </c>
      <c r="C102" s="13" t="s">
        <v>4</v>
      </c>
      <c r="D102" s="14"/>
      <c r="E102" s="14" t="s">
        <v>339</v>
      </c>
      <c r="F102" s="17" t="s">
        <v>340</v>
      </c>
    </row>
    <row r="103" spans="1:6">
      <c r="A103" s="2"/>
      <c r="B103" s="13" t="s">
        <v>3</v>
      </c>
      <c r="C103" s="13" t="s">
        <v>4</v>
      </c>
      <c r="D103" s="14"/>
      <c r="E103" s="14" t="s">
        <v>341</v>
      </c>
      <c r="F103" s="17" t="s">
        <v>342</v>
      </c>
    </row>
    <row r="104" spans="1:6">
      <c r="A104" s="2"/>
      <c r="B104" s="13" t="s">
        <v>3</v>
      </c>
      <c r="C104" s="13" t="s">
        <v>4</v>
      </c>
      <c r="D104" s="14"/>
      <c r="E104" s="14" t="s">
        <v>343</v>
      </c>
      <c r="F104" s="17" t="s">
        <v>344</v>
      </c>
    </row>
    <row r="105" spans="1:6">
      <c r="A105" s="2"/>
      <c r="B105" s="13" t="s">
        <v>3</v>
      </c>
      <c r="C105" s="13" t="s">
        <v>4</v>
      </c>
      <c r="D105" s="14"/>
      <c r="E105" s="14" t="s">
        <v>345</v>
      </c>
      <c r="F105" s="17" t="s">
        <v>346</v>
      </c>
    </row>
    <row r="106" spans="1:6">
      <c r="A106" s="2"/>
      <c r="B106" s="13" t="s">
        <v>3</v>
      </c>
      <c r="C106" s="13" t="s">
        <v>4</v>
      </c>
      <c r="D106" s="14"/>
      <c r="E106" s="14" t="s">
        <v>347</v>
      </c>
      <c r="F106" s="17" t="s">
        <v>348</v>
      </c>
    </row>
    <row r="107" spans="1:6">
      <c r="A107" s="2"/>
      <c r="B107" s="13" t="s">
        <v>3</v>
      </c>
      <c r="C107" s="13" t="s">
        <v>4</v>
      </c>
      <c r="D107" s="14"/>
      <c r="E107" s="14" t="s">
        <v>20</v>
      </c>
      <c r="F107" s="17" t="s">
        <v>56</v>
      </c>
    </row>
    <row r="108" spans="1:6">
      <c r="A108" s="2"/>
      <c r="B108" s="13" t="s">
        <v>3</v>
      </c>
      <c r="C108" s="13" t="s">
        <v>4</v>
      </c>
      <c r="D108" s="14"/>
      <c r="E108" s="14" t="s">
        <v>349</v>
      </c>
      <c r="F108" s="17" t="s">
        <v>340</v>
      </c>
    </row>
    <row r="109" spans="1:6">
      <c r="A109" s="2"/>
      <c r="B109" s="13" t="s">
        <v>8</v>
      </c>
      <c r="C109" s="13" t="s">
        <v>4</v>
      </c>
      <c r="D109" s="14"/>
      <c r="E109" s="14" t="s">
        <v>350</v>
      </c>
      <c r="F109" s="17"/>
    </row>
    <row r="110" spans="1:6">
      <c r="A110" s="2"/>
      <c r="B110" s="13" t="s">
        <v>9</v>
      </c>
      <c r="C110" s="13" t="s">
        <v>4</v>
      </c>
      <c r="D110" s="14"/>
      <c r="E110" s="14" t="s">
        <v>351</v>
      </c>
      <c r="F110" s="17" t="s">
        <v>336</v>
      </c>
    </row>
    <row r="111" spans="1:6">
      <c r="A111" s="2"/>
      <c r="B111" s="13" t="s">
        <v>9</v>
      </c>
      <c r="C111" s="13" t="s">
        <v>4</v>
      </c>
      <c r="D111" s="14"/>
      <c r="E111" s="14" t="s">
        <v>352</v>
      </c>
      <c r="F111" s="17" t="s">
        <v>284</v>
      </c>
    </row>
    <row r="112" spans="1:6">
      <c r="A112" s="2"/>
      <c r="B112" s="13" t="s">
        <v>11</v>
      </c>
      <c r="C112" s="13" t="s">
        <v>4</v>
      </c>
      <c r="D112" s="14"/>
      <c r="E112" s="14" t="s">
        <v>78</v>
      </c>
      <c r="F112" s="17" t="s">
        <v>79</v>
      </c>
    </row>
    <row r="113" spans="1:6">
      <c r="A113" s="2"/>
      <c r="B113" s="13" t="s">
        <v>11</v>
      </c>
      <c r="C113" s="13" t="s">
        <v>4</v>
      </c>
      <c r="D113" s="14"/>
      <c r="E113" s="14" t="s">
        <v>80</v>
      </c>
      <c r="F113" s="17" t="s">
        <v>79</v>
      </c>
    </row>
    <row r="114" spans="1:6">
      <c r="A114" s="2"/>
      <c r="B114" s="13" t="s">
        <v>3</v>
      </c>
      <c r="C114" s="13" t="s">
        <v>4</v>
      </c>
      <c r="D114" s="14"/>
      <c r="E114" s="14" t="s">
        <v>353</v>
      </c>
      <c r="F114" s="17" t="s">
        <v>354</v>
      </c>
    </row>
    <row r="115" spans="1:6">
      <c r="A115" s="2"/>
      <c r="B115" s="13" t="s">
        <v>3</v>
      </c>
      <c r="C115" s="13" t="s">
        <v>4</v>
      </c>
      <c r="D115" s="14"/>
      <c r="E115" s="14" t="s">
        <v>138</v>
      </c>
      <c r="F115" s="17" t="s">
        <v>139</v>
      </c>
    </row>
    <row r="116" spans="1:6">
      <c r="A116" s="2"/>
      <c r="B116" s="13" t="s">
        <v>8</v>
      </c>
      <c r="C116" s="13" t="s">
        <v>4</v>
      </c>
      <c r="D116" s="14"/>
      <c r="E116" s="14" t="s">
        <v>355</v>
      </c>
      <c r="F116" s="17"/>
    </row>
    <row r="117" spans="1:6">
      <c r="A117" s="2"/>
      <c r="B117" s="13" t="s">
        <v>9</v>
      </c>
      <c r="C117" s="13" t="s">
        <v>4</v>
      </c>
      <c r="D117" s="14"/>
      <c r="E117" s="14" t="s">
        <v>356</v>
      </c>
      <c r="F117" s="17"/>
    </row>
    <row r="118" spans="1:6">
      <c r="A118" s="2"/>
      <c r="B118" s="80"/>
      <c r="C118" s="80"/>
      <c r="D118" s="146"/>
      <c r="E118" s="147"/>
    </row>
    <row r="119" spans="1:6">
      <c r="A119" s="2" t="s">
        <v>638</v>
      </c>
      <c r="B119" s="80"/>
      <c r="C119" s="80"/>
      <c r="D119" s="146"/>
      <c r="E119" s="147"/>
    </row>
    <row r="120" spans="1:6">
      <c r="A120" s="44" t="s">
        <v>458</v>
      </c>
      <c r="B120" s="45" t="s">
        <v>0</v>
      </c>
      <c r="C120" s="45" t="s">
        <v>1</v>
      </c>
      <c r="D120" s="238" t="s">
        <v>2</v>
      </c>
      <c r="E120" s="238"/>
      <c r="F120" s="238"/>
    </row>
    <row r="121" spans="1:6">
      <c r="A121" s="2"/>
      <c r="B121" s="13" t="s">
        <v>3</v>
      </c>
      <c r="C121" s="13" t="s">
        <v>4</v>
      </c>
      <c r="D121" s="14"/>
      <c r="E121" s="14" t="s">
        <v>142</v>
      </c>
      <c r="F121" s="17" t="s">
        <v>143</v>
      </c>
    </row>
    <row r="122" spans="1:6">
      <c r="A122" s="2"/>
      <c r="B122" s="7" t="s">
        <v>3</v>
      </c>
      <c r="C122" s="13" t="s">
        <v>4</v>
      </c>
      <c r="D122" s="14"/>
      <c r="E122" s="8" t="s">
        <v>144</v>
      </c>
      <c r="F122" s="17" t="s">
        <v>145</v>
      </c>
    </row>
    <row r="123" spans="1:6">
      <c r="A123" s="2"/>
      <c r="B123" s="7" t="s">
        <v>3</v>
      </c>
      <c r="C123" s="13" t="s">
        <v>4</v>
      </c>
      <c r="D123" s="14"/>
      <c r="E123" s="8" t="s">
        <v>146</v>
      </c>
      <c r="F123" s="14" t="s">
        <v>147</v>
      </c>
    </row>
    <row r="124" spans="1:6">
      <c r="A124" s="2"/>
      <c r="B124" s="13" t="s">
        <v>3</v>
      </c>
      <c r="C124" s="13" t="s">
        <v>4</v>
      </c>
      <c r="D124" s="14"/>
      <c r="E124" s="26" t="s">
        <v>148</v>
      </c>
      <c r="F124" s="26" t="s">
        <v>149</v>
      </c>
    </row>
    <row r="125" spans="1:6">
      <c r="A125" s="2"/>
      <c r="B125" s="7" t="s">
        <v>3</v>
      </c>
      <c r="C125" s="13" t="s">
        <v>4</v>
      </c>
      <c r="D125" s="14"/>
      <c r="E125" s="8" t="s">
        <v>150</v>
      </c>
      <c r="F125" s="14" t="s">
        <v>143</v>
      </c>
    </row>
    <row r="126" spans="1:6">
      <c r="A126" s="2"/>
      <c r="B126" s="13" t="s">
        <v>8</v>
      </c>
      <c r="C126" s="13" t="s">
        <v>4</v>
      </c>
      <c r="D126" s="14"/>
      <c r="E126" s="14" t="s">
        <v>18</v>
      </c>
      <c r="F126" s="14"/>
    </row>
    <row r="127" spans="1:6">
      <c r="A127" s="2"/>
      <c r="B127" s="13" t="s">
        <v>9</v>
      </c>
      <c r="C127" s="13" t="s">
        <v>4</v>
      </c>
      <c r="D127" s="8"/>
      <c r="E127" s="14" t="s">
        <v>151</v>
      </c>
      <c r="F127" s="14"/>
    </row>
    <row r="128" spans="1:6">
      <c r="A128" s="2"/>
      <c r="B128" s="13" t="s">
        <v>11</v>
      </c>
      <c r="C128" s="13" t="s">
        <v>4</v>
      </c>
      <c r="D128" s="14"/>
      <c r="E128" s="14" t="s">
        <v>152</v>
      </c>
      <c r="F128" s="14"/>
    </row>
    <row r="129" spans="1:6">
      <c r="A129" s="2"/>
      <c r="B129" s="80"/>
      <c r="C129" s="80"/>
      <c r="D129" s="146"/>
      <c r="E129" s="146"/>
    </row>
    <row r="130" spans="1:6">
      <c r="A130" s="2" t="s">
        <v>362</v>
      </c>
      <c r="B130" s="80"/>
      <c r="C130" s="80"/>
      <c r="D130" s="146"/>
      <c r="E130" s="146"/>
    </row>
    <row r="131" spans="1:6">
      <c r="A131" s="44" t="s">
        <v>458</v>
      </c>
      <c r="B131" s="45" t="s">
        <v>0</v>
      </c>
      <c r="C131" s="45" t="s">
        <v>1</v>
      </c>
      <c r="D131" s="238" t="s">
        <v>2</v>
      </c>
      <c r="E131" s="238"/>
      <c r="F131" s="238"/>
    </row>
    <row r="132" spans="1:6">
      <c r="A132" s="2"/>
      <c r="B132" s="13" t="s">
        <v>3</v>
      </c>
      <c r="C132" s="13" t="s">
        <v>4</v>
      </c>
      <c r="D132" s="14" t="s">
        <v>363</v>
      </c>
      <c r="E132" s="17" t="s">
        <v>364</v>
      </c>
    </row>
    <row r="133" spans="1:6">
      <c r="A133" s="2"/>
      <c r="B133" s="7" t="s">
        <v>8</v>
      </c>
      <c r="C133" s="13" t="s">
        <v>4</v>
      </c>
      <c r="D133" s="8" t="s">
        <v>71</v>
      </c>
      <c r="E133" s="14"/>
    </row>
    <row r="134" spans="1:6">
      <c r="A134" s="2"/>
      <c r="B134" s="7" t="s">
        <v>9</v>
      </c>
      <c r="C134" s="13" t="s">
        <v>4</v>
      </c>
      <c r="D134" s="8" t="s">
        <v>365</v>
      </c>
      <c r="E134" s="14"/>
    </row>
    <row r="135" spans="1:6">
      <c r="A135" s="2"/>
      <c r="B135" s="7" t="s">
        <v>11</v>
      </c>
      <c r="C135" s="13" t="s">
        <v>4</v>
      </c>
      <c r="D135" s="8" t="s">
        <v>72</v>
      </c>
      <c r="E135" s="14"/>
    </row>
    <row r="136" spans="1:6">
      <c r="A136" s="2"/>
      <c r="B136" s="7" t="s">
        <v>11</v>
      </c>
      <c r="C136" s="13" t="s">
        <v>4</v>
      </c>
      <c r="D136" s="8" t="s">
        <v>63</v>
      </c>
      <c r="E136" s="14"/>
    </row>
    <row r="137" spans="1:6">
      <c r="A137" s="2"/>
      <c r="B137" s="80"/>
      <c r="C137" s="80"/>
      <c r="D137" s="146"/>
      <c r="E137" s="146"/>
    </row>
    <row r="138" spans="1:6">
      <c r="A138" s="2"/>
      <c r="B138" s="80"/>
      <c r="C138" s="80"/>
      <c r="D138" s="146"/>
      <c r="E138" s="146"/>
    </row>
    <row r="139" spans="1:6">
      <c r="A139" s="2"/>
      <c r="B139" s="80"/>
      <c r="C139" s="80"/>
      <c r="D139" s="146"/>
      <c r="E139" s="146"/>
    </row>
    <row r="140" spans="1:6">
      <c r="A140" s="2"/>
      <c r="B140" s="80"/>
      <c r="C140" s="80"/>
      <c r="D140" s="146"/>
      <c r="E140" s="146"/>
    </row>
    <row r="141" spans="1:6">
      <c r="A141" s="2"/>
      <c r="B141" s="80"/>
      <c r="C141" s="80"/>
      <c r="D141" s="146"/>
      <c r="E141" s="146"/>
    </row>
    <row r="142" spans="1:6">
      <c r="A142" s="2"/>
      <c r="B142" s="80"/>
      <c r="C142" s="80"/>
      <c r="D142" s="146"/>
      <c r="E142" s="146"/>
    </row>
    <row r="143" spans="1:6">
      <c r="A143" s="2"/>
      <c r="B143" s="80"/>
      <c r="C143" s="80"/>
      <c r="D143" s="146"/>
      <c r="E143" s="146"/>
    </row>
    <row r="144" spans="1:6">
      <c r="A144" s="2"/>
      <c r="B144" s="80"/>
      <c r="C144" s="80"/>
      <c r="D144" s="146"/>
      <c r="E144" s="146"/>
    </row>
    <row r="145" spans="1:6">
      <c r="A145" s="2"/>
      <c r="B145" s="80"/>
      <c r="C145" s="80"/>
      <c r="D145" s="146"/>
      <c r="E145" s="146"/>
    </row>
    <row r="146" spans="1:6">
      <c r="A146" s="2"/>
    </row>
    <row r="147" spans="1:6">
      <c r="A147" s="2" t="s">
        <v>117</v>
      </c>
    </row>
    <row r="148" spans="1:6">
      <c r="A148" s="44" t="s">
        <v>458</v>
      </c>
      <c r="B148" s="45" t="s">
        <v>0</v>
      </c>
      <c r="C148" s="45" t="s">
        <v>1</v>
      </c>
      <c r="D148" s="239" t="s">
        <v>2</v>
      </c>
      <c r="E148" s="240"/>
      <c r="F148" s="241"/>
    </row>
    <row r="149" spans="1:6">
      <c r="B149" s="7" t="s">
        <v>3</v>
      </c>
      <c r="C149" s="13" t="s">
        <v>4</v>
      </c>
      <c r="D149" s="8" t="s">
        <v>117</v>
      </c>
      <c r="E149" s="17" t="s">
        <v>119</v>
      </c>
    </row>
    <row r="150" spans="1:6">
      <c r="B150" s="7" t="s">
        <v>9</v>
      </c>
      <c r="C150" s="13" t="s">
        <v>4</v>
      </c>
      <c r="D150" s="26" t="s">
        <v>120</v>
      </c>
      <c r="E150" s="18"/>
    </row>
    <row r="151" spans="1:6">
      <c r="B151" s="7" t="s">
        <v>11</v>
      </c>
      <c r="C151" s="13" t="s">
        <v>4</v>
      </c>
      <c r="D151" s="8" t="s">
        <v>121</v>
      </c>
      <c r="E151" s="14"/>
    </row>
    <row r="152" spans="1:6">
      <c r="B152" s="7" t="s">
        <v>11</v>
      </c>
      <c r="C152" s="13" t="s">
        <v>4</v>
      </c>
      <c r="D152" s="8" t="s">
        <v>63</v>
      </c>
      <c r="E152" s="17"/>
    </row>
    <row r="154" spans="1:6">
      <c r="A154" s="2" t="s">
        <v>122</v>
      </c>
    </row>
    <row r="155" spans="1:6">
      <c r="A155" s="44" t="s">
        <v>458</v>
      </c>
      <c r="B155" s="45" t="s">
        <v>0</v>
      </c>
      <c r="C155" s="45" t="s">
        <v>1</v>
      </c>
      <c r="D155" s="238" t="s">
        <v>2</v>
      </c>
      <c r="E155" s="238"/>
      <c r="F155" s="238"/>
    </row>
    <row r="156" spans="1:6">
      <c r="B156" s="7" t="s">
        <v>3</v>
      </c>
      <c r="C156" s="13" t="s">
        <v>4</v>
      </c>
      <c r="D156" s="8" t="s">
        <v>124</v>
      </c>
      <c r="E156" s="17" t="s">
        <v>125</v>
      </c>
    </row>
    <row r="157" spans="1:6">
      <c r="B157" s="7" t="s">
        <v>11</v>
      </c>
      <c r="C157" s="13" t="s">
        <v>4</v>
      </c>
      <c r="D157" s="8" t="s">
        <v>126</v>
      </c>
      <c r="E157" s="14" t="s">
        <v>127</v>
      </c>
    </row>
    <row r="158" spans="1:6">
      <c r="B158" s="7" t="s">
        <v>11</v>
      </c>
      <c r="C158" s="13" t="s">
        <v>4</v>
      </c>
      <c r="D158" s="8" t="s">
        <v>128</v>
      </c>
      <c r="E158" s="17"/>
    </row>
    <row r="159" spans="1:6">
      <c r="B159" s="7" t="s">
        <v>9</v>
      </c>
      <c r="C159" s="13" t="s">
        <v>4</v>
      </c>
      <c r="D159" s="8" t="s">
        <v>129</v>
      </c>
      <c r="E159" s="14"/>
    </row>
    <row r="160" spans="1:6">
      <c r="B160" s="13" t="s">
        <v>11</v>
      </c>
      <c r="C160" s="13" t="s">
        <v>4</v>
      </c>
      <c r="D160" s="14" t="s">
        <v>130</v>
      </c>
      <c r="E160" s="17"/>
    </row>
  </sheetData>
  <mergeCells count="10">
    <mergeCell ref="D4:F4"/>
    <mergeCell ref="D148:F148"/>
    <mergeCell ref="D155:F155"/>
    <mergeCell ref="D26:F26"/>
    <mergeCell ref="D34:F34"/>
    <mergeCell ref="D54:F54"/>
    <mergeCell ref="D63:F63"/>
    <mergeCell ref="D100:F100"/>
    <mergeCell ref="D120:F120"/>
    <mergeCell ref="D131:F131"/>
  </mergeCells>
  <phoneticPr fontId="2"/>
  <dataValidations count="4">
    <dataValidation imeMode="on" allowBlank="1" showInputMessage="1" showErrorMessage="1" sqref="A4:D4 D5:D23 A148:D148 A155:D155 D156:D160 D149 D151:D152 A26:D26 D27:D31 A34:D34 D35:D41 D43:D53 A54:D54 D55:D62 A63:D63 D64:D93 D95:D99 A100:D100 D101:E117 D118:D119 A120:D120 D121:E121 E122:E123 E125:E128 D122:D130 A131:D131 D137:D145 D132:D136" xr:uid="{00000000-0002-0000-0900-000000000000}"/>
    <dataValidation type="list" imeMode="on" allowBlank="1" showInputMessage="1" showErrorMessage="1" sqref="B5:B23 B156:B160 B149:B152 B27:B31 B35:B53 B55:B62 B64:B99 B101:B119 B121:B130 B132:B145" xr:uid="{00000000-0002-0000-0900-000001000000}">
      <formula1>"■,事務処理,前提処理,オペレーション,確認,印刷,委託,封入・封緘,他システム"</formula1>
    </dataValidation>
    <dataValidation type="list" imeMode="on" allowBlank="1" showInputMessage="1" showErrorMessage="1" sqref="C5:C23 C156:C160 C149:C152 C27:C31 C35:C53 C55:C62 C64:C99 C101:C119 C121:C130 C132:C145" xr:uid="{00000000-0002-0000-0900-000002000000}">
      <formula1>"主管課,委託,自動化"</formula1>
    </dataValidation>
    <dataValidation imeMode="off" allowBlank="1" showInputMessage="1" showErrorMessage="1" sqref="E5:E23 E156:E160 E151:E152 E149 E27:E31 E35:E41 E43:E53 E55:E62 E64:E93 E95:E99 F101:F117 E118:E119 F121:F123 F125:F128 E129:E130 E137:E145 E132:E136" xr:uid="{00000000-0002-0000-0900-000003000000}"/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71"/>
  <sheetViews>
    <sheetView topLeftCell="A31" workbookViewId="0">
      <selection activeCell="I39" sqref="I39"/>
    </sheetView>
  </sheetViews>
  <sheetFormatPr defaultRowHeight="18.75"/>
  <cols>
    <col min="2" max="2" width="10.625" bestFit="1" customWidth="1"/>
    <col min="3" max="3" width="6" bestFit="1" customWidth="1"/>
    <col min="4" max="4" width="25.5" bestFit="1" customWidth="1"/>
    <col min="5" max="5" width="8.125" bestFit="1" customWidth="1"/>
    <col min="6" max="6" width="53.875" bestFit="1" customWidth="1"/>
  </cols>
  <sheetData>
    <row r="1" spans="1:6">
      <c r="A1" s="3" t="str">
        <f ca="1">RIGHT(CELL("filename",A1),LEN(CELL("filename",A1))-FIND("]",CELL("filename",A1)))</f>
        <v>更正処理運用</v>
      </c>
      <c r="F1" s="49"/>
    </row>
    <row r="2" spans="1:6">
      <c r="A2" s="3"/>
      <c r="F2" s="49"/>
    </row>
    <row r="3" spans="1:6">
      <c r="A3" s="3" t="s">
        <v>469</v>
      </c>
      <c r="F3" s="49"/>
    </row>
    <row r="4" spans="1:6">
      <c r="A4" s="44" t="s">
        <v>458</v>
      </c>
      <c r="B4" s="45" t="s">
        <v>0</v>
      </c>
      <c r="C4" s="45" t="s">
        <v>1</v>
      </c>
      <c r="D4" s="238" t="s">
        <v>2</v>
      </c>
      <c r="E4" s="238"/>
      <c r="F4" s="238"/>
    </row>
    <row r="5" spans="1:6">
      <c r="A5" s="46">
        <v>1</v>
      </c>
      <c r="B5" s="33" t="s">
        <v>3</v>
      </c>
      <c r="C5" s="33" t="s">
        <v>4</v>
      </c>
      <c r="D5" s="51" t="s">
        <v>70</v>
      </c>
      <c r="E5" s="51" t="s">
        <v>466</v>
      </c>
      <c r="F5" s="52" t="s">
        <v>467</v>
      </c>
    </row>
    <row r="6" spans="1:6">
      <c r="A6" s="46">
        <v>2</v>
      </c>
      <c r="B6" s="33" t="s">
        <v>8</v>
      </c>
      <c r="C6" s="33" t="s">
        <v>4</v>
      </c>
      <c r="D6" s="51" t="s">
        <v>71</v>
      </c>
      <c r="E6" s="51"/>
      <c r="F6" s="52"/>
    </row>
    <row r="7" spans="1:6">
      <c r="A7" s="46">
        <v>3</v>
      </c>
      <c r="B7" s="33" t="s">
        <v>9</v>
      </c>
      <c r="C7" s="33" t="s">
        <v>4</v>
      </c>
      <c r="D7" s="51" t="s">
        <v>10</v>
      </c>
      <c r="E7" s="51"/>
      <c r="F7" s="52"/>
    </row>
    <row r="8" spans="1:6">
      <c r="A8" s="46">
        <v>4</v>
      </c>
      <c r="B8" s="33" t="s">
        <v>11</v>
      </c>
      <c r="C8" s="33" t="s">
        <v>4</v>
      </c>
      <c r="D8" s="51" t="s">
        <v>72</v>
      </c>
      <c r="E8" s="51"/>
      <c r="F8" s="52"/>
    </row>
    <row r="9" spans="1:6">
      <c r="A9" s="46">
        <v>5</v>
      </c>
      <c r="B9" s="33" t="s">
        <v>11</v>
      </c>
      <c r="C9" s="33" t="s">
        <v>4</v>
      </c>
      <c r="D9" s="51" t="s">
        <v>63</v>
      </c>
      <c r="E9" s="51"/>
      <c r="F9" s="52"/>
    </row>
    <row r="11" spans="1:6">
      <c r="A11" s="2" t="s">
        <v>431</v>
      </c>
    </row>
    <row r="12" spans="1:6">
      <c r="A12" s="44" t="s">
        <v>458</v>
      </c>
      <c r="B12" s="45" t="s">
        <v>0</v>
      </c>
      <c r="C12" s="45" t="s">
        <v>1</v>
      </c>
      <c r="D12" s="238" t="s">
        <v>2</v>
      </c>
      <c r="E12" s="238"/>
      <c r="F12" s="238"/>
    </row>
    <row r="13" spans="1:6">
      <c r="A13" s="46">
        <v>1</v>
      </c>
      <c r="B13" s="33" t="s">
        <v>3</v>
      </c>
      <c r="C13" s="33" t="s">
        <v>4</v>
      </c>
      <c r="D13" s="51" t="s">
        <v>74</v>
      </c>
      <c r="E13" s="51" t="s">
        <v>75</v>
      </c>
      <c r="F13" s="52" t="s">
        <v>470</v>
      </c>
    </row>
    <row r="14" spans="1:6">
      <c r="A14" s="46">
        <v>2</v>
      </c>
      <c r="B14" s="33" t="s">
        <v>8</v>
      </c>
      <c r="C14" s="33" t="s">
        <v>4</v>
      </c>
      <c r="D14" s="51" t="s">
        <v>71</v>
      </c>
      <c r="E14" s="51"/>
      <c r="F14" s="52"/>
    </row>
    <row r="15" spans="1:6">
      <c r="A15" s="46">
        <v>3</v>
      </c>
      <c r="B15" s="33" t="s">
        <v>9</v>
      </c>
      <c r="C15" s="33" t="s">
        <v>4</v>
      </c>
      <c r="D15" s="51" t="s">
        <v>10</v>
      </c>
      <c r="E15" s="51"/>
      <c r="F15" s="52"/>
    </row>
    <row r="16" spans="1:6">
      <c r="A16" s="46">
        <v>4</v>
      </c>
      <c r="B16" s="33" t="s">
        <v>11</v>
      </c>
      <c r="C16" s="33" t="s">
        <v>4</v>
      </c>
      <c r="D16" s="51" t="s">
        <v>72</v>
      </c>
      <c r="E16" s="51"/>
      <c r="F16" s="52"/>
    </row>
    <row r="17" spans="1:6">
      <c r="A17" s="46">
        <v>5</v>
      </c>
      <c r="B17" s="33" t="s">
        <v>11</v>
      </c>
      <c r="C17" s="33" t="s">
        <v>4</v>
      </c>
      <c r="D17" s="51" t="s">
        <v>63</v>
      </c>
      <c r="E17" s="51"/>
      <c r="F17" s="52"/>
    </row>
    <row r="19" spans="1:6">
      <c r="A19" s="2" t="s">
        <v>477</v>
      </c>
    </row>
    <row r="20" spans="1:6">
      <c r="A20" s="44" t="s">
        <v>458</v>
      </c>
      <c r="B20" s="45" t="s">
        <v>0</v>
      </c>
      <c r="C20" s="45" t="s">
        <v>1</v>
      </c>
      <c r="D20" s="238" t="s">
        <v>2</v>
      </c>
      <c r="E20" s="238"/>
      <c r="F20" s="238"/>
    </row>
    <row r="21" spans="1:6">
      <c r="A21" s="54"/>
      <c r="B21" s="33" t="s">
        <v>3</v>
      </c>
      <c r="C21" s="33" t="s">
        <v>4</v>
      </c>
      <c r="D21" s="51" t="s">
        <v>5</v>
      </c>
      <c r="E21" s="51" t="s">
        <v>445</v>
      </c>
      <c r="F21" s="52" t="s">
        <v>444</v>
      </c>
    </row>
    <row r="22" spans="1:6">
      <c r="A22" s="54"/>
      <c r="B22" s="33" t="s">
        <v>3</v>
      </c>
      <c r="C22" s="33" t="s">
        <v>4</v>
      </c>
      <c r="D22" s="51" t="s">
        <v>14</v>
      </c>
      <c r="E22" s="51" t="s">
        <v>106</v>
      </c>
      <c r="F22" s="52" t="s">
        <v>476</v>
      </c>
    </row>
    <row r="23" spans="1:6">
      <c r="A23" s="54"/>
      <c r="B23" s="33" t="s">
        <v>3</v>
      </c>
      <c r="C23" s="33" t="s">
        <v>4</v>
      </c>
      <c r="D23" s="51" t="s">
        <v>15</v>
      </c>
      <c r="E23" s="51" t="s">
        <v>107</v>
      </c>
      <c r="F23" s="52"/>
    </row>
    <row r="24" spans="1:6">
      <c r="A24" s="54"/>
      <c r="B24" s="33" t="s">
        <v>3</v>
      </c>
      <c r="C24" s="33" t="s">
        <v>4</v>
      </c>
      <c r="D24" s="51" t="s">
        <v>108</v>
      </c>
      <c r="E24" s="51" t="s">
        <v>109</v>
      </c>
      <c r="F24" s="52"/>
    </row>
    <row r="25" spans="1:6">
      <c r="A25" s="54"/>
      <c r="B25" s="33" t="s">
        <v>3</v>
      </c>
      <c r="C25" s="33" t="s">
        <v>4</v>
      </c>
      <c r="D25" s="51" t="s">
        <v>110</v>
      </c>
      <c r="E25" s="51" t="s">
        <v>111</v>
      </c>
      <c r="F25" s="52"/>
    </row>
    <row r="26" spans="1:6">
      <c r="A26" s="54"/>
      <c r="B26" s="33" t="s">
        <v>3</v>
      </c>
      <c r="C26" s="33" t="s">
        <v>4</v>
      </c>
      <c r="D26" s="51" t="s">
        <v>112</v>
      </c>
      <c r="E26" s="51" t="s">
        <v>113</v>
      </c>
      <c r="F26" s="52"/>
    </row>
    <row r="27" spans="1:6">
      <c r="A27" s="54"/>
      <c r="B27" s="33" t="s">
        <v>3</v>
      </c>
      <c r="C27" s="33" t="s">
        <v>4</v>
      </c>
      <c r="D27" s="51" t="s">
        <v>114</v>
      </c>
      <c r="E27" s="51" t="s">
        <v>115</v>
      </c>
      <c r="F27" s="52"/>
    </row>
    <row r="28" spans="1:6">
      <c r="A28" s="54"/>
      <c r="B28" s="33" t="s">
        <v>3</v>
      </c>
      <c r="C28" s="33" t="s">
        <v>4</v>
      </c>
      <c r="D28" s="51" t="s">
        <v>16</v>
      </c>
      <c r="E28" s="51" t="s">
        <v>106</v>
      </c>
      <c r="F28" s="52"/>
    </row>
    <row r="29" spans="1:6">
      <c r="A29" s="54"/>
      <c r="B29" s="33" t="s">
        <v>8</v>
      </c>
      <c r="C29" s="33" t="s">
        <v>4</v>
      </c>
      <c r="D29" s="51" t="s">
        <v>8</v>
      </c>
      <c r="E29" s="51"/>
      <c r="F29" s="52"/>
    </row>
    <row r="30" spans="1:6">
      <c r="A30" s="54"/>
      <c r="B30" s="33" t="s">
        <v>9</v>
      </c>
      <c r="C30" s="33" t="s">
        <v>4</v>
      </c>
      <c r="D30" s="51" t="s">
        <v>116</v>
      </c>
      <c r="E30" s="51"/>
      <c r="F30" s="52"/>
    </row>
    <row r="31" spans="1:6">
      <c r="A31" s="54"/>
      <c r="B31" s="33" t="s">
        <v>11</v>
      </c>
      <c r="C31" s="33" t="s">
        <v>4</v>
      </c>
      <c r="D31" s="51" t="s">
        <v>63</v>
      </c>
      <c r="E31" s="51"/>
      <c r="F31" s="39" t="s">
        <v>520</v>
      </c>
    </row>
    <row r="33" spans="1:6">
      <c r="A33" s="2" t="s">
        <v>117</v>
      </c>
    </row>
    <row r="34" spans="1:6">
      <c r="A34" s="44" t="s">
        <v>458</v>
      </c>
      <c r="B34" s="45" t="s">
        <v>0</v>
      </c>
      <c r="C34" s="45" t="s">
        <v>1</v>
      </c>
      <c r="D34" s="238" t="s">
        <v>2</v>
      </c>
      <c r="E34" s="238"/>
      <c r="F34" s="238"/>
    </row>
    <row r="35" spans="1:6">
      <c r="B35" s="21" t="s">
        <v>3</v>
      </c>
      <c r="C35" s="21" t="s">
        <v>4</v>
      </c>
      <c r="D35" s="22" t="s">
        <v>117</v>
      </c>
      <c r="E35" s="22" t="s">
        <v>119</v>
      </c>
      <c r="F35" s="41"/>
    </row>
    <row r="36" spans="1:6">
      <c r="B36" s="13" t="s">
        <v>9</v>
      </c>
      <c r="C36" s="13" t="s">
        <v>4</v>
      </c>
      <c r="D36" s="14" t="s">
        <v>120</v>
      </c>
      <c r="E36" s="14"/>
      <c r="F36" s="36"/>
    </row>
    <row r="37" spans="1:6">
      <c r="B37" s="13" t="s">
        <v>11</v>
      </c>
      <c r="C37" s="13" t="s">
        <v>4</v>
      </c>
      <c r="D37" s="14" t="s">
        <v>121</v>
      </c>
      <c r="E37" s="14"/>
      <c r="F37" s="36"/>
    </row>
    <row r="38" spans="1:6">
      <c r="B38" s="19" t="s">
        <v>11</v>
      </c>
      <c r="C38" s="19" t="s">
        <v>4</v>
      </c>
      <c r="D38" s="20" t="s">
        <v>63</v>
      </c>
      <c r="E38" s="20"/>
      <c r="F38" s="39"/>
    </row>
    <row r="40" spans="1:6">
      <c r="A40" s="2" t="s">
        <v>480</v>
      </c>
    </row>
    <row r="41" spans="1:6">
      <c r="A41" s="44" t="s">
        <v>458</v>
      </c>
      <c r="B41" s="45" t="s">
        <v>0</v>
      </c>
      <c r="C41" s="45" t="s">
        <v>1</v>
      </c>
      <c r="D41" s="238" t="s">
        <v>2</v>
      </c>
      <c r="E41" s="238"/>
      <c r="F41" s="238"/>
    </row>
    <row r="42" spans="1:6">
      <c r="B42" s="23" t="s">
        <v>3</v>
      </c>
      <c r="C42" s="23" t="s">
        <v>4</v>
      </c>
      <c r="D42" s="24" t="s">
        <v>124</v>
      </c>
      <c r="E42" s="24" t="s">
        <v>485</v>
      </c>
      <c r="F42" s="50" t="str">
        <f>HYPERLINK("リンク資料\"&amp;E42,"操作方法")</f>
        <v>操作方法</v>
      </c>
    </row>
    <row r="43" spans="1:6">
      <c r="B43" s="13" t="s">
        <v>11</v>
      </c>
      <c r="C43" s="13" t="s">
        <v>4</v>
      </c>
      <c r="D43" s="14" t="s">
        <v>126</v>
      </c>
      <c r="E43" s="14" t="s">
        <v>127</v>
      </c>
      <c r="F43" s="36"/>
    </row>
    <row r="44" spans="1:6">
      <c r="B44" s="13" t="s">
        <v>11</v>
      </c>
      <c r="C44" s="13" t="s">
        <v>4</v>
      </c>
      <c r="D44" s="14" t="s">
        <v>128</v>
      </c>
      <c r="E44" s="14"/>
      <c r="F44" s="36"/>
    </row>
    <row r="45" spans="1:6">
      <c r="B45" s="13" t="s">
        <v>9</v>
      </c>
      <c r="C45" s="13" t="s">
        <v>4</v>
      </c>
      <c r="D45" s="14" t="s">
        <v>129</v>
      </c>
      <c r="E45" s="14"/>
      <c r="F45" s="36"/>
    </row>
    <row r="46" spans="1:6">
      <c r="B46" s="31" t="s">
        <v>11</v>
      </c>
      <c r="C46" s="31" t="s">
        <v>4</v>
      </c>
      <c r="D46" s="32" t="s">
        <v>130</v>
      </c>
      <c r="E46" s="32"/>
      <c r="F46" s="40"/>
    </row>
    <row r="48" spans="1:6">
      <c r="A48" s="2" t="s">
        <v>482</v>
      </c>
    </row>
    <row r="49" spans="1:6">
      <c r="A49" s="44" t="s">
        <v>458</v>
      </c>
      <c r="B49" s="45" t="s">
        <v>0</v>
      </c>
      <c r="C49" s="45" t="s">
        <v>1</v>
      </c>
      <c r="D49" s="238" t="s">
        <v>2</v>
      </c>
      <c r="E49" s="238"/>
      <c r="F49" s="238"/>
    </row>
    <row r="50" spans="1:6">
      <c r="B50" s="21" t="s">
        <v>3</v>
      </c>
      <c r="C50" s="21" t="s">
        <v>4</v>
      </c>
      <c r="D50" s="22" t="s">
        <v>132</v>
      </c>
      <c r="E50" s="22" t="s">
        <v>133</v>
      </c>
      <c r="F50" s="41"/>
    </row>
    <row r="51" spans="1:6">
      <c r="B51" s="13" t="s">
        <v>3</v>
      </c>
      <c r="C51" s="13" t="s">
        <v>4</v>
      </c>
      <c r="D51" s="14" t="s">
        <v>14</v>
      </c>
      <c r="E51" s="14" t="s">
        <v>106</v>
      </c>
      <c r="F51" s="36"/>
    </row>
    <row r="52" spans="1:6">
      <c r="B52" s="13" t="s">
        <v>3</v>
      </c>
      <c r="C52" s="13" t="s">
        <v>4</v>
      </c>
      <c r="D52" s="14" t="s">
        <v>15</v>
      </c>
      <c r="E52" s="14" t="s">
        <v>107</v>
      </c>
      <c r="F52" s="36"/>
    </row>
    <row r="53" spans="1:6">
      <c r="B53" s="13" t="s">
        <v>3</v>
      </c>
      <c r="C53" s="13" t="s">
        <v>4</v>
      </c>
      <c r="D53" s="14" t="s">
        <v>134</v>
      </c>
      <c r="E53" s="14" t="s">
        <v>135</v>
      </c>
      <c r="F53" s="36"/>
    </row>
    <row r="54" spans="1:6">
      <c r="B54" s="13" t="s">
        <v>3</v>
      </c>
      <c r="C54" s="13" t="s">
        <v>4</v>
      </c>
      <c r="D54" s="14" t="s">
        <v>136</v>
      </c>
      <c r="E54" s="14" t="s">
        <v>137</v>
      </c>
      <c r="F54" s="36"/>
    </row>
    <row r="55" spans="1:6">
      <c r="B55" s="13" t="s">
        <v>3</v>
      </c>
      <c r="C55" s="13" t="s">
        <v>4</v>
      </c>
      <c r="D55" s="14" t="s">
        <v>138</v>
      </c>
      <c r="E55" s="14" t="s">
        <v>139</v>
      </c>
      <c r="F55" s="36"/>
    </row>
    <row r="56" spans="1:6">
      <c r="B56" s="13" t="s">
        <v>3</v>
      </c>
      <c r="C56" s="13" t="s">
        <v>4</v>
      </c>
      <c r="D56" s="14" t="s">
        <v>16</v>
      </c>
      <c r="E56" s="14" t="s">
        <v>106</v>
      </c>
      <c r="F56" s="36"/>
    </row>
    <row r="57" spans="1:6">
      <c r="B57" s="13" t="s">
        <v>8</v>
      </c>
      <c r="C57" s="13" t="s">
        <v>4</v>
      </c>
      <c r="D57" s="14" t="s">
        <v>8</v>
      </c>
      <c r="E57" s="14"/>
      <c r="F57" s="36"/>
    </row>
    <row r="58" spans="1:6">
      <c r="B58" s="13" t="s">
        <v>9</v>
      </c>
      <c r="C58" s="13" t="s">
        <v>4</v>
      </c>
      <c r="D58" s="14" t="s">
        <v>140</v>
      </c>
      <c r="E58" s="14"/>
      <c r="F58" s="36"/>
    </row>
    <row r="59" spans="1:6">
      <c r="B59" s="19" t="s">
        <v>11</v>
      </c>
      <c r="C59" s="19" t="s">
        <v>4</v>
      </c>
      <c r="D59" s="20" t="s">
        <v>63</v>
      </c>
      <c r="E59" s="20"/>
      <c r="F59" s="39" t="s">
        <v>520</v>
      </c>
    </row>
    <row r="61" spans="1:6">
      <c r="A61" s="2" t="s">
        <v>484</v>
      </c>
    </row>
    <row r="62" spans="1:6">
      <c r="A62" s="44" t="s">
        <v>458</v>
      </c>
      <c r="B62" s="45" t="s">
        <v>0</v>
      </c>
      <c r="C62" s="45" t="s">
        <v>1</v>
      </c>
      <c r="D62" s="238" t="s">
        <v>2</v>
      </c>
      <c r="E62" s="238"/>
      <c r="F62" s="238"/>
    </row>
    <row r="63" spans="1:6">
      <c r="B63" s="21" t="s">
        <v>3</v>
      </c>
      <c r="C63" s="21" t="s">
        <v>4</v>
      </c>
      <c r="D63" s="22" t="s">
        <v>132</v>
      </c>
      <c r="E63" s="22" t="s">
        <v>133</v>
      </c>
      <c r="F63" s="41"/>
    </row>
    <row r="64" spans="1:6">
      <c r="B64" s="23" t="s">
        <v>3</v>
      </c>
      <c r="C64" s="23" t="s">
        <v>4</v>
      </c>
      <c r="D64" s="24" t="s">
        <v>142</v>
      </c>
      <c r="E64" s="24" t="s">
        <v>143</v>
      </c>
      <c r="F64" s="42"/>
    </row>
    <row r="65" spans="2:6">
      <c r="B65" s="13" t="s">
        <v>3</v>
      </c>
      <c r="C65" s="13" t="s">
        <v>4</v>
      </c>
      <c r="D65" s="14" t="s">
        <v>144</v>
      </c>
      <c r="E65" s="14" t="s">
        <v>145</v>
      </c>
      <c r="F65" s="36"/>
    </row>
    <row r="66" spans="2:6">
      <c r="B66" s="13" t="s">
        <v>3</v>
      </c>
      <c r="C66" s="13" t="s">
        <v>4</v>
      </c>
      <c r="D66" s="14" t="s">
        <v>146</v>
      </c>
      <c r="E66" s="14" t="s">
        <v>147</v>
      </c>
      <c r="F66" s="36"/>
    </row>
    <row r="67" spans="2:6">
      <c r="B67" s="13" t="s">
        <v>3</v>
      </c>
      <c r="C67" s="13" t="s">
        <v>4</v>
      </c>
      <c r="D67" s="14" t="s">
        <v>148</v>
      </c>
      <c r="E67" s="14" t="s">
        <v>149</v>
      </c>
      <c r="F67" s="36"/>
    </row>
    <row r="68" spans="2:6">
      <c r="B68" s="13" t="s">
        <v>3</v>
      </c>
      <c r="C68" s="13" t="s">
        <v>4</v>
      </c>
      <c r="D68" s="14" t="s">
        <v>150</v>
      </c>
      <c r="E68" s="14" t="s">
        <v>143</v>
      </c>
      <c r="F68" s="36"/>
    </row>
    <row r="69" spans="2:6">
      <c r="B69" s="13" t="s">
        <v>8</v>
      </c>
      <c r="C69" s="13" t="s">
        <v>4</v>
      </c>
      <c r="D69" s="14" t="s">
        <v>18</v>
      </c>
      <c r="E69" s="14"/>
      <c r="F69" s="36"/>
    </row>
    <row r="70" spans="2:6">
      <c r="B70" s="13" t="s">
        <v>9</v>
      </c>
      <c r="C70" s="13" t="s">
        <v>4</v>
      </c>
      <c r="D70" s="14" t="s">
        <v>151</v>
      </c>
      <c r="E70" s="14"/>
      <c r="F70" s="36"/>
    </row>
    <row r="71" spans="2:6" ht="19.5" thickBot="1">
      <c r="B71" s="15" t="s">
        <v>11</v>
      </c>
      <c r="C71" s="15" t="s">
        <v>4</v>
      </c>
      <c r="D71" s="16" t="s">
        <v>152</v>
      </c>
      <c r="E71" s="16"/>
      <c r="F71" s="43" t="s">
        <v>519</v>
      </c>
    </row>
  </sheetData>
  <mergeCells count="7">
    <mergeCell ref="D62:F62"/>
    <mergeCell ref="D4:F4"/>
    <mergeCell ref="D12:F12"/>
    <mergeCell ref="D20:F20"/>
    <mergeCell ref="D34:F34"/>
    <mergeCell ref="D41:F41"/>
    <mergeCell ref="D49:F49"/>
  </mergeCells>
  <phoneticPr fontId="2"/>
  <dataValidations count="4">
    <dataValidation imeMode="on" allowBlank="1" showInputMessage="1" showErrorMessage="1" sqref="A4:D4 D5:E9 A5:A9 A12:D12 D13:E17 A13:A17 A20:D20 D21:E31 A34:D34 D35:E38 A41:D41 D42:E46 A49:D49 D50:E59 A62:D62 D63:E71" xr:uid="{00000000-0002-0000-0A00-000000000000}"/>
    <dataValidation type="list" imeMode="on" allowBlank="1" showInputMessage="1" showErrorMessage="1" sqref="C5:C9 C13:C17 C21:C31 C35:C38 C42:C46 C50:C59 C63:C71" xr:uid="{00000000-0002-0000-0A00-000001000000}">
      <formula1>"主管課,委託,自動化"</formula1>
    </dataValidation>
    <dataValidation type="list" imeMode="on" allowBlank="1" showInputMessage="1" showErrorMessage="1" sqref="B5:B9 B13:B17 B21:B31 B35:B38 B42:B46 B50:B59 B63:B71" xr:uid="{00000000-0002-0000-0A00-000002000000}">
      <formula1>"■,事務処理,前提処理,オペレーション,確認,印刷,委託,封入・封緘,他システム"</formula1>
    </dataValidation>
    <dataValidation imeMode="off" allowBlank="1" showInputMessage="1" showErrorMessage="1" sqref="F5:F9 F13:F17 F42:F46 F35:F38 F63:F71 F50:F59 F21:F31" xr:uid="{00000000-0002-0000-0A00-00000300000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目次</vt:lpstr>
      <vt:lpstr>【個人住民税】運用スケジュール</vt:lpstr>
      <vt:lpstr>運用スケジュール２</vt:lpstr>
      <vt:lpstr>eLTAX運用</vt:lpstr>
      <vt:lpstr>年度切替運用</vt:lpstr>
      <vt:lpstr>課税支援運用</vt:lpstr>
      <vt:lpstr>課税準備運用</vt:lpstr>
      <vt:lpstr>当初課税運用</vt:lpstr>
      <vt:lpstr>更正処理運用</vt:lpstr>
      <vt:lpstr>その他運用</vt:lpstr>
      <vt:lpstr>【個人住民税】運用スケジュール!Print_Area</vt:lpstr>
      <vt:lpstr>目次!Print_Area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秦 耕一</dc:creator>
  <cp:lastModifiedBy>秦 耕一</cp:lastModifiedBy>
  <cp:lastPrinted>2021-12-28T07:07:48Z</cp:lastPrinted>
  <dcterms:created xsi:type="dcterms:W3CDTF">2015-06-05T18:19:34Z</dcterms:created>
  <dcterms:modified xsi:type="dcterms:W3CDTF">2022-01-06T00:55:02Z</dcterms:modified>
</cp:coreProperties>
</file>