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<sst xmlns="http://schemas.openxmlformats.org/spreadsheetml/2006/main" count="308" uniqueCount="163">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</sst>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e">
        <f aca="false">#REF!!B4</f>
        <v>#REF!</v>
      </c>
      <c r="C9" s="17"/>
      <c r="D9" s="17"/>
      <c r="E9" s="17"/>
      <c r="F9" s="17"/>
      <c r="G9" s="18" t="n">
        <f aca="false">#REF!!I19</f>
        <v>11.0</v>
      </c>
      <c r="H9" s="18" t="n">
        <f aca="false">#REF!!I20</f>
        <v>11.0</v>
      </c>
      <c r="I9" s="18" t="n">
        <f aca="false">#REF!!I21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TC002!I43</f>
        <v>35</v>
      </c>
      <c r="H10" s="18" t="n">
        <f aca="false">TC002!I44</f>
        <v>0</v>
      </c>
      <c r="I10" s="18" t="n">
        <f aca="false">TC002!I45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e">
        <f aca="false">SUM(G9:G10)</f>
        <v>#REF!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e">
        <f aca="false">SUM(H9:H10)</f>
        <v>#REF!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e">
        <f aca="false">SUM(I9:I10)</f>
        <v>#REF!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4.15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n">
        <v>10</v>
      </c>
      <c r="G8" s="42" t="s">
        <v>92</v>
      </c>
      <c r="H8" s="43" t="s">
        <v>92</v>
      </c>
      <c r="I8" s="44" t="s">
        <v>162</v>
      </c>
      <c r="J8" s="31"/>
    </row>
    <row r="9" customFormat="false" ht="13.8" hidden="false" customHeight="false" outlineLevel="0" collapsed="false">
      <c r="A9" s="38" t="n">
        <v>2</v>
      </c>
      <c r="B9" s="39" t="s">
        <v>93</v>
      </c>
      <c r="C9" s="38"/>
      <c r="D9" s="39" t="s">
        <v>94</v>
      </c>
      <c r="E9" s="40"/>
      <c r="F9" s="45" t="s">
        <v>95</v>
      </c>
      <c r="G9" s="46"/>
      <c r="H9" s="43"/>
      <c r="I9" s="44" t="s">
        <v>162</v>
      </c>
      <c r="J9" s="31"/>
    </row>
    <row r="10" customFormat="false" ht="23.85" hidden="false" customHeight="false" outlineLevel="0" collapsed="false">
      <c r="A10" s="38" t="n">
        <v>3</v>
      </c>
      <c r="B10" s="39" t="s">
        <v>96</v>
      </c>
      <c r="C10" s="38"/>
      <c r="D10" s="39" t="s">
        <v>97</v>
      </c>
      <c r="E10" s="40"/>
      <c r="F10" s="45" t="s">
        <v>98</v>
      </c>
      <c r="G10" s="46"/>
      <c r="H10" s="43"/>
      <c r="I10" s="44" t="s">
        <v>162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99</v>
      </c>
      <c r="C11" s="38"/>
      <c r="D11" s="39" t="s">
        <v>94</v>
      </c>
      <c r="E11" s="40"/>
      <c r="F11" s="45" t="s">
        <v>100</v>
      </c>
      <c r="G11" s="46"/>
      <c r="H11" s="43"/>
      <c r="I11" s="44" t="s">
        <v>162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101</v>
      </c>
      <c r="C12" s="38"/>
      <c r="D12" s="39" t="s">
        <v>94</v>
      </c>
      <c r="E12" s="40"/>
      <c r="F12" s="45" t="s">
        <v>102</v>
      </c>
      <c r="G12" s="46"/>
      <c r="H12" s="43"/>
      <c r="I12" s="44" t="s">
        <v>162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103</v>
      </c>
      <c r="C13" s="38"/>
      <c r="D13" s="17" t="s">
        <v>104</v>
      </c>
      <c r="E13" s="17"/>
      <c r="F13" s="47" t="s">
        <v>105</v>
      </c>
      <c r="G13" s="48"/>
      <c r="H13" s="49"/>
      <c r="I13" s="44" t="s">
        <v>162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106</v>
      </c>
      <c r="C14" s="38"/>
      <c r="D14" s="39" t="s">
        <v>94</v>
      </c>
      <c r="E14" s="17"/>
      <c r="F14" s="47" t="s">
        <v>107</v>
      </c>
      <c r="G14" s="48"/>
      <c r="H14" s="49"/>
      <c r="I14" s="44" t="s">
        <v>162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106</v>
      </c>
      <c r="C15" s="38"/>
      <c r="D15" s="39" t="s">
        <v>94</v>
      </c>
      <c r="E15" s="17"/>
      <c r="F15" s="47" t="s">
        <v>107</v>
      </c>
      <c r="G15" s="48"/>
      <c r="H15" s="49"/>
      <c r="I15" s="44" t="s">
        <v>162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108</v>
      </c>
      <c r="C16" s="38"/>
      <c r="D16" s="17" t="s">
        <v>104</v>
      </c>
      <c r="E16" s="17"/>
      <c r="F16" s="38" t="s">
        <v>109</v>
      </c>
      <c r="G16" s="48"/>
      <c r="H16" s="49"/>
      <c r="I16" s="44" t="s">
        <v>162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93</v>
      </c>
      <c r="C17" s="38"/>
      <c r="D17" s="39" t="s">
        <v>94</v>
      </c>
      <c r="E17" s="17"/>
      <c r="F17" s="45" t="s">
        <v>110</v>
      </c>
      <c r="G17" s="48"/>
      <c r="H17" s="49"/>
      <c r="I17" s="44" t="s">
        <v>162</v>
      </c>
      <c r="J17" s="31"/>
    </row>
    <row r="18" customFormat="false" ht="13.8" hidden="false" customHeight="false" outlineLevel="0" collapsed="false">
      <c r="A18" s="38" t="e">
        <f aca="false">A17+1</f>
        <v>#VALUE!</v>
      </c>
      <c r="B18" s="17" t="s">
        <v>111</v>
      </c>
      <c r="C18" s="38"/>
      <c r="D18" s="39" t="s">
        <v>94</v>
      </c>
      <c r="E18" s="17"/>
      <c r="F18" s="38" t="s">
        <v>112</v>
      </c>
      <c r="G18" s="48"/>
      <c r="H18" s="49"/>
      <c r="I18" s="44" t="s">
        <v>162</v>
      </c>
      <c r="J18" s="31"/>
    </row>
    <row r="19" customFormat="false" ht="13.8" hidden="false" customHeight="false" outlineLevel="0" collapsed="false">
      <c r="A19" s="50"/>
      <c r="B19" s="50"/>
      <c r="C19" s="50"/>
      <c r="D19" s="50"/>
      <c r="E19" s="50"/>
      <c r="F19" s="50"/>
      <c r="G19" s="50"/>
      <c r="H19" s="51" t="s">
        <v>21</v>
      </c>
      <c r="I19" s="52" t="n">
        <f aca="false">COUNTA(A8:A18)</f>
        <v>11</v>
      </c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113</v>
      </c>
      <c r="I20" s="52" t="n">
        <f aca="false">COUNTIF(I8:I18,"Pass")</f>
        <v>0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114</v>
      </c>
      <c r="I21" s="53" t="n">
        <f aca="false">COUNTIF(I8:I18,"Fail")</f>
        <v>0</v>
      </c>
      <c r="J21" s="31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115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116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117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118</v>
      </c>
      <c r="C8" s="38"/>
      <c r="D8" s="39" t="s">
        <v>119</v>
      </c>
      <c r="E8" s="54" t="s">
        <v>30</v>
      </c>
      <c r="F8" s="38"/>
      <c r="G8" s="48" t="s">
        <v>120</v>
      </c>
      <c r="H8" s="49" t="s">
        <v>120</v>
      </c>
      <c r="I8" s="44" t="s">
        <v>162</v>
      </c>
      <c r="J8" s="31"/>
    </row>
    <row r="9" customFormat="false" ht="13.8" hidden="false" customHeight="false" outlineLevel="0" collapsed="false">
      <c r="A9" s="38" t="n">
        <v>2</v>
      </c>
      <c r="B9" s="17" t="s">
        <v>121</v>
      </c>
      <c r="C9" s="38"/>
      <c r="D9" s="39" t="s">
        <v>122</v>
      </c>
      <c r="E9" s="54" t="s">
        <v>30</v>
      </c>
      <c r="F9" s="38"/>
      <c r="G9" s="48"/>
      <c r="H9" s="49"/>
      <c r="I9" s="44" t="s">
        <v>162</v>
      </c>
      <c r="J9" s="31"/>
    </row>
    <row r="10" customFormat="false" ht="13.8" hidden="false" customHeight="false" outlineLevel="0" collapsed="false">
      <c r="A10" s="38" t="n">
        <v>3</v>
      </c>
      <c r="B10" s="17" t="s">
        <v>123</v>
      </c>
      <c r="C10" s="38"/>
      <c r="D10" s="39" t="s">
        <v>124</v>
      </c>
      <c r="E10" s="54" t="s">
        <v>32</v>
      </c>
      <c r="F10" s="38" t="s">
        <v>125</v>
      </c>
      <c r="G10" s="48"/>
      <c r="H10" s="49"/>
      <c r="I10" s="44" t="s">
        <v>162</v>
      </c>
      <c r="J10" s="31"/>
    </row>
    <row r="11" customFormat="false" ht="13.8" hidden="false" customHeight="false" outlineLevel="0" collapsed="false">
      <c r="A11" s="38" t="n">
        <v>4</v>
      </c>
      <c r="B11" s="17" t="s">
        <v>126</v>
      </c>
      <c r="C11" s="38"/>
      <c r="D11" s="39" t="s">
        <v>122</v>
      </c>
      <c r="E11" s="27" t="s">
        <v>34</v>
      </c>
      <c r="F11" s="38"/>
      <c r="G11" s="48"/>
      <c r="H11" s="49"/>
      <c r="I11" s="44" t="s">
        <v>162</v>
      </c>
      <c r="J11" s="31"/>
    </row>
    <row r="12" customFormat="false" ht="13.8" hidden="false" customHeight="false" outlineLevel="0" collapsed="false">
      <c r="A12" s="38" t="n">
        <v>5</v>
      </c>
      <c r="B12" s="17" t="s">
        <v>127</v>
      </c>
      <c r="C12" s="38"/>
      <c r="D12" s="39" t="s">
        <v>128</v>
      </c>
      <c r="E12" s="27" t="s">
        <v>74</v>
      </c>
      <c r="F12" s="38"/>
      <c r="G12" s="48" t="s">
        <v>129</v>
      </c>
      <c r="H12" s="49" t="s">
        <v>129</v>
      </c>
      <c r="I12" s="44" t="s">
        <v>162</v>
      </c>
      <c r="J12" s="31"/>
    </row>
    <row r="13" customFormat="false" ht="14.15" hidden="false" customHeight="false" outlineLevel="0" collapsed="false">
      <c r="A13" s="38" t="n">
        <v>6</v>
      </c>
      <c r="B13" s="39" t="s">
        <v>90</v>
      </c>
      <c r="C13" s="38"/>
      <c r="D13" s="39" t="s">
        <v>91</v>
      </c>
      <c r="E13" s="40"/>
      <c r="F13" s="41" t="n">
        <v>1</v>
      </c>
      <c r="G13" s="42" t="s">
        <v>92</v>
      </c>
      <c r="H13" s="49" t="s">
        <v>92</v>
      </c>
      <c r="I13" s="44" t="s">
        <v>162</v>
      </c>
      <c r="J13" s="31"/>
    </row>
    <row r="14" customFormat="false" ht="13.8" hidden="false" customHeight="false" outlineLevel="0" collapsed="false">
      <c r="A14" s="38" t="n">
        <v>7</v>
      </c>
      <c r="B14" s="17" t="s">
        <v>130</v>
      </c>
      <c r="C14" s="38"/>
      <c r="D14" s="39" t="s">
        <v>94</v>
      </c>
      <c r="E14" s="27"/>
      <c r="F14" s="38" t="s">
        <v>131</v>
      </c>
      <c r="G14" s="48"/>
      <c r="H14" s="49"/>
      <c r="I14" s="44" t="s">
        <v>162</v>
      </c>
      <c r="J14" s="31"/>
    </row>
    <row r="15" customFormat="false" ht="13.8" hidden="false" customHeight="false" outlineLevel="0" collapsed="false">
      <c r="A15" s="38" t="n">
        <v>8</v>
      </c>
      <c r="B15" s="17" t="s">
        <v>132</v>
      </c>
      <c r="C15" s="38"/>
      <c r="D15" s="39" t="s">
        <v>133</v>
      </c>
      <c r="E15" s="27"/>
      <c r="F15" s="38" t="n">
        <v>5000</v>
      </c>
      <c r="G15" s="48"/>
      <c r="H15" s="49"/>
      <c r="I15" s="44" t="s">
        <v>162</v>
      </c>
      <c r="J15" s="31"/>
    </row>
    <row r="16" customFormat="false" ht="13.8" hidden="false" customHeight="false" outlineLevel="0" collapsed="false">
      <c r="A16" s="38" t="n">
        <v>9</v>
      </c>
      <c r="B16" s="17" t="s">
        <v>134</v>
      </c>
      <c r="C16" s="38"/>
      <c r="D16" s="39" t="s">
        <v>122</v>
      </c>
      <c r="E16" s="54" t="s">
        <v>38</v>
      </c>
      <c r="F16" s="38"/>
      <c r="G16" s="48"/>
      <c r="H16" s="49"/>
      <c r="I16" s="44" t="s">
        <v>162</v>
      </c>
      <c r="J16" s="31"/>
    </row>
    <row r="17" customFormat="false" ht="13.8" hidden="false" customHeight="false" outlineLevel="0" collapsed="false">
      <c r="A17" s="38" t="n">
        <v>10</v>
      </c>
      <c r="B17" s="17" t="s">
        <v>135</v>
      </c>
      <c r="C17" s="38"/>
      <c r="D17" s="39" t="s">
        <v>136</v>
      </c>
      <c r="E17" s="27" t="s">
        <v>42</v>
      </c>
      <c r="F17" s="38"/>
      <c r="G17" s="48"/>
      <c r="H17" s="49"/>
      <c r="I17" s="44" t="s">
        <v>162</v>
      </c>
      <c r="J17" s="31"/>
    </row>
    <row r="18" customFormat="false" ht="14.15" hidden="false" customHeight="false" outlineLevel="0" collapsed="false">
      <c r="A18" s="38" t="n">
        <v>11</v>
      </c>
      <c r="B18" s="39" t="s">
        <v>90</v>
      </c>
      <c r="C18" s="38"/>
      <c r="D18" s="39" t="s">
        <v>91</v>
      </c>
      <c r="E18" s="40"/>
      <c r="F18" s="41" t="n">
        <v>1</v>
      </c>
      <c r="G18" s="42" t="s">
        <v>92</v>
      </c>
      <c r="H18" s="49" t="s">
        <v>92</v>
      </c>
      <c r="I18" s="44" t="s">
        <v>162</v>
      </c>
      <c r="J18" s="31"/>
    </row>
    <row r="19" customFormat="false" ht="13.8" hidden="false" customHeight="false" outlineLevel="0" collapsed="false">
      <c r="A19" s="38" t="n">
        <v>12</v>
      </c>
      <c r="B19" s="17" t="s">
        <v>137</v>
      </c>
      <c r="C19" s="38"/>
      <c r="D19" s="39" t="s">
        <v>94</v>
      </c>
      <c r="E19" s="17"/>
      <c r="F19" s="38" t="s">
        <v>138</v>
      </c>
      <c r="G19" s="48"/>
      <c r="H19" s="49"/>
      <c r="I19" s="44" t="s">
        <v>162</v>
      </c>
      <c r="J19" s="31"/>
    </row>
    <row r="20" customFormat="false" ht="13.8" hidden="false" customHeight="false" outlineLevel="0" collapsed="false">
      <c r="A20" s="38" t="n">
        <v>13</v>
      </c>
      <c r="B20" s="17" t="s">
        <v>139</v>
      </c>
      <c r="C20" s="38"/>
      <c r="D20" s="39" t="s">
        <v>119</v>
      </c>
      <c r="E20" s="17" t="s">
        <v>46</v>
      </c>
      <c r="F20" s="38"/>
      <c r="G20" s="48" t="s">
        <v>120</v>
      </c>
      <c r="H20" s="49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127</v>
      </c>
      <c r="C21" s="38"/>
      <c r="D21" s="39" t="s">
        <v>128</v>
      </c>
      <c r="E21" s="27" t="s">
        <v>74</v>
      </c>
      <c r="F21" s="38"/>
      <c r="G21" s="48" t="s">
        <v>129</v>
      </c>
      <c r="H21" s="49"/>
      <c r="I21" s="44"/>
      <c r="J21" s="31"/>
    </row>
    <row r="22" customFormat="false" ht="23.85" hidden="false" customHeight="false" outlineLevel="0" collapsed="false">
      <c r="A22" s="38" t="n">
        <v>15</v>
      </c>
      <c r="B22" s="17" t="s">
        <v>140</v>
      </c>
      <c r="C22" s="38"/>
      <c r="D22" s="39" t="s">
        <v>141</v>
      </c>
      <c r="E22" s="27"/>
      <c r="F22" s="38"/>
      <c r="G22" s="48"/>
      <c r="H22" s="49"/>
      <c r="I22" s="44"/>
      <c r="J22" s="31"/>
    </row>
    <row r="23" customFormat="false" ht="23.85" hidden="false" customHeight="false" outlineLevel="0" collapsed="false">
      <c r="A23" s="38" t="n">
        <v>16</v>
      </c>
      <c r="B23" s="17" t="s">
        <v>140</v>
      </c>
      <c r="C23" s="38"/>
      <c r="D23" s="39" t="s">
        <v>141</v>
      </c>
      <c r="E23" s="27"/>
      <c r="F23" s="38"/>
      <c r="G23" s="48"/>
      <c r="H23" s="49"/>
      <c r="I23" s="44"/>
      <c r="J23" s="31"/>
    </row>
    <row r="24" customFormat="false" ht="23.85" hidden="false" customHeight="false" outlineLevel="0" collapsed="false">
      <c r="A24" s="38" t="n">
        <v>17</v>
      </c>
      <c r="B24" s="17" t="s">
        <v>140</v>
      </c>
      <c r="C24" s="38"/>
      <c r="D24" s="39" t="s">
        <v>141</v>
      </c>
      <c r="E24" s="27"/>
      <c r="F24" s="38"/>
      <c r="G24" s="48"/>
      <c r="H24" s="49"/>
      <c r="I24" s="44"/>
      <c r="J24" s="31"/>
    </row>
    <row r="25" customFormat="false" ht="14.15" hidden="false" customHeight="false" outlineLevel="0" collapsed="false">
      <c r="A25" s="38" t="n">
        <v>18</v>
      </c>
      <c r="B25" s="39" t="s">
        <v>90</v>
      </c>
      <c r="C25" s="38"/>
      <c r="D25" s="39" t="s">
        <v>91</v>
      </c>
      <c r="E25" s="40"/>
      <c r="F25" s="41" t="n">
        <v>1</v>
      </c>
      <c r="G25" s="42" t="s">
        <v>92</v>
      </c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142</v>
      </c>
      <c r="C26" s="38"/>
      <c r="D26" s="39" t="s">
        <v>94</v>
      </c>
      <c r="E26" s="54"/>
      <c r="F26" s="38" t="s">
        <v>143</v>
      </c>
      <c r="G26" s="48" t="s">
        <v>120</v>
      </c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144</v>
      </c>
      <c r="C27" s="38"/>
      <c r="D27" s="39" t="s">
        <v>119</v>
      </c>
      <c r="E27" s="27" t="s">
        <v>48</v>
      </c>
      <c r="F27" s="38"/>
      <c r="G27" s="48" t="s">
        <v>120</v>
      </c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145</v>
      </c>
      <c r="C28" s="38"/>
      <c r="D28" s="39" t="s">
        <v>122</v>
      </c>
      <c r="E28" s="27" t="s">
        <v>48</v>
      </c>
      <c r="F28" s="38"/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146</v>
      </c>
      <c r="C29" s="38"/>
      <c r="D29" s="39" t="s">
        <v>122</v>
      </c>
      <c r="E29" s="27" t="s">
        <v>50</v>
      </c>
      <c r="F29" s="38"/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147</v>
      </c>
      <c r="C30" s="38"/>
      <c r="D30" s="39" t="s">
        <v>122</v>
      </c>
      <c r="E30" s="27" t="s">
        <v>52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148</v>
      </c>
      <c r="C31" s="38"/>
      <c r="D31" s="39" t="s">
        <v>119</v>
      </c>
      <c r="E31" s="55" t="s">
        <v>54</v>
      </c>
      <c r="F31" s="38"/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149</v>
      </c>
      <c r="C32" s="38"/>
      <c r="D32" s="39" t="s">
        <v>124</v>
      </c>
      <c r="E32" s="27" t="s">
        <v>56</v>
      </c>
      <c r="F32" s="48" t="s">
        <v>150</v>
      </c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151</v>
      </c>
      <c r="C33" s="38"/>
      <c r="D33" s="39" t="s">
        <v>124</v>
      </c>
      <c r="E33" s="55" t="s">
        <v>58</v>
      </c>
      <c r="F33" s="38" t="s">
        <v>152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153</v>
      </c>
      <c r="C34" s="38"/>
      <c r="D34" s="39" t="s">
        <v>122</v>
      </c>
      <c r="E34" s="27" t="s">
        <v>60</v>
      </c>
      <c r="F34" s="38"/>
      <c r="G34" s="48"/>
      <c r="H34" s="49"/>
      <c r="I34" s="44"/>
      <c r="J34" s="31"/>
    </row>
    <row r="35" customFormat="false" ht="14.15" hidden="false" customHeight="false" outlineLevel="0" collapsed="false">
      <c r="A35" s="38" t="n">
        <v>28</v>
      </c>
      <c r="B35" s="39" t="s">
        <v>90</v>
      </c>
      <c r="C35" s="38"/>
      <c r="D35" s="39" t="s">
        <v>91</v>
      </c>
      <c r="E35" s="40"/>
      <c r="F35" s="41" t="n">
        <v>1</v>
      </c>
      <c r="G35" s="42" t="s">
        <v>92</v>
      </c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154</v>
      </c>
      <c r="C36" s="38"/>
      <c r="D36" s="39" t="s">
        <v>94</v>
      </c>
      <c r="E36" s="27"/>
      <c r="F36" s="38" t="s">
        <v>155</v>
      </c>
      <c r="G36" s="48"/>
      <c r="H36" s="49"/>
      <c r="I36" s="44"/>
      <c r="J36" s="31"/>
    </row>
    <row r="37" customFormat="false" ht="13.8" hidden="false" customHeight="false" outlineLevel="0" collapsed="false">
      <c r="A37" s="38" t="n">
        <v>30</v>
      </c>
      <c r="B37" s="17" t="s">
        <v>156</v>
      </c>
      <c r="C37" s="38"/>
      <c r="D37" s="39" t="s">
        <v>122</v>
      </c>
      <c r="E37" s="27" t="s">
        <v>62</v>
      </c>
      <c r="F37" s="38"/>
      <c r="G37" s="48"/>
      <c r="H37" s="49"/>
      <c r="I37" s="44"/>
      <c r="J37" s="31"/>
    </row>
    <row r="38" customFormat="false" ht="14.15" hidden="false" customHeight="false" outlineLevel="0" collapsed="false">
      <c r="A38" s="38" t="n">
        <v>31</v>
      </c>
      <c r="B38" s="39" t="s">
        <v>90</v>
      </c>
      <c r="C38" s="38"/>
      <c r="D38" s="39" t="s">
        <v>91</v>
      </c>
      <c r="E38" s="40"/>
      <c r="F38" s="41" t="n">
        <v>1</v>
      </c>
      <c r="G38" s="42" t="s">
        <v>92</v>
      </c>
      <c r="H38" s="49"/>
      <c r="I38" s="44"/>
      <c r="J38" s="31"/>
    </row>
    <row r="39" customFormat="false" ht="13.8" hidden="false" customHeight="false" outlineLevel="0" collapsed="false">
      <c r="A39" s="38" t="n">
        <v>32</v>
      </c>
      <c r="B39" s="17" t="s">
        <v>157</v>
      </c>
      <c r="C39" s="38"/>
      <c r="D39" s="39" t="s">
        <v>94</v>
      </c>
      <c r="E39" s="27"/>
      <c r="F39" s="38" t="s">
        <v>155</v>
      </c>
      <c r="G39" s="48"/>
      <c r="H39" s="49"/>
      <c r="I39" s="44"/>
      <c r="J39" s="31"/>
    </row>
    <row r="40" customFormat="false" ht="13.8" hidden="false" customHeight="false" outlineLevel="0" collapsed="false">
      <c r="A40" s="38" t="n">
        <v>33</v>
      </c>
      <c r="B40" s="17" t="s">
        <v>158</v>
      </c>
      <c r="C40" s="38"/>
      <c r="D40" s="39" t="s">
        <v>124</v>
      </c>
      <c r="E40" s="27" t="s">
        <v>64</v>
      </c>
      <c r="F40" s="38" t="s">
        <v>159</v>
      </c>
      <c r="G40" s="48"/>
      <c r="H40" s="49"/>
      <c r="I40" s="44"/>
      <c r="J40" s="31"/>
    </row>
    <row r="41" customFormat="false" ht="13.8" hidden="false" customHeight="false" outlineLevel="0" collapsed="false">
      <c r="A41" s="38" t="n">
        <v>34</v>
      </c>
      <c r="B41" s="17" t="s">
        <v>160</v>
      </c>
      <c r="C41" s="38"/>
      <c r="D41" s="39" t="s">
        <v>122</v>
      </c>
      <c r="E41" s="27" t="s">
        <v>66</v>
      </c>
      <c r="F41" s="38"/>
      <c r="G41" s="48"/>
      <c r="H41" s="49"/>
      <c r="I41" s="44"/>
      <c r="J41" s="31"/>
    </row>
    <row r="42" customFormat="false" ht="13.8" hidden="false" customHeight="false" outlineLevel="0" collapsed="false">
      <c r="A42" s="38" t="n">
        <v>35</v>
      </c>
      <c r="B42" s="17" t="s">
        <v>161</v>
      </c>
      <c r="C42" s="38"/>
      <c r="D42" s="39" t="s">
        <v>122</v>
      </c>
      <c r="E42" s="55" t="s">
        <v>72</v>
      </c>
      <c r="F42" s="38"/>
      <c r="G42" s="48"/>
      <c r="H42" s="49"/>
      <c r="I42" s="44"/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21</v>
      </c>
      <c r="I43" s="52" t="n">
        <f aca="false">COUNTA(A8:A42)</f>
        <v>35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113</v>
      </c>
      <c r="I44" s="52" t="n">
        <f aca="false">COUNTIF(I8:I42,"Pass")</f>
        <v>0</v>
      </c>
      <c r="J44" s="31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1" t="s">
        <v>114</v>
      </c>
      <c r="I45" s="53" t="n">
        <f aca="false">COUNTIF(I8:I42,"Fail")</f>
        <v>0</v>
      </c>
      <c r="J45" s="31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