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3"/>
  </bookViews>
  <sheets>
    <sheet name="Summary" sheetId="1" state="visible" r:id="rId2"/>
    <sheet name="LocatorMapping" sheetId="2" state="visible" r:id="rId3"/>
    <sheet name="TC001" sheetId="3" state="visible" r:id="rId4"/>
    <sheet name="TC002" sheetId="4" state="visible" r:id="rId5"/>
  </sheets>
  <calcPr iterateCount="100" refMode="A1" iterate="false" iterateDelta="0.0001" calcId="0"/>
</workbook>
</file>

<file path=xl/sharedStrings.xml><?xml version="1.0" encoding="utf-8"?>
<sst xmlns="http://schemas.openxmlformats.org/spreadsheetml/2006/main" count="280" uniqueCount="159">
  <si>
    <t>Project Name</t>
  </si>
  <si>
    <t>EBAY</t>
  </si>
  <si>
    <t>Build Version</t>
  </si>
  <si>
    <t>Module Name</t>
  </si>
  <si>
    <t>Test Date</t>
  </si>
  <si>
    <t>Test Case</t>
  </si>
  <si>
    <t>Summary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</si>
  <si>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</si>
  <si>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</si>
  <si>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</si>
  <si>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</si>
  <si>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</si>
  <si>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</si>
  <si>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</si>
  <si>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</si>
  <si>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</si>
  <si>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</si>
  <si>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</si>
  <si>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</si>
  <si>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</si>
  <si>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</si>
  <si>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</si>
  <si>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</si>
  <si>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</si>
  <si>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</si>
  <si>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</si>
  <si>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</si>
  <si>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</si>
  <si>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</si>
  <si>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</si>
  <si>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search_bar</t>
  </si>
  <si>
    <t>id-com.ebay.mobile:id/search_box</t>
  </si>
  <si>
    <t>search_text_bar</t>
  </si>
  <si>
    <t>id-com.ebay.mobile:id/search_src_text</t>
  </si>
  <si>
    <t>product_list</t>
  </si>
  <si>
    <t>xpath-//android.widget.TextView[@text='vivo v7 mobile']</t>
  </si>
  <si>
    <t>selcted_product_list</t>
  </si>
  <si>
    <t>xpath-//android.widget.RelativeLayout[@index='1']/android.widget.ImageView</t>
  </si>
  <si>
    <t>by_it_now_button</t>
  </si>
  <si>
    <t>id-com.ebay.mobile:id/button_bin</t>
  </si>
  <si>
    <t>quantity_dropdown</t>
  </si>
  <si>
    <t>xpath-//android.widget.Button[@index='1']</t>
  </si>
  <si>
    <t>selected_dropdown_value</t>
  </si>
  <si>
    <t>id-android:id/numberpicker_input</t>
  </si>
  <si>
    <t>proceed_to_bay_button</t>
  </si>
  <si>
    <t>id-proceedToPay</t>
  </si>
  <si>
    <t>delivery_address</t>
  </si>
  <si>
    <t>xpath-//android.view.View[@text='Delivery address']</t>
  </si>
  <si>
    <t>credit_card_option</t>
  </si>
  <si>
    <t>xpath-//android.view.View[@text='Credit Card']</t>
  </si>
  <si>
    <t>visa_card_option</t>
  </si>
  <si>
    <t>xpath-//android.widget.RadioButton[@text='Credit Card']</t>
  </si>
  <si>
    <t>pay_now_button</t>
  </si>
  <si>
    <t>id-btnPay</t>
  </si>
  <si>
    <t>make_payment_heading</t>
  </si>
  <si>
    <t>xpath-//android.view.View[@text='Make Payment']</t>
  </si>
  <si>
    <t>card_number</t>
  </si>
  <si>
    <t>id-cnumber</t>
  </si>
  <si>
    <t>card_name</t>
  </si>
  <si>
    <t>id-cname2</t>
  </si>
  <si>
    <t>card_expirey_date</t>
  </si>
  <si>
    <t>id-expmon</t>
  </si>
  <si>
    <t>card_expirey_year</t>
  </si>
  <si>
    <t>id-expyr</t>
  </si>
  <si>
    <t>card_cv_number</t>
  </si>
  <si>
    <t>id-cvv2</t>
  </si>
  <si>
    <t>submit_button</t>
  </si>
  <si>
    <t>id-submitbtn</t>
  </si>
  <si>
    <t>date_from_list</t>
  </si>
  <si>
    <t>xpath-//android:id/text1[@text='03']</t>
  </si>
  <si>
    <t>year_from_list</t>
  </si>
  <si>
    <t>xpath-//android:id/text1[@text='2019']</t>
  </si>
  <si>
    <t>ok_button</t>
  </si>
  <si>
    <t>id-android:id/button1</t>
  </si>
  <si>
    <t>progress_bar</t>
  </si>
  <si>
    <t>id-com.ebay.mobile:id/progress_bar</t>
  </si>
  <si>
    <t>Login</t>
  </si>
  <si>
    <t>Login Functionality</t>
  </si>
  <si>
    <t>Scenario</t>
  </si>
  <si>
    <t>To check app login with valid username and password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</si>
  <si>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</si>
  <si>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</si>
  <si>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</si>
  <si>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</si>
  <si>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</si>
  <si>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</si>
  <si>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</si>
  <si>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</si>
  <si>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</si>
  <si>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</si>
  <si>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Click on the sign in button</t>
  </si>
  <si>
    <t>actionTabByCordinates</t>
  </si>
  <si>
    <t>503,551</t>
  </si>
  <si>
    <t>Long press by username field to select auto filled text</t>
  </si>
  <si>
    <t>actionLongPressByCordinates</t>
  </si>
  <si>
    <t>148,280</t>
  </si>
  <si>
    <t>Click on the select all option</t>
  </si>
  <si>
    <t>184,212</t>
  </si>
  <si>
    <t>Click on the cut option to deleted autofill value</t>
  </si>
  <si>
    <t>103,201</t>
  </si>
  <si>
    <t>Enter text in username input field</t>
  </si>
  <si>
    <t>actionEnterTextByKeyEvent</t>
  </si>
  <si>
    <t>thangaraj.matheson@gmail.com</t>
  </si>
  <si>
    <t>Click on the password field</t>
  </si>
  <si>
    <t>150,402</t>
  </si>
  <si>
    <t>Enter password in password input field</t>
  </si>
  <si>
    <t>naveenkumar1</t>
  </si>
  <si>
    <t>515,545</t>
  </si>
  <si>
    <t>Wait for 5 mins</t>
  </si>
  <si>
    <t>actionDelay</t>
  </si>
  <si>
    <t>5000</t>
  </si>
  <si>
    <t>Click on the popup option may be later</t>
  </si>
  <si>
    <t>312,885</t>
  </si>
  <si>
    <t>Passed Steps</t>
  </si>
  <si>
    <t>Failed Steps</t>
  </si>
  <si>
    <t>Purchase</t>
  </si>
  <si>
    <t>Add Cart &amp; Purchase</t>
  </si>
  <si>
    <t>To check purchasing product is works as expected</t>
  </si>
  <si>
    <t>Wait until component displayed</t>
  </si>
  <si>
    <t>actionWaitUntilComponentDisplayed</t>
  </si>
  <si>
    <t>Displayed</t>
  </si>
  <si>
    <t>Click on the search bar</t>
  </si>
  <si>
    <t>actionClick</t>
  </si>
  <si>
    <t>Enter product name in the search text</t>
  </si>
  <si>
    <t>actionEnterText</t>
  </si>
  <si>
    <t>vivo v7 mobile</t>
  </si>
  <si>
    <t>Click on the product list name for vivo v7 mobile</t>
  </si>
  <si>
    <t>Click on the second listed product</t>
  </si>
  <si>
    <t>213,817</t>
  </si>
  <si>
    <t>Wait for 5 sec</t>
  </si>
  <si>
    <t>Click on the buy it now button</t>
  </si>
  <si>
    <t>Again click on the selected dropdown value</t>
  </si>
  <si>
    <t>actionLongpress</t>
  </si>
  <si>
    <t>Press enter keyword</t>
  </si>
  <si>
    <t>670,1298</t>
  </si>
  <si>
    <t>Wait until delivery address text is displayed</t>
  </si>
  <si>
    <t>wait until component invisible</t>
  </si>
  <si>
    <t>actionWaitUntilComponenetInvisibile</t>
  </si>
  <si>
    <t>Not Displayed</t>
  </si>
  <si>
    <t>Swipe bottom to top until component is displayed</t>
  </si>
  <si>
    <t>actionSwipeBottomToTopAndVerifyComponent</t>
  </si>
  <si>
    <t>Wait until credit card is displayed</t>
  </si>
  <si>
    <t>Click on the credit card option</t>
  </si>
  <si>
    <t>Click on the visa card radio button</t>
  </si>
  <si>
    <t>Click on the pay now button</t>
  </si>
  <si>
    <t>Wait until make payment heading is displayed</t>
  </si>
  <si>
    <t>Enter card number</t>
  </si>
  <si>
    <t>5265870402122245</t>
  </si>
  <si>
    <t>Enter card name</t>
  </si>
  <si>
    <t>thangaraj</t>
  </si>
  <si>
    <t>Click on the expirey date field</t>
  </si>
  <si>
    <t>Click on the 03 from the list</t>
  </si>
  <si>
    <t>Click on the expirey year field</t>
  </si>
  <si>
    <t>Click on the 2019 from the list</t>
  </si>
  <si>
    <t>Enter number in the cv number field</t>
  </si>
  <si>
    <t>123</t>
  </si>
  <si>
    <t>Click on the submit button</t>
  </si>
  <si>
    <t>Click on the ok button</t>
  </si>
  <si>
    <t>Pass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</si>
</sst>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9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i val="true"/>
      <sz val="10"/>
      <color rgb="FF222222"/>
      <name val="Century Schoolbook L"/>
      <family val="1"/>
      <charset val="1"/>
    </font>
    <font>
      <i val="true"/>
      <sz val="10"/>
      <name val="Century Schoolbook L"/>
      <family val="1"/>
      <charset val="134"/>
    </font>
    <font>
      <sz val="10"/>
      <name val="Century Schoolbook L"/>
      <family val="1"/>
      <charset val="134"/>
    </font>
    <font>
      <sz val="10"/>
      <name val="Arial"/>
      <family val="2"/>
      <charset val="134"/>
    </font>
    <font>
      <i val="true"/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worksheet" Target="worksheets/sheet4.xml"/>
  <Relationship Id="rId6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gmail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2.75"/>
  <cols>
    <col min="1" max="1" hidden="false" style="0" width="20.137651821862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true" style="0" width="0.0" collapsed="true"/>
    <col min="7" max="7" hidden="false" style="0" width="24.2793522267206" collapsed="true"/>
    <col min="8" max="8" hidden="false" style="0" width="13.995951417004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2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2.75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3.5" hidden="false" customHeight="false" outlineLevel="0" collapsed="false">
      <c r="A9" s="16" t="n">
        <v>1.1</v>
      </c>
      <c r="B9" s="17" t="str">
        <f aca="false">TC001!B4</f>
        <v>To check app login with valid username and password</v>
      </c>
      <c r="C9" s="17"/>
      <c r="D9" s="17"/>
      <c r="E9" s="17"/>
      <c r="F9" s="17"/>
      <c r="G9" s="18" t="n">
        <f aca="false">TC001!I19</f>
        <v>11.0</v>
      </c>
      <c r="H9" s="18" t="n">
        <f aca="false">TC001!I20</f>
        <v>11.0</v>
      </c>
      <c r="I9" s="18" t="n">
        <f aca="false">TC001!I21</f>
        <v>0.0</v>
      </c>
      <c r="J9" s="19"/>
    </row>
    <row r="10" customFormat="false" ht="14.9" hidden="false" customHeight="false" outlineLevel="0" collapsed="false">
      <c r="A10" s="16" t="n">
        <v>1.2</v>
      </c>
      <c r="B10" s="17" t="str">
        <f aca="false">TC002!B4</f>
        <v>To check purchasing product is works as expected</v>
      </c>
      <c r="C10" s="17"/>
      <c r="D10" s="17"/>
      <c r="E10" s="17"/>
      <c r="F10" s="17" t="n">
        <v>70</v>
      </c>
      <c r="G10" s="18" t="n">
        <f aca="false">TC002!I34</f>
        <v>24</v>
      </c>
      <c r="H10" s="18" t="n">
        <f aca="false">TC002!I35</f>
        <v>0</v>
      </c>
      <c r="I10" s="18" t="n">
        <f aca="false">TC002!I36</f>
        <v>0</v>
      </c>
      <c r="J10" s="19"/>
    </row>
    <row r="11" customFormat="false" ht="14.9" hidden="false" customHeight="false" outlineLevel="0" collapsed="false">
      <c r="A11" s="20"/>
      <c r="B11" s="20"/>
      <c r="C11" s="20"/>
      <c r="D11" s="20"/>
      <c r="E11" s="20"/>
      <c r="F11" s="20"/>
      <c r="G11" s="21" t="s">
        <v>24</v>
      </c>
      <c r="H11" s="22" t="n">
        <f aca="false">COUNTA(A9:A10)</f>
        <v>2</v>
      </c>
      <c r="I11" s="22"/>
      <c r="J11" s="23"/>
    </row>
    <row r="12" customFormat="false" ht="18" hidden="false" customHeight="true" outlineLevel="0" collapsed="false">
      <c r="A12" s="20"/>
      <c r="B12" s="20"/>
      <c r="C12" s="20"/>
      <c r="D12" s="20"/>
      <c r="E12" s="20"/>
      <c r="F12" s="20"/>
      <c r="G12" s="21" t="s">
        <v>25</v>
      </c>
      <c r="H12" s="22" t="n">
        <f aca="false">SUM(G9:G10)</f>
        <v>35</v>
      </c>
      <c r="I12" s="22"/>
      <c r="J12" s="23"/>
    </row>
    <row r="13" customFormat="false" ht="14.9" hidden="false" customHeight="false" outlineLevel="0" collapsed="false">
      <c r="A13" s="20"/>
      <c r="B13" s="20"/>
      <c r="C13" s="20"/>
      <c r="D13" s="20"/>
      <c r="E13" s="20"/>
      <c r="F13" s="20"/>
      <c r="G13" s="21" t="s">
        <v>26</v>
      </c>
      <c r="H13" s="22" t="n">
        <f aca="false">SUM(H9:H10)</f>
        <v>0</v>
      </c>
      <c r="I13" s="22"/>
      <c r="J13" s="23"/>
    </row>
    <row r="14" customFormat="false" ht="13.5" hidden="false" customHeight="false" outlineLevel="0" collapsed="false">
      <c r="A14" s="20"/>
      <c r="B14" s="20"/>
      <c r="C14" s="20"/>
      <c r="D14" s="20"/>
      <c r="E14" s="20"/>
      <c r="F14" s="20"/>
      <c r="G14" s="21" t="s">
        <v>27</v>
      </c>
      <c r="H14" s="22" t="n">
        <f aca="false">SUM(I9:I10)</f>
        <v>0</v>
      </c>
      <c r="I14" s="22"/>
      <c r="J14" s="24"/>
    </row>
    <row r="34" customFormat="false" ht="13.8" hidden="false" customHeight="false" outlineLevel="0" collapsed="false"/>
    <row r="36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3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A11:F14"/>
    <mergeCell ref="H11:I11"/>
    <mergeCell ref="H12:I12"/>
    <mergeCell ref="H13:I13"/>
    <mergeCell ref="H14:I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 t="s">
        <v>32</v>
      </c>
      <c r="B3" s="26" t="s">
        <v>33</v>
      </c>
    </row>
    <row r="4" customFormat="false" ht="13.8" hidden="false" customHeight="false" outlineLevel="0" collapsed="false">
      <c r="A4" s="27" t="s">
        <v>34</v>
      </c>
      <c r="B4" s="27" t="s">
        <v>35</v>
      </c>
    </row>
    <row r="5" customFormat="false" ht="13.8" hidden="false" customHeight="false" outlineLevel="0" collapsed="false">
      <c r="A5" s="27" t="s">
        <v>36</v>
      </c>
      <c r="B5" s="27" t="s">
        <v>37</v>
      </c>
    </row>
    <row r="6" customFormat="false" ht="13.8" hidden="false" customHeight="false" outlineLevel="0" collapsed="false">
      <c r="A6" s="27" t="s">
        <v>38</v>
      </c>
      <c r="B6" s="27" t="s">
        <v>39</v>
      </c>
    </row>
    <row r="7" customFormat="false" ht="13.8" hidden="false" customHeight="false" outlineLevel="0" collapsed="false">
      <c r="A7" s="27" t="s">
        <v>40</v>
      </c>
      <c r="B7" s="27" t="s">
        <v>41</v>
      </c>
    </row>
    <row r="8" customFormat="false" ht="13.8" hidden="false" customHeight="false" outlineLevel="0" collapsed="false">
      <c r="A8" s="27" t="s">
        <v>42</v>
      </c>
      <c r="B8" s="26" t="s">
        <v>43</v>
      </c>
    </row>
    <row r="9" customFormat="false" ht="13.8" hidden="false" customHeight="false" outlineLevel="0" collapsed="false">
      <c r="A9" s="27" t="s">
        <v>44</v>
      </c>
      <c r="B9" s="27" t="s">
        <v>45</v>
      </c>
    </row>
    <row r="10" customFormat="false" ht="13.8" hidden="false" customHeight="false" outlineLevel="0" collapsed="false">
      <c r="A10" s="27" t="s">
        <v>46</v>
      </c>
      <c r="B10" s="27" t="s">
        <v>47</v>
      </c>
    </row>
    <row r="11" customFormat="false" ht="13.8" hidden="false" customHeight="false" outlineLevel="0" collapsed="false">
      <c r="A11" s="27" t="s">
        <v>48</v>
      </c>
      <c r="B11" s="27" t="s">
        <v>49</v>
      </c>
    </row>
    <row r="12" customFormat="false" ht="13.8" hidden="false" customHeight="false" outlineLevel="0" collapsed="false">
      <c r="A12" s="27" t="s">
        <v>50</v>
      </c>
      <c r="B12" s="27" t="s">
        <v>51</v>
      </c>
    </row>
    <row r="13" customFormat="false" ht="13.8" hidden="false" customHeight="false" outlineLevel="0" collapsed="false">
      <c r="A13" s="27" t="s">
        <v>52</v>
      </c>
      <c r="B13" s="27" t="s">
        <v>53</v>
      </c>
    </row>
    <row r="14" customFormat="false" ht="13.8" hidden="false" customHeight="false" outlineLevel="0" collapsed="false">
      <c r="A14" s="27" t="s">
        <v>54</v>
      </c>
      <c r="B14" s="27" t="s">
        <v>55</v>
      </c>
    </row>
    <row r="15" customFormat="false" ht="13.8" hidden="false" customHeight="false" outlineLevel="0" collapsed="false">
      <c r="A15" s="27" t="s">
        <v>56</v>
      </c>
      <c r="B15" s="27" t="s">
        <v>57</v>
      </c>
    </row>
    <row r="16" customFormat="false" ht="13.8" hidden="false" customHeight="false" outlineLevel="0" collapsed="false">
      <c r="A16" s="27" t="s">
        <v>58</v>
      </c>
      <c r="B16" s="27" t="s">
        <v>59</v>
      </c>
    </row>
    <row r="17" customFormat="false" ht="13.8" hidden="false" customHeight="false" outlineLevel="0" collapsed="false">
      <c r="A17" s="27" t="s">
        <v>60</v>
      </c>
      <c r="B17" s="27" t="s">
        <v>61</v>
      </c>
    </row>
    <row r="18" customFormat="false" ht="13.8" hidden="false" customHeight="false" outlineLevel="0" collapsed="false">
      <c r="A18" s="27" t="s">
        <v>62</v>
      </c>
      <c r="B18" s="27" t="s">
        <v>63</v>
      </c>
    </row>
    <row r="19" customFormat="false" ht="13.8" hidden="false" customHeight="false" outlineLevel="0" collapsed="false">
      <c r="A19" s="27" t="s">
        <v>64</v>
      </c>
      <c r="B19" s="27" t="s">
        <v>65</v>
      </c>
    </row>
    <row r="20" customFormat="false" ht="13.8" hidden="false" customHeight="false" outlineLevel="0" collapsed="false">
      <c r="A20" s="27" t="s">
        <v>66</v>
      </c>
      <c r="B20" s="27" t="s">
        <v>67</v>
      </c>
    </row>
    <row r="21" customFormat="false" ht="13.8" hidden="false" customHeight="false" outlineLevel="0" collapsed="false">
      <c r="A21" s="27" t="s">
        <v>68</v>
      </c>
      <c r="B21" s="27" t="s">
        <v>69</v>
      </c>
    </row>
    <row r="22" customFormat="false" ht="13.8" hidden="false" customHeight="false" outlineLevel="0" collapsed="false">
      <c r="A22" s="27" t="s">
        <v>70</v>
      </c>
      <c r="B22" s="27" t="s">
        <v>71</v>
      </c>
    </row>
    <row r="23" customFormat="false" ht="13.8" hidden="false" customHeight="false" outlineLevel="0" collapsed="false">
      <c r="A23" s="27" t="s">
        <v>72</v>
      </c>
      <c r="B23" s="27" t="s">
        <v>73</v>
      </c>
    </row>
    <row r="24" customFormat="false" ht="13.8" hidden="false" customHeight="false" outlineLevel="0" collapsed="false">
      <c r="A24" s="27" t="s">
        <v>74</v>
      </c>
      <c r="B24" s="27" t="s">
        <v>75</v>
      </c>
    </row>
    <row r="25" customFormat="false" ht="13.8" hidden="false" customHeight="false" outlineLevel="0" collapsed="false">
      <c r="A25" s="27"/>
      <c r="B25" s="27"/>
    </row>
    <row r="26" customFormat="false" ht="13.8" hidden="false" customHeight="false" outlineLevel="0" collapsed="false">
      <c r="A26" s="27"/>
      <c r="B26" s="27"/>
    </row>
    <row r="27" customFormat="false" ht="13.8" hidden="false" customHeight="false" outlineLevel="0" collapsed="false">
      <c r="A27" s="27"/>
      <c r="B27" s="27"/>
    </row>
    <row r="28" customFormat="false" ht="13.8" hidden="false" customHeight="false" outlineLevel="0" collapsed="false">
      <c r="A28" s="27"/>
      <c r="B28" s="27"/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75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0.9433198380567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76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77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78</v>
      </c>
      <c r="B4" s="34" t="s">
        <v>79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80</v>
      </c>
      <c r="B5" s="36" t="s">
        <v>81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82</v>
      </c>
      <c r="B7" s="12" t="s">
        <v>8</v>
      </c>
      <c r="C7" s="12" t="s">
        <v>83</v>
      </c>
      <c r="D7" s="12" t="s">
        <v>84</v>
      </c>
      <c r="E7" s="12" t="s">
        <v>85</v>
      </c>
      <c r="F7" s="12" t="s">
        <v>86</v>
      </c>
      <c r="G7" s="12" t="s">
        <v>87</v>
      </c>
      <c r="H7" s="12" t="s">
        <v>88</v>
      </c>
      <c r="I7" s="12" t="s">
        <v>89</v>
      </c>
      <c r="J7" s="31"/>
    </row>
    <row r="8" customFormat="false" ht="13.8" hidden="false" customHeight="false" outlineLevel="0" collapsed="false">
      <c r="A8" s="38" t="n">
        <v>1</v>
      </c>
      <c r="B8" s="39" t="s">
        <v>90</v>
      </c>
      <c r="C8" s="38"/>
      <c r="D8" s="39" t="s">
        <v>91</v>
      </c>
      <c r="E8" s="40"/>
      <c r="F8" s="41" t="s">
        <v>92</v>
      </c>
      <c r="G8" s="42"/>
      <c r="H8" s="43"/>
      <c r="I8" s="44" t="s">
        <v>158</v>
      </c>
      <c r="J8" s="31"/>
    </row>
    <row r="9" customFormat="false" ht="23.85" hidden="false" customHeight="false" outlineLevel="0" collapsed="false">
      <c r="A9" s="38" t="n">
        <f aca="false">A8+1</f>
        <v>2</v>
      </c>
      <c r="B9" s="39" t="s">
        <v>93</v>
      </c>
      <c r="C9" s="38"/>
      <c r="D9" s="39" t="s">
        <v>94</v>
      </c>
      <c r="E9" s="40"/>
      <c r="F9" s="41" t="s">
        <v>95</v>
      </c>
      <c r="G9" s="42"/>
      <c r="H9" s="43"/>
      <c r="I9" s="44" t="s">
        <v>158</v>
      </c>
      <c r="J9" s="31"/>
    </row>
    <row r="10" customFormat="false" ht="13.8" hidden="false" customHeight="false" outlineLevel="0" collapsed="false">
      <c r="A10" s="38" t="n">
        <f aca="false">A9+1</f>
        <v>3</v>
      </c>
      <c r="B10" s="39" t="s">
        <v>96</v>
      </c>
      <c r="C10" s="38"/>
      <c r="D10" s="39" t="s">
        <v>91</v>
      </c>
      <c r="E10" s="40"/>
      <c r="F10" s="41" t="s">
        <v>97</v>
      </c>
      <c r="G10" s="42"/>
      <c r="H10" s="43"/>
      <c r="I10" s="44" t="s">
        <v>158</v>
      </c>
      <c r="J10" s="31"/>
    </row>
    <row r="11" customFormat="false" ht="13.8" hidden="false" customHeight="false" outlineLevel="0" collapsed="false">
      <c r="A11" s="38" t="n">
        <f aca="false">A10+1</f>
        <v>4</v>
      </c>
      <c r="B11" s="39" t="s">
        <v>98</v>
      </c>
      <c r="C11" s="38"/>
      <c r="D11" s="39" t="s">
        <v>91</v>
      </c>
      <c r="E11" s="40"/>
      <c r="F11" s="41" t="s">
        <v>99</v>
      </c>
      <c r="G11" s="42"/>
      <c r="H11" s="43"/>
      <c r="I11" s="44" t="s">
        <v>158</v>
      </c>
      <c r="J11" s="31"/>
    </row>
    <row r="12" customFormat="false" ht="14.9" hidden="false" customHeight="false" outlineLevel="0" collapsed="false">
      <c r="A12" s="38" t="n">
        <f aca="false">A11+1</f>
        <v>5</v>
      </c>
      <c r="B12" s="17" t="s">
        <v>100</v>
      </c>
      <c r="C12" s="38"/>
      <c r="D12" s="17" t="s">
        <v>101</v>
      </c>
      <c r="E12" s="17"/>
      <c r="F12" s="45" t="s">
        <v>102</v>
      </c>
      <c r="G12" s="46"/>
      <c r="H12" s="47"/>
      <c r="I12" s="44" t="s">
        <v>158</v>
      </c>
      <c r="J12" s="31"/>
    </row>
    <row r="13" customFormat="false" ht="13.8" hidden="false" customHeight="false" outlineLevel="0" collapsed="false">
      <c r="A13" s="38" t="n">
        <f aca="false">A12+1</f>
        <v>6</v>
      </c>
      <c r="B13" s="17" t="s">
        <v>103</v>
      </c>
      <c r="C13" s="38"/>
      <c r="D13" s="39" t="s">
        <v>91</v>
      </c>
      <c r="E13" s="17"/>
      <c r="F13" s="45" t="s">
        <v>104</v>
      </c>
      <c r="G13" s="46"/>
      <c r="H13" s="47"/>
      <c r="I13" s="44" t="s">
        <v>158</v>
      </c>
      <c r="J13" s="31"/>
    </row>
    <row r="14" customFormat="false" ht="13.8" hidden="false" customHeight="false" outlineLevel="0" collapsed="false">
      <c r="A14" s="38" t="n">
        <f aca="false">A13+1</f>
        <v>7</v>
      </c>
      <c r="B14" s="17" t="s">
        <v>103</v>
      </c>
      <c r="C14" s="38"/>
      <c r="D14" s="39" t="s">
        <v>91</v>
      </c>
      <c r="E14" s="17"/>
      <c r="F14" s="45" t="s">
        <v>104</v>
      </c>
      <c r="G14" s="46"/>
      <c r="H14" s="47"/>
      <c r="I14" s="44" t="s">
        <v>158</v>
      </c>
      <c r="J14" s="31"/>
    </row>
    <row r="15" customFormat="false" ht="13.8" hidden="false" customHeight="false" outlineLevel="0" collapsed="false">
      <c r="A15" s="38" t="n">
        <f aca="false">A14+1</f>
        <v>8</v>
      </c>
      <c r="B15" s="17" t="s">
        <v>105</v>
      </c>
      <c r="C15" s="38"/>
      <c r="D15" s="17" t="s">
        <v>101</v>
      </c>
      <c r="E15" s="17"/>
      <c r="F15" s="38" t="s">
        <v>106</v>
      </c>
      <c r="G15" s="46"/>
      <c r="H15" s="47"/>
      <c r="I15" s="44" t="s">
        <v>158</v>
      </c>
      <c r="J15" s="31"/>
    </row>
    <row r="16" customFormat="false" ht="13.8" hidden="false" customHeight="false" outlineLevel="0" collapsed="false">
      <c r="A16" s="38" t="n">
        <f aca="false">A15+1</f>
        <v>9</v>
      </c>
      <c r="B16" s="17" t="s">
        <v>90</v>
      </c>
      <c r="C16" s="38"/>
      <c r="D16" s="39" t="s">
        <v>91</v>
      </c>
      <c r="E16" s="17"/>
      <c r="F16" s="41" t="s">
        <v>107</v>
      </c>
      <c r="G16" s="46"/>
      <c r="H16" s="47"/>
      <c r="I16" s="44" t="s">
        <v>158</v>
      </c>
      <c r="J16" s="31"/>
    </row>
    <row r="17" customFormat="false" ht="13.8" hidden="false" customHeight="false" outlineLevel="0" collapsed="false">
      <c r="A17" s="38" t="n">
        <f aca="false">A16+1</f>
        <v>10</v>
      </c>
      <c r="B17" s="17" t="s">
        <v>108</v>
      </c>
      <c r="C17" s="38"/>
      <c r="D17" s="39" t="s">
        <v>109</v>
      </c>
      <c r="E17" s="17"/>
      <c r="F17" s="41" t="s">
        <v>110</v>
      </c>
      <c r="G17" s="46"/>
      <c r="H17" s="47"/>
      <c r="I17" s="44" t="s">
        <v>158</v>
      </c>
      <c r="J17" s="31"/>
    </row>
    <row r="18" customFormat="false" ht="13.8" hidden="false" customHeight="false" outlineLevel="0" collapsed="false">
      <c r="A18" s="38" t="n">
        <f aca="false">A17+1</f>
        <v>11</v>
      </c>
      <c r="B18" s="17" t="s">
        <v>111</v>
      </c>
      <c r="C18" s="38"/>
      <c r="D18" s="39" t="s">
        <v>91</v>
      </c>
      <c r="E18" s="17"/>
      <c r="F18" s="38" t="s">
        <v>112</v>
      </c>
      <c r="G18" s="46"/>
      <c r="H18" s="47"/>
      <c r="I18" s="44" t="s">
        <v>158</v>
      </c>
      <c r="J18" s="31"/>
    </row>
    <row r="19" customFormat="false" ht="13.8" hidden="false" customHeight="false" outlineLevel="0" collapsed="false">
      <c r="A19" s="48"/>
      <c r="B19" s="48"/>
      <c r="C19" s="48"/>
      <c r="D19" s="48"/>
      <c r="E19" s="48"/>
      <c r="F19" s="48"/>
      <c r="G19" s="48"/>
      <c r="H19" s="49" t="s">
        <v>21</v>
      </c>
      <c r="I19" s="50" t="n">
        <f aca="false">COUNTA(A8:A18)</f>
        <v>11</v>
      </c>
      <c r="J19" s="31"/>
    </row>
    <row r="20" customFormat="false" ht="13.8" hidden="false" customHeight="false" outlineLevel="0" collapsed="false">
      <c r="A20" s="48"/>
      <c r="B20" s="48"/>
      <c r="C20" s="48"/>
      <c r="D20" s="48"/>
      <c r="E20" s="48"/>
      <c r="F20" s="48"/>
      <c r="G20" s="48"/>
      <c r="H20" s="49" t="s">
        <v>113</v>
      </c>
      <c r="I20" s="50" t="n">
        <f aca="false">COUNTIF(I8:I18,"Pass")</f>
        <v>0</v>
      </c>
      <c r="J20" s="31"/>
    </row>
    <row r="21" customFormat="false" ht="13.8" hidden="false" customHeight="false" outlineLevel="0" collapsed="false">
      <c r="A21" s="48"/>
      <c r="B21" s="48"/>
      <c r="C21" s="48"/>
      <c r="D21" s="48"/>
      <c r="E21" s="48"/>
      <c r="F21" s="48"/>
      <c r="G21" s="48"/>
      <c r="H21" s="49" t="s">
        <v>114</v>
      </c>
      <c r="I21" s="51" t="n">
        <f aca="false">COUNTIF(I8:I18,"Fail")</f>
        <v>0</v>
      </c>
      <c r="J21" s="31"/>
    </row>
    <row r="23" customFormat="false" ht="13.8" hidden="false" customHeight="false" outlineLevel="0" collapsed="false"/>
    <row r="35" customFormat="false" ht="13.8" hidden="false" customHeight="false" outlineLevel="0" collapsed="false"/>
    <row r="38" customFormat="false" ht="13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B1:G1"/>
    <mergeCell ref="B2:G2"/>
    <mergeCell ref="B3:G3"/>
    <mergeCell ref="B4:G4"/>
    <mergeCell ref="B5:G5"/>
    <mergeCell ref="B6:G6"/>
    <mergeCell ref="A19:G21"/>
  </mergeCells>
  <hyperlinks>
    <hyperlink ref="F12" r:id="rId1" display="thangaraj.matheson@gmail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6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B19" activeCellId="0" sqref="B19"/>
    </sheetView>
  </sheetViews>
  <sheetFormatPr defaultRowHeight="12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0.9433198380567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115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116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78</v>
      </c>
      <c r="B4" s="34" t="s">
        <v>117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80</v>
      </c>
      <c r="B5" s="36" t="s">
        <v>81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false" outlineLevel="0" collapsed="false">
      <c r="A6" s="35" t="s">
        <v>14</v>
      </c>
      <c r="B6" s="37"/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82</v>
      </c>
      <c r="B7" s="12" t="s">
        <v>8</v>
      </c>
      <c r="C7" s="12" t="s">
        <v>83</v>
      </c>
      <c r="D7" s="12" t="s">
        <v>84</v>
      </c>
      <c r="E7" s="12" t="s">
        <v>85</v>
      </c>
      <c r="F7" s="12" t="s">
        <v>86</v>
      </c>
      <c r="G7" s="12" t="s">
        <v>87</v>
      </c>
      <c r="H7" s="12" t="s">
        <v>88</v>
      </c>
      <c r="I7" s="12" t="s">
        <v>89</v>
      </c>
      <c r="J7" s="31"/>
    </row>
    <row r="8" customFormat="false" ht="13.8" hidden="false" customHeight="false" outlineLevel="0" collapsed="false">
      <c r="A8" s="38" t="n">
        <v>1</v>
      </c>
      <c r="B8" s="17" t="s">
        <v>118</v>
      </c>
      <c r="C8" s="38"/>
      <c r="D8" s="39" t="s">
        <v>119</v>
      </c>
      <c r="E8" s="52" t="s">
        <v>30</v>
      </c>
      <c r="F8" s="38"/>
      <c r="G8" s="46" t="s">
        <v>120</v>
      </c>
      <c r="H8" s="47" t="s">
        <v>120</v>
      </c>
      <c r="I8" s="44" t="s">
        <v>158</v>
      </c>
      <c r="J8" s="31"/>
    </row>
    <row r="9" customFormat="false" ht="13.8" hidden="false" customHeight="false" outlineLevel="0" collapsed="false">
      <c r="A9" s="38" t="n">
        <v>2</v>
      </c>
      <c r="B9" s="17" t="s">
        <v>121</v>
      </c>
      <c r="C9" s="38"/>
      <c r="D9" s="39" t="s">
        <v>122</v>
      </c>
      <c r="E9" s="52" t="s">
        <v>30</v>
      </c>
      <c r="F9" s="38"/>
      <c r="G9" s="46"/>
      <c r="H9" s="47"/>
      <c r="I9" s="44" t="s">
        <v>158</v>
      </c>
      <c r="J9" s="31"/>
    </row>
    <row r="10" customFormat="false" ht="13.8" hidden="false" customHeight="false" outlineLevel="0" collapsed="false">
      <c r="A10" s="38" t="n">
        <v>3</v>
      </c>
      <c r="B10" s="17" t="s">
        <v>123</v>
      </c>
      <c r="C10" s="38"/>
      <c r="D10" s="39" t="s">
        <v>124</v>
      </c>
      <c r="E10" s="52" t="s">
        <v>32</v>
      </c>
      <c r="F10" s="38" t="s">
        <v>125</v>
      </c>
      <c r="G10" s="46"/>
      <c r="H10" s="47"/>
      <c r="I10" s="44" t="s">
        <v>158</v>
      </c>
      <c r="J10" s="31"/>
    </row>
    <row r="11" customFormat="false" ht="13.8" hidden="false" customHeight="false" outlineLevel="0" collapsed="false">
      <c r="A11" s="38" t="n">
        <v>4</v>
      </c>
      <c r="B11" s="17" t="s">
        <v>126</v>
      </c>
      <c r="C11" s="38"/>
      <c r="D11" s="39" t="s">
        <v>122</v>
      </c>
      <c r="E11" s="27" t="s">
        <v>34</v>
      </c>
      <c r="F11" s="38"/>
      <c r="G11" s="46"/>
      <c r="H11" s="47"/>
      <c r="I11" s="44" t="s">
        <v>158</v>
      </c>
      <c r="J11" s="31"/>
    </row>
    <row r="12" customFormat="false" ht="13.8" hidden="false" customHeight="false" outlineLevel="0" collapsed="false">
      <c r="A12" s="38" t="n">
        <v>5</v>
      </c>
      <c r="B12" s="17" t="s">
        <v>127</v>
      </c>
      <c r="C12" s="38"/>
      <c r="D12" s="39" t="s">
        <v>91</v>
      </c>
      <c r="E12" s="27"/>
      <c r="F12" s="38" t="s">
        <v>128</v>
      </c>
      <c r="G12" s="46"/>
      <c r="H12" s="47"/>
      <c r="I12" s="44" t="s">
        <v>158</v>
      </c>
      <c r="J12" s="31"/>
    </row>
    <row r="13" customFormat="false" ht="13.8" hidden="false" customHeight="false" outlineLevel="0" collapsed="false">
      <c r="A13" s="38"/>
      <c r="B13" s="17" t="s">
        <v>129</v>
      </c>
      <c r="C13" s="38"/>
      <c r="D13" s="39" t="s">
        <v>109</v>
      </c>
      <c r="E13" s="27"/>
      <c r="F13" s="38" t="n">
        <v>5000</v>
      </c>
      <c r="G13" s="46"/>
      <c r="H13" s="47"/>
      <c r="I13" s="44" t="s">
        <v>158</v>
      </c>
      <c r="J13" s="31"/>
    </row>
    <row r="14" customFormat="false" ht="13.8" hidden="false" customHeight="false" outlineLevel="0" collapsed="false">
      <c r="A14" s="38" t="n">
        <v>6</v>
      </c>
      <c r="B14" s="17" t="s">
        <v>130</v>
      </c>
      <c r="C14" s="38"/>
      <c r="D14" s="39" t="s">
        <v>122</v>
      </c>
      <c r="E14" s="52" t="s">
        <v>38</v>
      </c>
      <c r="F14" s="38"/>
      <c r="G14" s="46"/>
      <c r="H14" s="47"/>
      <c r="I14" s="44" t="s">
        <v>158</v>
      </c>
      <c r="J14" s="31"/>
    </row>
    <row r="15" customFormat="false" ht="13.8" hidden="false" customHeight="false" outlineLevel="0" collapsed="false">
      <c r="A15" s="38" t="n">
        <v>8</v>
      </c>
      <c r="B15" s="17" t="s">
        <v>131</v>
      </c>
      <c r="C15" s="38"/>
      <c r="D15" s="39" t="s">
        <v>132</v>
      </c>
      <c r="E15" s="27" t="s">
        <v>42</v>
      </c>
      <c r="F15" s="38"/>
      <c r="G15" s="46"/>
      <c r="H15" s="47"/>
      <c r="I15" s="44" t="s">
        <v>158</v>
      </c>
      <c r="J15" s="31"/>
    </row>
    <row r="16" customFormat="false" ht="13.8" hidden="false" customHeight="false" outlineLevel="0" collapsed="false">
      <c r="A16" s="38" t="n">
        <v>9</v>
      </c>
      <c r="B16" s="17" t="s">
        <v>133</v>
      </c>
      <c r="C16" s="38"/>
      <c r="D16" s="39" t="s">
        <v>91</v>
      </c>
      <c r="E16" s="17"/>
      <c r="F16" s="38" t="s">
        <v>134</v>
      </c>
      <c r="G16" s="46"/>
      <c r="H16" s="47"/>
      <c r="I16" s="44" t="s">
        <v>158</v>
      </c>
      <c r="J16" s="31"/>
    </row>
    <row r="17" customFormat="false" ht="13.8" hidden="false" customHeight="false" outlineLevel="0" collapsed="false">
      <c r="A17" s="38" t="n">
        <v>10</v>
      </c>
      <c r="B17" s="17" t="s">
        <v>135</v>
      </c>
      <c r="C17" s="38"/>
      <c r="D17" s="39" t="s">
        <v>119</v>
      </c>
      <c r="E17" s="17" t="s">
        <v>46</v>
      </c>
      <c r="F17" s="38"/>
      <c r="G17" s="46" t="s">
        <v>120</v>
      </c>
      <c r="H17" s="47" t="s">
        <v>120</v>
      </c>
      <c r="I17" s="44" t="s">
        <v>158</v>
      </c>
      <c r="J17" s="31"/>
    </row>
    <row r="18" customFormat="false" ht="13.8" hidden="false" customHeight="false" outlineLevel="0" collapsed="false">
      <c r="A18" s="38"/>
      <c r="B18" s="17" t="s">
        <v>136</v>
      </c>
      <c r="C18" s="38"/>
      <c r="D18" s="39" t="s">
        <v>137</v>
      </c>
      <c r="E18" s="27" t="s">
        <v>74</v>
      </c>
      <c r="F18" s="38"/>
      <c r="G18" s="46" t="s">
        <v>138</v>
      </c>
      <c r="H18" s="47" t="s">
        <v>138</v>
      </c>
      <c r="I18" s="44" t="s">
        <v>158</v>
      </c>
      <c r="J18" s="31"/>
    </row>
    <row r="19" customFormat="false" ht="23.85" hidden="false" customHeight="false" outlineLevel="0" collapsed="false">
      <c r="A19" s="38" t="n">
        <v>11</v>
      </c>
      <c r="B19" s="17" t="s">
        <v>139</v>
      </c>
      <c r="C19" s="38"/>
      <c r="D19" s="39" t="s">
        <v>140</v>
      </c>
      <c r="E19" s="52" t="s">
        <v>44</v>
      </c>
      <c r="F19" s="38"/>
      <c r="G19" s="46" t="s">
        <v>120</v>
      </c>
      <c r="H19" s="47"/>
      <c r="I19" s="44"/>
      <c r="J19" s="31"/>
    </row>
    <row r="20" customFormat="false" ht="13.8" hidden="false" customHeight="false" outlineLevel="0" collapsed="false">
      <c r="A20" s="38" t="n">
        <v>12</v>
      </c>
      <c r="B20" s="17" t="s">
        <v>141</v>
      </c>
      <c r="C20" s="38"/>
      <c r="D20" s="39" t="s">
        <v>119</v>
      </c>
      <c r="E20" s="27" t="s">
        <v>48</v>
      </c>
      <c r="F20" s="38"/>
      <c r="G20" s="46" t="s">
        <v>120</v>
      </c>
      <c r="H20" s="47"/>
      <c r="I20" s="44"/>
      <c r="J20" s="31"/>
    </row>
    <row r="21" customFormat="false" ht="13.8" hidden="false" customHeight="false" outlineLevel="0" collapsed="false">
      <c r="A21" s="38" t="n">
        <v>13</v>
      </c>
      <c r="B21" s="17" t="s">
        <v>142</v>
      </c>
      <c r="C21" s="38"/>
      <c r="D21" s="39" t="s">
        <v>122</v>
      </c>
      <c r="E21" s="27" t="s">
        <v>48</v>
      </c>
      <c r="F21" s="38"/>
      <c r="G21" s="46"/>
      <c r="H21" s="47"/>
      <c r="I21" s="44"/>
      <c r="J21" s="31"/>
    </row>
    <row r="22" customFormat="false" ht="13.8" hidden="false" customHeight="false" outlineLevel="0" collapsed="false">
      <c r="A22" s="38" t="n">
        <v>14</v>
      </c>
      <c r="B22" s="17" t="s">
        <v>143</v>
      </c>
      <c r="C22" s="38"/>
      <c r="D22" s="39" t="s">
        <v>122</v>
      </c>
      <c r="E22" s="27" t="s">
        <v>50</v>
      </c>
      <c r="F22" s="38"/>
      <c r="G22" s="46"/>
      <c r="H22" s="47"/>
      <c r="I22" s="44"/>
      <c r="J22" s="31"/>
    </row>
    <row r="23" customFormat="false" ht="13.8" hidden="false" customHeight="false" outlineLevel="0" collapsed="false">
      <c r="A23" s="38" t="n">
        <v>15</v>
      </c>
      <c r="B23" s="17" t="s">
        <v>144</v>
      </c>
      <c r="C23" s="38"/>
      <c r="D23" s="39" t="s">
        <v>122</v>
      </c>
      <c r="E23" s="27" t="s">
        <v>52</v>
      </c>
      <c r="F23" s="38"/>
      <c r="G23" s="46"/>
      <c r="H23" s="47"/>
      <c r="I23" s="44"/>
      <c r="J23" s="31"/>
    </row>
    <row r="24" customFormat="false" ht="13.8" hidden="false" customHeight="false" outlineLevel="0" collapsed="false">
      <c r="A24" s="38" t="n">
        <v>16</v>
      </c>
      <c r="B24" s="17" t="s">
        <v>145</v>
      </c>
      <c r="C24" s="38"/>
      <c r="D24" s="39" t="s">
        <v>119</v>
      </c>
      <c r="E24" s="53" t="s">
        <v>54</v>
      </c>
      <c r="F24" s="38"/>
      <c r="G24" s="46"/>
      <c r="H24" s="47"/>
      <c r="I24" s="44"/>
      <c r="J24" s="31"/>
    </row>
    <row r="25" customFormat="false" ht="13.8" hidden="false" customHeight="false" outlineLevel="0" collapsed="false">
      <c r="A25" s="38" t="n">
        <v>17</v>
      </c>
      <c r="B25" s="17" t="s">
        <v>146</v>
      </c>
      <c r="C25" s="38"/>
      <c r="D25" s="39" t="s">
        <v>124</v>
      </c>
      <c r="E25" s="27" t="s">
        <v>56</v>
      </c>
      <c r="F25" s="46" t="s">
        <v>147</v>
      </c>
      <c r="G25" s="46"/>
      <c r="H25" s="47"/>
      <c r="I25" s="44"/>
      <c r="J25" s="31"/>
    </row>
    <row r="26" customFormat="false" ht="13.8" hidden="false" customHeight="false" outlineLevel="0" collapsed="false">
      <c r="A26" s="38" t="n">
        <v>18</v>
      </c>
      <c r="B26" s="17" t="s">
        <v>148</v>
      </c>
      <c r="C26" s="38"/>
      <c r="D26" s="39" t="s">
        <v>124</v>
      </c>
      <c r="E26" s="53" t="s">
        <v>58</v>
      </c>
      <c r="F26" s="38" t="s">
        <v>149</v>
      </c>
      <c r="G26" s="46"/>
      <c r="H26" s="47"/>
      <c r="I26" s="44"/>
      <c r="J26" s="31"/>
    </row>
    <row r="27" customFormat="false" ht="13.8" hidden="false" customHeight="false" outlineLevel="0" collapsed="false">
      <c r="A27" s="38" t="n">
        <v>19</v>
      </c>
      <c r="B27" s="17" t="s">
        <v>150</v>
      </c>
      <c r="C27" s="38"/>
      <c r="D27" s="39" t="s">
        <v>122</v>
      </c>
      <c r="E27" s="27" t="s">
        <v>60</v>
      </c>
      <c r="F27" s="38"/>
      <c r="G27" s="46"/>
      <c r="H27" s="47"/>
      <c r="I27" s="44"/>
      <c r="J27" s="31"/>
    </row>
    <row r="28" customFormat="false" ht="13.8" hidden="false" customHeight="false" outlineLevel="0" collapsed="false">
      <c r="A28" s="38" t="n">
        <v>20</v>
      </c>
      <c r="B28" s="17" t="s">
        <v>151</v>
      </c>
      <c r="C28" s="38"/>
      <c r="D28" s="39" t="s">
        <v>122</v>
      </c>
      <c r="E28" s="27" t="s">
        <v>68</v>
      </c>
      <c r="F28" s="38"/>
      <c r="G28" s="46"/>
      <c r="H28" s="47"/>
      <c r="I28" s="44"/>
      <c r="J28" s="31"/>
    </row>
    <row r="29" customFormat="false" ht="13.8" hidden="false" customHeight="false" outlineLevel="0" collapsed="false">
      <c r="A29" s="38" t="n">
        <v>21</v>
      </c>
      <c r="B29" s="17" t="s">
        <v>152</v>
      </c>
      <c r="C29" s="38"/>
      <c r="D29" s="39" t="s">
        <v>122</v>
      </c>
      <c r="E29" s="27" t="s">
        <v>62</v>
      </c>
      <c r="F29" s="38"/>
      <c r="G29" s="46"/>
      <c r="H29" s="47"/>
      <c r="I29" s="44"/>
      <c r="J29" s="31"/>
    </row>
    <row r="30" customFormat="false" ht="13.8" hidden="false" customHeight="false" outlineLevel="0" collapsed="false">
      <c r="A30" s="38" t="n">
        <v>22</v>
      </c>
      <c r="B30" s="17" t="s">
        <v>153</v>
      </c>
      <c r="C30" s="38"/>
      <c r="D30" s="39" t="s">
        <v>122</v>
      </c>
      <c r="E30" s="27" t="s">
        <v>70</v>
      </c>
      <c r="F30" s="38"/>
      <c r="G30" s="46"/>
      <c r="H30" s="47"/>
      <c r="I30" s="44"/>
      <c r="J30" s="31"/>
    </row>
    <row r="31" customFormat="false" ht="13.8" hidden="false" customHeight="false" outlineLevel="0" collapsed="false">
      <c r="A31" s="38" t="n">
        <v>23</v>
      </c>
      <c r="B31" s="17" t="s">
        <v>154</v>
      </c>
      <c r="C31" s="38"/>
      <c r="D31" s="39" t="s">
        <v>124</v>
      </c>
      <c r="E31" s="27" t="s">
        <v>64</v>
      </c>
      <c r="F31" s="38" t="s">
        <v>155</v>
      </c>
      <c r="G31" s="46"/>
      <c r="H31" s="47"/>
      <c r="I31" s="44"/>
      <c r="J31" s="31"/>
    </row>
    <row r="32" customFormat="false" ht="13.8" hidden="false" customHeight="false" outlineLevel="0" collapsed="false">
      <c r="A32" s="38" t="n">
        <v>24</v>
      </c>
      <c r="B32" s="17" t="s">
        <v>156</v>
      </c>
      <c r="C32" s="38"/>
      <c r="D32" s="39" t="s">
        <v>122</v>
      </c>
      <c r="E32" s="27" t="s">
        <v>66</v>
      </c>
      <c r="F32" s="38"/>
      <c r="G32" s="46"/>
      <c r="H32" s="47"/>
      <c r="I32" s="44"/>
      <c r="J32" s="31"/>
    </row>
    <row r="33" customFormat="false" ht="13.8" hidden="false" customHeight="false" outlineLevel="0" collapsed="false">
      <c r="A33" s="38" t="n">
        <v>25</v>
      </c>
      <c r="B33" s="17" t="s">
        <v>157</v>
      </c>
      <c r="C33" s="38"/>
      <c r="D33" s="39" t="s">
        <v>122</v>
      </c>
      <c r="E33" s="53" t="s">
        <v>72</v>
      </c>
      <c r="F33" s="38"/>
      <c r="G33" s="46"/>
      <c r="H33" s="47"/>
      <c r="I33" s="44"/>
      <c r="J33" s="31"/>
    </row>
    <row r="34" customFormat="false" ht="13.8" hidden="false" customHeight="false" outlineLevel="0" collapsed="false">
      <c r="A34" s="48"/>
      <c r="B34" s="48"/>
      <c r="C34" s="48"/>
      <c r="D34" s="48"/>
      <c r="E34" s="48"/>
      <c r="F34" s="48"/>
      <c r="G34" s="48"/>
      <c r="H34" s="49" t="s">
        <v>21</v>
      </c>
      <c r="I34" s="50" t="n">
        <f aca="false">COUNTA(A8:A33)</f>
        <v>24</v>
      </c>
      <c r="J34" s="31"/>
    </row>
    <row r="35" customFormat="false" ht="13.8" hidden="false" customHeight="false" outlineLevel="0" collapsed="false">
      <c r="A35" s="48"/>
      <c r="B35" s="48"/>
      <c r="C35" s="48"/>
      <c r="D35" s="48"/>
      <c r="E35" s="48"/>
      <c r="F35" s="48"/>
      <c r="G35" s="48"/>
      <c r="H35" s="49" t="s">
        <v>113</v>
      </c>
      <c r="I35" s="50" t="n">
        <f aca="false">COUNTIF(I8:I33,"Pass")</f>
        <v>0</v>
      </c>
      <c r="J35" s="31"/>
    </row>
    <row r="36" customFormat="false" ht="13.8" hidden="false" customHeight="false" outlineLevel="0" collapsed="false">
      <c r="A36" s="48"/>
      <c r="B36" s="48"/>
      <c r="C36" s="48"/>
      <c r="D36" s="48"/>
      <c r="E36" s="48"/>
      <c r="F36" s="48"/>
      <c r="G36" s="48"/>
      <c r="H36" s="49" t="s">
        <v>114</v>
      </c>
      <c r="I36" s="51" t="n">
        <f aca="false">COUNTIF(I8:I33,"Fail")</f>
        <v>0</v>
      </c>
      <c r="J36" s="31"/>
    </row>
  </sheetData>
  <mergeCells count="7">
    <mergeCell ref="B1:G1"/>
    <mergeCell ref="B2:G2"/>
    <mergeCell ref="B3:G3"/>
    <mergeCell ref="B4:G4"/>
    <mergeCell ref="B5:G5"/>
    <mergeCell ref="B6:G6"/>
    <mergeCell ref="A34:G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