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 - Politecnico di Milano\Documenti\POLIMI\Tesi\distillation\RISULTATI DECOUPLED\"/>
    </mc:Choice>
  </mc:AlternateContent>
  <xr:revisionPtr revIDLastSave="0" documentId="8_{6D4BF1BA-EBD7-4BF3-878D-397A9B0B1F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1" l="1"/>
  <c r="J81" i="1"/>
  <c r="F81" i="1"/>
  <c r="V81" i="1"/>
  <c r="T81" i="1"/>
  <c r="H81" i="1"/>
  <c r="Q81" i="1"/>
  <c r="O81" i="1"/>
  <c r="C81" i="1"/>
  <c r="A81" i="1"/>
</calcChain>
</file>

<file path=xl/sharedStrings.xml><?xml version="1.0" encoding="utf-8"?>
<sst xmlns="http://schemas.openxmlformats.org/spreadsheetml/2006/main" count="35" uniqueCount="13">
  <si>
    <t>time</t>
  </si>
  <si>
    <t>index</t>
  </si>
  <si>
    <t>iou</t>
  </si>
  <si>
    <t xml:space="preserve">CPU </t>
  </si>
  <si>
    <t>MODELLO CMT DISTILLATO</t>
  </si>
  <si>
    <t>SAM VITb</t>
  </si>
  <si>
    <t>CPU</t>
  </si>
  <si>
    <t>MEDIA</t>
  </si>
  <si>
    <t>sam_vit_b_01ec64.pth</t>
  </si>
  <si>
    <t>GPU</t>
  </si>
  <si>
    <t>TEMPO</t>
  </si>
  <si>
    <t>IOU</t>
  </si>
  <si>
    <t>MASCHERA SAM E MASCHERA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</si>
</sst>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theme="4" tint="-0.249977111117893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0" borderId="1" xfId="0" applyBorder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3" fillId="0" borderId="2" xfId="0" applyFont="1" applyBorder="1"/>
    <xf numFmtId="0" fontId="3" fillId="0" borderId="0" xfId="0" applyFont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11430</xdr:rowOff>
    </xdr:from>
    <xdr:to>
      <xdr:col>8</xdr:col>
      <xdr:colOff>287655</xdr:colOff>
      <xdr:row>2</xdr:row>
      <xdr:rowOff>165383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9FBE23-44A2-C407-9894-14E04D44ABA1}"/>
            </a:ext>
          </a:extLst>
        </xdr:cNvPr>
        <xdr:cNvSpPr>
          <a:spLocks noChangeArrowheads="1"/>
        </xdr:cNvSpPr>
      </xdr:nvSpPr>
      <xdr:spPr bwMode="auto">
        <a:xfrm>
          <a:off x="3192780" y="11430"/>
          <a:ext cx="1971675" cy="515903"/>
        </a:xfrm>
        <a:prstGeom prst="rect">
          <a:avLst/>
        </a:prstGeom>
        <a:noFill/>
        <a:ln>
          <a:noFill/>
        </a:ln>
        <a:effectLst/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it-I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it-IT" altLang="it-IT" sz="1200" b="0" i="0" u="none" strike="noStrike" cap="none" normalizeH="0" baseline="0">
              <a:ln>
                <a:noFill/>
              </a:ln>
              <a:solidFill>
                <a:srgbClr val="6A8759"/>
              </a:solidFill>
              <a:effectLst/>
              <a:latin typeface="JetBrains Mono"/>
            </a:rPr>
            <a:t>decoupledVitB6j0l7</a:t>
          </a:r>
          <a:endParaRPr kumimoji="0" lang="it-IT" altLang="it-IT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26E06-57C5-4B5C-B78C-F6D70121B0B2}" name="Tabella1" displayName="Tabella1" ref="A4:C81" totalsRowShown="0">
  <autoFilter ref="A4:C81" xr:uid="{AB526E06-57C5-4B5C-B78C-F6D70121B0B2}"/>
  <tableColumns count="3">
    <tableColumn id="1" xr3:uid="{1B8CE164-64EB-4D79-92AC-BE017CBC3D0D}" name="time"/>
    <tableColumn id="2" xr3:uid="{8FB9E60B-BD62-42BF-844D-836194A04581}" name="index"/>
    <tableColumn id="3" xr3:uid="{3A8DBD6F-2AFA-45C2-A652-8275C1466783}" name="iou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5A786A-FABD-40C4-9E0F-4DD374F250C3}" name="Tabella2" displayName="Tabella2" ref="O4:Q81" totalsRowCount="1">
  <autoFilter ref="O4:Q80" xr:uid="{9F5A786A-FABD-40C4-9E0F-4DD374F250C3}"/>
  <tableColumns count="3">
    <tableColumn id="1" xr3:uid="{35102C17-1B82-4DF9-8142-883C5838D872}" name="time" totalsRowFunction="custom">
      <totalsRowFormula>AVERAGE(O5:O79)</totalsRowFormula>
    </tableColumn>
    <tableColumn id="2" xr3:uid="{5EE2C062-DBF8-4F69-BC5B-5D1B26A8B24D}" name="index"/>
    <tableColumn id="3" xr3:uid="{067FC902-39D8-4EAB-BF9C-9766AB503176}" name="iou" totalsRowFunction="custom">
      <totalsRowFormula>AVERAGE(Q5:Q79)</totalsRow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024FED-160D-48FF-BC25-BC093C027E49}" name="Tabella3" displayName="Tabella3" ref="F4:H80" totalsRowShown="0">
  <autoFilter ref="F4:H80" xr:uid="{AE024FED-160D-48FF-BC25-BC093C027E49}"/>
  <tableColumns count="3">
    <tableColumn id="1" xr3:uid="{A302E659-6AD4-4D1C-BAEC-15BE1F23FE49}" name="time"/>
    <tableColumn id="2" xr3:uid="{CBDEC874-1221-47DB-9B19-E3761061BFE5}" name="index"/>
    <tableColumn id="3" xr3:uid="{DF37A72C-CB8A-4C04-9932-5DCACF12F675}" name="iou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263C79-BC8A-468E-B31C-4F9D9AC78115}" name="Tabella4" displayName="Tabella4" ref="T4:V80" totalsRowShown="0">
  <autoFilter ref="T4:V80" xr:uid="{A0263C79-BC8A-468E-B31C-4F9D9AC78115}"/>
  <tableColumns count="3">
    <tableColumn id="1" xr3:uid="{5ADA843B-F57E-465F-972E-AAB3E966EFD4}" name="time"/>
    <tableColumn id="2" xr3:uid="{94B918E9-D232-4127-947D-B5B15248FF61}" name="index"/>
    <tableColumn id="3" xr3:uid="{F5A415AC-673E-4F57-AE16-D46F37C5437F}" name="iou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60DECD-0EB8-4A09-B425-EB28B1B3F007}" name="Tabella8" displayName="Tabella8" ref="J4:L79" totalsRowShown="0">
  <autoFilter ref="J4:L79" xr:uid="{5660DECD-0EB8-4A09-B425-EB28B1B3F007}"/>
  <tableColumns count="3">
    <tableColumn id="1" xr3:uid="{EAA68568-40D9-4918-AAC5-47FF1A378489}" name="time"/>
    <tableColumn id="2" xr3:uid="{895C39DA-D23A-44F6-9E09-9970BD131136}" name="index"/>
    <tableColumn id="3" xr3:uid="{9622EB61-5231-42AF-A6B0-301FDD5E3626}" name="iou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2"/>
  <sheetViews>
    <sheetView tabSelected="1" workbookViewId="0">
      <selection activeCell="L7" sqref="L7"/>
    </sheetView>
  </sheetViews>
  <sheetFormatPr defaultRowHeight="14.4"/>
  <cols>
    <col min="10" max="12" width="11" customWidth="1"/>
  </cols>
  <sheetData>
    <row r="1" spans="1:22">
      <c r="F1" s="7" t="s">
        <v>4</v>
      </c>
      <c r="G1" s="8"/>
      <c r="H1" s="8"/>
      <c r="S1" s="6" t="s">
        <v>5</v>
      </c>
    </row>
    <row r="2" spans="1:22">
      <c r="S2" s="3" t="s">
        <v>8</v>
      </c>
    </row>
    <row r="3" spans="1:22">
      <c r="B3" s="1" t="s">
        <v>3</v>
      </c>
      <c r="G3" s="4" t="s">
        <v>9</v>
      </c>
      <c r="J3" t="s">
        <v>12</v>
      </c>
      <c r="P3" s="2" t="s">
        <v>6</v>
      </c>
      <c r="U3" s="4" t="s">
        <v>9</v>
      </c>
    </row>
    <row r="4" spans="1:22">
      <c r="A4" t="s">
        <v>0</v>
      </c>
      <c r="B4" t="s">
        <v>1</v>
      </c>
      <c r="C4" t="s">
        <v>2</v>
      </c>
      <c r="F4" t="s">
        <v>0</v>
      </c>
      <c r="G4" t="s">
        <v>1</v>
      </c>
      <c r="H4" t="s">
        <v>2</v>
      </c>
      <c r="J4" t="s">
        <v>0</v>
      </c>
      <c r="K4" t="s">
        <v>1</v>
      </c>
      <c r="L4" t="s">
        <v>2</v>
      </c>
      <c r="O4" t="s">
        <v>0</v>
      </c>
      <c r="P4" t="s">
        <v>1</v>
      </c>
      <c r="Q4" t="s">
        <v>2</v>
      </c>
      <c r="T4" t="s">
        <v>0</v>
      </c>
      <c r="U4" t="s">
        <v>1</v>
      </c>
      <c r="V4" t="s">
        <v>2</v>
      </c>
    </row>
    <row r="5" spans="1:22">
      <c r="A5">
        <v>2896.4889049530002</v>
      </c>
      <c r="B5">
        <v>0</v>
      </c>
      <c r="C5">
        <v>0.78685800121448002</v>
      </c>
      <c r="F5">
        <v>601.71103479999999</v>
      </c>
      <c r="G5">
        <v>0</v>
      </c>
      <c r="H5">
        <v>0.80854689099999999</v>
      </c>
      <c r="J5">
        <v>779.73866462707997</v>
      </c>
      <c r="K5">
        <v>0</v>
      </c>
      <c r="L5">
        <v>0.74297220736964997</v>
      </c>
      <c r="O5">
        <v>27154.576539992999</v>
      </c>
      <c r="P5">
        <v>0</v>
      </c>
      <c r="Q5">
        <v>0.91264049579200002</v>
      </c>
      <c r="T5">
        <v>708.44483375548998</v>
      </c>
      <c r="U5">
        <v>0</v>
      </c>
      <c r="V5">
        <v>0.91780141282197003</v>
      </c>
    </row>
    <row r="6" spans="1:22">
      <c r="A6">
        <v>2770.9791660309002</v>
      </c>
      <c r="B6">
        <v>1</v>
      </c>
      <c r="C6">
        <v>0.54481630826758998</v>
      </c>
      <c r="F6">
        <v>103.20496559999999</v>
      </c>
      <c r="G6">
        <v>1</v>
      </c>
      <c r="H6">
        <v>0.73691273599999996</v>
      </c>
      <c r="J6">
        <v>338.99736404419002</v>
      </c>
      <c r="K6">
        <v>1</v>
      </c>
      <c r="L6">
        <v>0.55007975775272</v>
      </c>
      <c r="O6">
        <v>18388.057231903</v>
      </c>
      <c r="P6">
        <v>1</v>
      </c>
      <c r="Q6">
        <v>0.89763580256992004</v>
      </c>
      <c r="T6">
        <v>237.42008209228999</v>
      </c>
      <c r="U6">
        <v>1</v>
      </c>
      <c r="V6">
        <v>0.91729487301824997</v>
      </c>
    </row>
    <row r="7" spans="1:22">
      <c r="A7">
        <v>2970.0655937195002</v>
      </c>
      <c r="B7">
        <v>2</v>
      </c>
      <c r="C7">
        <v>0.71378293376957003</v>
      </c>
      <c r="F7">
        <v>105.4575443</v>
      </c>
      <c r="G7">
        <v>2</v>
      </c>
      <c r="H7">
        <v>0.81461493500000004</v>
      </c>
      <c r="J7">
        <v>339.49112892150998</v>
      </c>
      <c r="K7">
        <v>2</v>
      </c>
      <c r="L7">
        <v>0.87950306540059997</v>
      </c>
      <c r="O7">
        <v>20539.702653885</v>
      </c>
      <c r="P7">
        <v>2</v>
      </c>
      <c r="Q7">
        <v>0.89293012117188997</v>
      </c>
      <c r="T7">
        <v>249.03869628906</v>
      </c>
      <c r="U7">
        <v>2</v>
      </c>
      <c r="V7">
        <v>0.92838062030762003</v>
      </c>
    </row>
    <row r="8" spans="1:22">
      <c r="A8">
        <v>3083.6756229400999</v>
      </c>
      <c r="B8">
        <v>3</v>
      </c>
      <c r="C8">
        <v>0.68109138235568001</v>
      </c>
      <c r="F8">
        <v>102.7972698</v>
      </c>
      <c r="G8">
        <v>3</v>
      </c>
      <c r="H8">
        <v>0.78693147299999999</v>
      </c>
      <c r="J8">
        <v>336.73810958861998</v>
      </c>
      <c r="K8">
        <v>3</v>
      </c>
      <c r="L8">
        <v>0.83026245272906996</v>
      </c>
      <c r="O8">
        <v>16307.573318481</v>
      </c>
      <c r="P8">
        <v>3</v>
      </c>
      <c r="Q8">
        <v>0.94148195987828998</v>
      </c>
      <c r="T8">
        <v>241.14251136780001</v>
      </c>
      <c r="U8">
        <v>3</v>
      </c>
      <c r="V8">
        <v>0.92154698822556003</v>
      </c>
    </row>
    <row r="9" spans="1:22">
      <c r="A9">
        <v>3094.7268009186</v>
      </c>
      <c r="B9">
        <v>4</v>
      </c>
      <c r="C9">
        <v>0.71246272228563001</v>
      </c>
      <c r="F9">
        <v>101.8469334</v>
      </c>
      <c r="G9">
        <v>4</v>
      </c>
      <c r="H9">
        <v>0.64178307300000004</v>
      </c>
      <c r="J9">
        <v>341.41635894774998</v>
      </c>
      <c r="K9">
        <v>4</v>
      </c>
      <c r="L9">
        <v>0.85499682520016995</v>
      </c>
      <c r="O9">
        <v>14554.762363434</v>
      </c>
      <c r="P9">
        <v>4</v>
      </c>
      <c r="Q9">
        <v>0.92210831376742997</v>
      </c>
      <c r="T9">
        <v>243.49617958069001</v>
      </c>
      <c r="U9">
        <v>4</v>
      </c>
      <c r="V9">
        <v>0.94142830510279996</v>
      </c>
    </row>
    <row r="10" spans="1:22">
      <c r="A10">
        <v>3361.8967533112</v>
      </c>
      <c r="B10">
        <v>5</v>
      </c>
      <c r="C10">
        <v>0.61940697560571001</v>
      </c>
      <c r="F10">
        <v>100.6588936</v>
      </c>
      <c r="G10">
        <v>5</v>
      </c>
      <c r="H10">
        <v>0.81251708899999997</v>
      </c>
      <c r="J10">
        <v>339.49351310729998</v>
      </c>
      <c r="K10">
        <v>5</v>
      </c>
      <c r="L10">
        <v>0.85144997031557001</v>
      </c>
      <c r="O10">
        <v>14396.610498427999</v>
      </c>
      <c r="P10">
        <v>5</v>
      </c>
      <c r="Q10">
        <v>0.91791321938537995</v>
      </c>
      <c r="T10">
        <v>243.15214157104</v>
      </c>
      <c r="U10">
        <v>5</v>
      </c>
      <c r="V10">
        <v>0.89411425274091005</v>
      </c>
    </row>
    <row r="11" spans="1:22">
      <c r="A11">
        <v>3221.7056751250998</v>
      </c>
      <c r="B11">
        <v>6</v>
      </c>
      <c r="C11">
        <v>0.82672169920697003</v>
      </c>
      <c r="F11">
        <v>105.4093838</v>
      </c>
      <c r="G11">
        <v>6</v>
      </c>
      <c r="H11">
        <v>0.54520455999999995</v>
      </c>
      <c r="J11">
        <v>338.64927291869998</v>
      </c>
      <c r="K11">
        <v>6</v>
      </c>
      <c r="L11">
        <v>0.85330185296534999</v>
      </c>
      <c r="O11">
        <v>15602.219581604</v>
      </c>
      <c r="P11">
        <v>6</v>
      </c>
      <c r="Q11">
        <v>0.91092802998329003</v>
      </c>
      <c r="T11">
        <v>242.94734001160001</v>
      </c>
      <c r="U11">
        <v>6</v>
      </c>
      <c r="V11">
        <v>0.92310475583986995</v>
      </c>
    </row>
    <row r="12" spans="1:22">
      <c r="A12">
        <v>3413.1150245667</v>
      </c>
      <c r="B12">
        <v>7</v>
      </c>
      <c r="C12">
        <v>0.68227319607530001</v>
      </c>
      <c r="F12">
        <v>103.9013863</v>
      </c>
      <c r="G12">
        <v>7</v>
      </c>
      <c r="H12">
        <v>0.75949893899999998</v>
      </c>
      <c r="J12">
        <v>339.61749076843</v>
      </c>
      <c r="K12">
        <v>7</v>
      </c>
      <c r="L12">
        <v>0.75326559252962</v>
      </c>
      <c r="O12">
        <v>13114.931344986</v>
      </c>
      <c r="P12">
        <v>7</v>
      </c>
      <c r="Q12">
        <v>0.91547787345243004</v>
      </c>
      <c r="T12">
        <v>245.44429779052999</v>
      </c>
      <c r="U12">
        <v>7</v>
      </c>
      <c r="V12">
        <v>0.91489639193843997</v>
      </c>
    </row>
    <row r="13" spans="1:22">
      <c r="A13">
        <v>3160.8035564422999</v>
      </c>
      <c r="B13">
        <v>8</v>
      </c>
      <c r="C13">
        <v>0.73603167897295996</v>
      </c>
      <c r="F13">
        <v>102.2627354</v>
      </c>
      <c r="G13">
        <v>8</v>
      </c>
      <c r="H13">
        <v>0.81120849699999997</v>
      </c>
      <c r="J13">
        <v>339.55097198485998</v>
      </c>
      <c r="K13">
        <v>8</v>
      </c>
      <c r="L13">
        <v>0.84190553028096005</v>
      </c>
      <c r="O13">
        <v>15649.169206619001</v>
      </c>
      <c r="P13">
        <v>8</v>
      </c>
      <c r="Q13">
        <v>0.93910511823137999</v>
      </c>
      <c r="T13">
        <v>244.09079551696999</v>
      </c>
      <c r="U13">
        <v>8</v>
      </c>
      <c r="V13">
        <v>0.90897005951841003</v>
      </c>
    </row>
    <row r="14" spans="1:22">
      <c r="A14">
        <v>3128.0217170715</v>
      </c>
      <c r="B14">
        <v>9</v>
      </c>
      <c r="C14">
        <v>0.77896080196298001</v>
      </c>
      <c r="F14">
        <v>104.19678690000001</v>
      </c>
      <c r="G14">
        <v>9</v>
      </c>
      <c r="H14">
        <v>0.81704102899999997</v>
      </c>
      <c r="J14">
        <v>336.60840988158998</v>
      </c>
      <c r="K14">
        <v>9</v>
      </c>
      <c r="L14">
        <v>0.72501715131511002</v>
      </c>
      <c r="O14">
        <v>22408.123254776001</v>
      </c>
      <c r="P14">
        <v>9</v>
      </c>
      <c r="Q14">
        <v>0.89408468669566998</v>
      </c>
      <c r="T14">
        <v>241.32394790648999</v>
      </c>
      <c r="U14">
        <v>9</v>
      </c>
      <c r="V14">
        <v>0.92724374367726003</v>
      </c>
    </row>
    <row r="15" spans="1:22">
      <c r="A15">
        <v>3102.9553413391</v>
      </c>
      <c r="B15">
        <v>10</v>
      </c>
      <c r="C15">
        <v>0.75168336660483004</v>
      </c>
      <c r="F15">
        <v>100.9993553</v>
      </c>
      <c r="G15">
        <v>10</v>
      </c>
      <c r="H15">
        <v>0.82688757599999996</v>
      </c>
      <c r="J15">
        <v>337.17393875122002</v>
      </c>
      <c r="K15">
        <v>10</v>
      </c>
      <c r="L15">
        <v>0.73486821256836998</v>
      </c>
      <c r="O15">
        <v>13349.583387375</v>
      </c>
      <c r="P15">
        <v>10</v>
      </c>
      <c r="Q15">
        <v>0.91173183465584995</v>
      </c>
      <c r="T15">
        <v>244.93122100830001</v>
      </c>
      <c r="U15">
        <v>10</v>
      </c>
      <c r="V15">
        <v>0.89961278476607998</v>
      </c>
    </row>
    <row r="16" spans="1:22">
      <c r="A16">
        <v>2869.9793815613002</v>
      </c>
      <c r="B16">
        <v>11</v>
      </c>
      <c r="C16">
        <v>0.80355116364335</v>
      </c>
      <c r="F16">
        <v>102.5042534</v>
      </c>
      <c r="G16">
        <v>11</v>
      </c>
      <c r="H16">
        <v>0.84298381499999997</v>
      </c>
      <c r="J16">
        <v>338.55795860290999</v>
      </c>
      <c r="K16">
        <v>11</v>
      </c>
      <c r="L16">
        <v>0.70303957509453996</v>
      </c>
      <c r="O16">
        <v>13812.323093413999</v>
      </c>
      <c r="P16">
        <v>11</v>
      </c>
      <c r="Q16">
        <v>0.93198970079020005</v>
      </c>
      <c r="T16">
        <v>243.91722679137999</v>
      </c>
      <c r="U16">
        <v>11</v>
      </c>
      <c r="V16">
        <v>0.89666380969323001</v>
      </c>
    </row>
    <row r="17" spans="1:22">
      <c r="A17">
        <v>2984.6971035003999</v>
      </c>
      <c r="B17">
        <v>12</v>
      </c>
      <c r="C17">
        <v>0.83718705586530995</v>
      </c>
      <c r="F17">
        <v>102.2245884</v>
      </c>
      <c r="G17">
        <v>12</v>
      </c>
      <c r="H17">
        <v>0.57801622200000002</v>
      </c>
      <c r="J17">
        <v>338.14191818236998</v>
      </c>
      <c r="K17">
        <v>12</v>
      </c>
      <c r="L17">
        <v>0.65163427218539005</v>
      </c>
      <c r="O17">
        <v>13916.531801224</v>
      </c>
      <c r="P17">
        <v>12</v>
      </c>
      <c r="Q17">
        <v>0.90332067915397996</v>
      </c>
      <c r="T17">
        <v>241.54376983642999</v>
      </c>
      <c r="U17">
        <v>12</v>
      </c>
      <c r="V17">
        <v>0.91097098770121998</v>
      </c>
    </row>
    <row r="18" spans="1:22">
      <c r="A18">
        <v>2903.7616252899002</v>
      </c>
      <c r="B18">
        <v>13</v>
      </c>
      <c r="C18">
        <v>0.8140648044298</v>
      </c>
      <c r="F18">
        <v>102.6697159</v>
      </c>
      <c r="G18">
        <v>13</v>
      </c>
      <c r="H18">
        <v>0.80824934100000001</v>
      </c>
      <c r="J18">
        <v>338.27710151671999</v>
      </c>
      <c r="K18">
        <v>13</v>
      </c>
      <c r="L18">
        <v>0.84723962852277002</v>
      </c>
      <c r="O18">
        <v>13027.921676636</v>
      </c>
      <c r="P18">
        <v>13</v>
      </c>
      <c r="Q18">
        <v>0.92013028166189004</v>
      </c>
      <c r="T18">
        <v>241.39285087585</v>
      </c>
      <c r="U18">
        <v>13</v>
      </c>
      <c r="V18">
        <v>0.91831257442022995</v>
      </c>
    </row>
    <row r="19" spans="1:22">
      <c r="A19">
        <v>2954.5466899871999</v>
      </c>
      <c r="B19">
        <v>14</v>
      </c>
      <c r="C19">
        <v>0.81267387739112995</v>
      </c>
      <c r="F19">
        <v>102.9982567</v>
      </c>
      <c r="G19">
        <v>14</v>
      </c>
      <c r="H19">
        <v>0.68157187900000005</v>
      </c>
      <c r="J19">
        <v>340.34514427185002</v>
      </c>
      <c r="K19">
        <v>14</v>
      </c>
      <c r="L19">
        <v>0.82836702954899</v>
      </c>
      <c r="O19">
        <v>13487.979650497</v>
      </c>
      <c r="P19">
        <v>14</v>
      </c>
      <c r="Q19">
        <v>0.93646462259082996</v>
      </c>
      <c r="T19">
        <v>244.26364898681999</v>
      </c>
      <c r="U19">
        <v>14</v>
      </c>
      <c r="V19">
        <v>0.90529971785437002</v>
      </c>
    </row>
    <row r="20" spans="1:22">
      <c r="A20">
        <v>2923.0811595916998</v>
      </c>
      <c r="B20">
        <v>15</v>
      </c>
      <c r="C20">
        <v>0.81538276955839994</v>
      </c>
      <c r="F20">
        <v>105.3304672</v>
      </c>
      <c r="G20">
        <v>15</v>
      </c>
      <c r="H20">
        <v>0.82170417799999995</v>
      </c>
      <c r="J20">
        <v>338.64808082580998</v>
      </c>
      <c r="K20">
        <v>15</v>
      </c>
      <c r="L20">
        <v>0.79945178325305999</v>
      </c>
      <c r="O20">
        <v>12907.074928284001</v>
      </c>
      <c r="P20">
        <v>15</v>
      </c>
      <c r="Q20">
        <v>0.90383199464524999</v>
      </c>
      <c r="T20">
        <v>238.43693733214999</v>
      </c>
      <c r="U20">
        <v>15</v>
      </c>
      <c r="V20">
        <v>0.91567316521594</v>
      </c>
    </row>
    <row r="21" spans="1:22">
      <c r="A21">
        <v>2840.3766155243002</v>
      </c>
      <c r="B21">
        <v>16</v>
      </c>
      <c r="C21">
        <v>0.82273890255111004</v>
      </c>
      <c r="F21">
        <v>101.9799709</v>
      </c>
      <c r="G21">
        <v>16</v>
      </c>
      <c r="H21">
        <v>0.66678802800000003</v>
      </c>
      <c r="J21">
        <v>338.79399299622003</v>
      </c>
      <c r="K21">
        <v>16</v>
      </c>
      <c r="L21">
        <v>0.82825263685018002</v>
      </c>
      <c r="O21">
        <v>13666.136980056999</v>
      </c>
      <c r="P21">
        <v>16</v>
      </c>
      <c r="Q21">
        <v>0.92538372315627004</v>
      </c>
      <c r="T21">
        <v>241.12725257874001</v>
      </c>
      <c r="U21">
        <v>16</v>
      </c>
      <c r="V21">
        <v>0.93141616116228998</v>
      </c>
    </row>
    <row r="22" spans="1:22">
      <c r="A22">
        <v>2917.2723293304002</v>
      </c>
      <c r="B22">
        <v>17</v>
      </c>
      <c r="C22">
        <v>0.78223834810097004</v>
      </c>
      <c r="F22">
        <v>102.3209095</v>
      </c>
      <c r="G22">
        <v>17</v>
      </c>
      <c r="H22">
        <v>0.820420276</v>
      </c>
      <c r="J22">
        <v>338.79351615906</v>
      </c>
      <c r="K22">
        <v>17</v>
      </c>
      <c r="L22">
        <v>0.78368539394587999</v>
      </c>
      <c r="O22">
        <v>18603.63817215</v>
      </c>
      <c r="P22">
        <v>17</v>
      </c>
      <c r="Q22">
        <v>0.92153012204621998</v>
      </c>
      <c r="T22">
        <v>239.51673507690001</v>
      </c>
      <c r="U22">
        <v>17</v>
      </c>
      <c r="V22">
        <v>0.91395767773184999</v>
      </c>
    </row>
    <row r="23" spans="1:22">
      <c r="A23">
        <v>2885.3597640991002</v>
      </c>
      <c r="B23">
        <v>18</v>
      </c>
      <c r="C23">
        <v>0.84288659126230003</v>
      </c>
      <c r="F23">
        <v>101.87363620000001</v>
      </c>
      <c r="G23">
        <v>18</v>
      </c>
      <c r="H23">
        <v>0.83536016700000004</v>
      </c>
      <c r="J23">
        <v>339.12086486816003</v>
      </c>
      <c r="K23">
        <v>18</v>
      </c>
      <c r="L23">
        <v>0.76868400534304004</v>
      </c>
      <c r="O23">
        <v>17592.336177826</v>
      </c>
      <c r="P23">
        <v>18</v>
      </c>
      <c r="Q23">
        <v>0.90296374879338004</v>
      </c>
      <c r="T23">
        <v>245.59760093688999</v>
      </c>
      <c r="U23">
        <v>18</v>
      </c>
      <c r="V23">
        <v>0.92156318932934</v>
      </c>
    </row>
    <row r="24" spans="1:22">
      <c r="A24">
        <v>3054.0237426757999</v>
      </c>
      <c r="B24">
        <v>19</v>
      </c>
      <c r="C24">
        <v>0.66632787415397998</v>
      </c>
      <c r="F24">
        <v>102.90145870000001</v>
      </c>
      <c r="G24">
        <v>19</v>
      </c>
      <c r="H24">
        <v>0.83680035100000005</v>
      </c>
      <c r="J24">
        <v>338.96160125732001</v>
      </c>
      <c r="K24">
        <v>19</v>
      </c>
      <c r="L24">
        <v>0.70259780622958001</v>
      </c>
      <c r="O24">
        <v>13769.920825957999</v>
      </c>
      <c r="P24">
        <v>19</v>
      </c>
      <c r="Q24">
        <v>0.89215879503325002</v>
      </c>
      <c r="T24">
        <v>239.57228660582999</v>
      </c>
      <c r="U24">
        <v>19</v>
      </c>
      <c r="V24">
        <v>0.91794417928375005</v>
      </c>
    </row>
    <row r="25" spans="1:22">
      <c r="A25">
        <v>2735.5821132659999</v>
      </c>
      <c r="B25">
        <v>20</v>
      </c>
      <c r="C25">
        <v>0.82912734440330005</v>
      </c>
      <c r="F25">
        <v>103.5139561</v>
      </c>
      <c r="G25">
        <v>20</v>
      </c>
      <c r="H25">
        <v>0.81672250000000002</v>
      </c>
      <c r="J25">
        <v>337.59164810180999</v>
      </c>
      <c r="K25">
        <v>20</v>
      </c>
      <c r="L25">
        <v>0.86323410521453003</v>
      </c>
      <c r="O25">
        <v>13317.996025085</v>
      </c>
      <c r="P25">
        <v>20</v>
      </c>
      <c r="Q25">
        <v>0.90282431159040999</v>
      </c>
      <c r="T25">
        <v>240.77177047729</v>
      </c>
      <c r="U25">
        <v>20</v>
      </c>
      <c r="V25">
        <v>0.90565532848612995</v>
      </c>
    </row>
    <row r="26" spans="1:22">
      <c r="A26">
        <v>2790.9872531891001</v>
      </c>
      <c r="B26">
        <v>21</v>
      </c>
      <c r="C26">
        <v>0.76220675366676005</v>
      </c>
      <c r="F26">
        <v>100.64768789999999</v>
      </c>
      <c r="G26">
        <v>21</v>
      </c>
      <c r="H26">
        <v>0.84350154099999997</v>
      </c>
      <c r="J26">
        <v>339.47539329529002</v>
      </c>
      <c r="K26">
        <v>21</v>
      </c>
      <c r="L26">
        <v>0.73105899076047998</v>
      </c>
      <c r="O26">
        <v>13707.19575882</v>
      </c>
      <c r="P26">
        <v>21</v>
      </c>
      <c r="Q26">
        <v>0.92482364496830005</v>
      </c>
      <c r="T26">
        <v>244.12703514098999</v>
      </c>
      <c r="U26">
        <v>21</v>
      </c>
      <c r="V26">
        <v>0.91375341095477003</v>
      </c>
    </row>
    <row r="27" spans="1:22">
      <c r="A27">
        <v>2831.7084312439001</v>
      </c>
      <c r="B27">
        <v>22</v>
      </c>
      <c r="C27">
        <v>0.82014383043148997</v>
      </c>
      <c r="F27">
        <v>100.5787849</v>
      </c>
      <c r="G27">
        <v>22</v>
      </c>
      <c r="H27">
        <v>0.71197178299999997</v>
      </c>
      <c r="J27">
        <v>338.7336730957</v>
      </c>
      <c r="K27">
        <v>22</v>
      </c>
      <c r="L27">
        <v>0.74299930847554996</v>
      </c>
      <c r="O27">
        <v>13719.106197356999</v>
      </c>
      <c r="P27">
        <v>22</v>
      </c>
      <c r="Q27">
        <v>0.90652235029519002</v>
      </c>
      <c r="T27">
        <v>239.25614356995001</v>
      </c>
      <c r="U27">
        <v>22</v>
      </c>
      <c r="V27">
        <v>0.92512343655312002</v>
      </c>
    </row>
    <row r="28" spans="1:22">
      <c r="A28">
        <v>2765.7847404479999</v>
      </c>
      <c r="B28">
        <v>23</v>
      </c>
      <c r="C28">
        <v>0.79680630538281005</v>
      </c>
      <c r="F28">
        <v>103.3089161</v>
      </c>
      <c r="G28">
        <v>23</v>
      </c>
      <c r="H28">
        <v>0.727555497</v>
      </c>
      <c r="J28">
        <v>339.39290046692003</v>
      </c>
      <c r="K28">
        <v>23</v>
      </c>
      <c r="L28">
        <v>0.83260727856655004</v>
      </c>
      <c r="O28">
        <v>15024.798393249999</v>
      </c>
      <c r="P28">
        <v>23</v>
      </c>
      <c r="Q28">
        <v>0.92732422270124004</v>
      </c>
      <c r="T28">
        <v>240.07987976074</v>
      </c>
      <c r="U28">
        <v>23</v>
      </c>
      <c r="V28">
        <v>0.89295034067170997</v>
      </c>
    </row>
    <row r="29" spans="1:22">
      <c r="A29">
        <v>3292.857170105</v>
      </c>
      <c r="B29">
        <v>24</v>
      </c>
      <c r="C29">
        <v>0.71421829527280001</v>
      </c>
      <c r="F29">
        <v>100.48723219999999</v>
      </c>
      <c r="G29">
        <v>24</v>
      </c>
      <c r="H29">
        <v>0.74687868300000004</v>
      </c>
      <c r="J29">
        <v>338.86909484863003</v>
      </c>
      <c r="K29">
        <v>24</v>
      </c>
      <c r="L29">
        <v>0.81406234284696999</v>
      </c>
      <c r="O29">
        <v>14480.317354201999</v>
      </c>
      <c r="P29">
        <v>24</v>
      </c>
      <c r="Q29">
        <v>0.92724300020437</v>
      </c>
      <c r="T29">
        <v>244.30489540100001</v>
      </c>
      <c r="U29">
        <v>24</v>
      </c>
      <c r="V29">
        <v>0.90292459141738002</v>
      </c>
    </row>
    <row r="30" spans="1:22">
      <c r="A30">
        <v>3178.3139705658</v>
      </c>
      <c r="B30">
        <v>25</v>
      </c>
      <c r="C30">
        <v>0.78233850869679999</v>
      </c>
      <c r="F30">
        <v>103.3279896</v>
      </c>
      <c r="G30">
        <v>25</v>
      </c>
      <c r="H30">
        <v>0.68233386500000004</v>
      </c>
      <c r="J30">
        <v>338.92059326172</v>
      </c>
      <c r="K30">
        <v>25</v>
      </c>
      <c r="L30">
        <v>0.62027732812070002</v>
      </c>
      <c r="O30">
        <v>13447.830438614001</v>
      </c>
      <c r="P30">
        <v>25</v>
      </c>
      <c r="Q30">
        <v>0.92130360959292001</v>
      </c>
      <c r="T30">
        <v>240.01336097717001</v>
      </c>
      <c r="U30">
        <v>25</v>
      </c>
      <c r="V30">
        <v>0.92217090785110001</v>
      </c>
    </row>
    <row r="31" spans="1:22">
      <c r="A31">
        <v>3316.4606094360001</v>
      </c>
      <c r="B31">
        <v>26</v>
      </c>
      <c r="C31">
        <v>0.37562196855661001</v>
      </c>
      <c r="F31">
        <v>106.09245300000001</v>
      </c>
      <c r="G31">
        <v>26</v>
      </c>
      <c r="H31">
        <v>0.71414672999999995</v>
      </c>
      <c r="J31">
        <v>342.43822097778002</v>
      </c>
      <c r="K31">
        <v>26</v>
      </c>
      <c r="L31">
        <v>0.32044541954713002</v>
      </c>
      <c r="O31">
        <v>13689.628124237001</v>
      </c>
      <c r="P31">
        <v>26</v>
      </c>
      <c r="Q31">
        <v>0.91065933233736995</v>
      </c>
      <c r="T31">
        <v>242.34700202942</v>
      </c>
      <c r="U31">
        <v>26</v>
      </c>
      <c r="V31">
        <v>0.92378429542377005</v>
      </c>
    </row>
    <row r="32" spans="1:22">
      <c r="A32">
        <v>3393.0342197417999</v>
      </c>
      <c r="B32">
        <v>27</v>
      </c>
      <c r="C32">
        <v>0.74166438807843005</v>
      </c>
      <c r="F32">
        <v>105.6277752</v>
      </c>
      <c r="G32">
        <v>27</v>
      </c>
      <c r="H32">
        <v>0.83940499099999999</v>
      </c>
      <c r="J32">
        <v>340.01708030701002</v>
      </c>
      <c r="K32">
        <v>27</v>
      </c>
      <c r="L32">
        <v>0.85087999707732997</v>
      </c>
      <c r="O32">
        <v>13058.100938797001</v>
      </c>
      <c r="P32">
        <v>27</v>
      </c>
      <c r="Q32">
        <v>0.93037834102520001</v>
      </c>
      <c r="T32">
        <v>242.99740791321</v>
      </c>
      <c r="U32">
        <v>27</v>
      </c>
      <c r="V32">
        <v>0.83845038326082</v>
      </c>
    </row>
    <row r="33" spans="1:22">
      <c r="A33">
        <v>2982.7108383179002</v>
      </c>
      <c r="B33">
        <v>28</v>
      </c>
      <c r="C33">
        <v>0.32962088364571002</v>
      </c>
      <c r="F33">
        <v>102.3972034</v>
      </c>
      <c r="G33">
        <v>28</v>
      </c>
      <c r="H33">
        <v>0.76048489100000005</v>
      </c>
      <c r="J33">
        <v>337.57042884827001</v>
      </c>
      <c r="K33">
        <v>28</v>
      </c>
      <c r="L33">
        <v>0.65705847526469996</v>
      </c>
      <c r="O33">
        <v>20828.855514526</v>
      </c>
      <c r="P33">
        <v>28</v>
      </c>
      <c r="Q33">
        <v>0.92373171020285005</v>
      </c>
      <c r="T33">
        <v>240.28897285460999</v>
      </c>
      <c r="U33">
        <v>28</v>
      </c>
      <c r="V33">
        <v>0.91478006299186998</v>
      </c>
    </row>
    <row r="34" spans="1:22">
      <c r="A34">
        <v>3322.3206996918002</v>
      </c>
      <c r="B34">
        <v>29</v>
      </c>
      <c r="C34">
        <v>0.78976581333946005</v>
      </c>
      <c r="F34">
        <v>102.88167</v>
      </c>
      <c r="G34">
        <v>29</v>
      </c>
      <c r="H34">
        <v>0.74149949699999995</v>
      </c>
      <c r="J34">
        <v>339.75434303283998</v>
      </c>
      <c r="K34">
        <v>29</v>
      </c>
      <c r="L34">
        <v>0.82923348571705002</v>
      </c>
      <c r="O34">
        <v>27219.798564911001</v>
      </c>
      <c r="P34">
        <v>29</v>
      </c>
      <c r="Q34">
        <v>0.91569593164002006</v>
      </c>
      <c r="T34">
        <v>243.25084686279001</v>
      </c>
      <c r="U34">
        <v>29</v>
      </c>
      <c r="V34">
        <v>0.89937106918238996</v>
      </c>
    </row>
    <row r="35" spans="1:22">
      <c r="A35">
        <v>3295.2346801757999</v>
      </c>
      <c r="B35">
        <v>30</v>
      </c>
      <c r="C35">
        <v>0.68483210114208004</v>
      </c>
      <c r="F35">
        <v>104.00867460000001</v>
      </c>
      <c r="G35">
        <v>30</v>
      </c>
      <c r="H35">
        <v>0.72328484100000001</v>
      </c>
      <c r="J35">
        <v>338.36770057678001</v>
      </c>
      <c r="K35">
        <v>30</v>
      </c>
      <c r="L35">
        <v>0.73473676018522005</v>
      </c>
      <c r="O35">
        <v>13882.433176041</v>
      </c>
      <c r="P35">
        <v>30</v>
      </c>
      <c r="Q35">
        <v>0.91838894716450004</v>
      </c>
      <c r="T35">
        <v>241.68562889098999</v>
      </c>
      <c r="U35">
        <v>30</v>
      </c>
      <c r="V35">
        <v>0.91322623405701997</v>
      </c>
    </row>
    <row r="36" spans="1:22">
      <c r="A36">
        <v>3493.4461116790999</v>
      </c>
      <c r="B36">
        <v>31</v>
      </c>
      <c r="C36">
        <v>0.82157603443731997</v>
      </c>
      <c r="F36">
        <v>100.8381844</v>
      </c>
      <c r="G36">
        <v>31</v>
      </c>
      <c r="H36">
        <v>0.80358904099999995</v>
      </c>
      <c r="J36">
        <v>339.77818489075003</v>
      </c>
      <c r="K36">
        <v>31</v>
      </c>
      <c r="L36">
        <v>0.84329211930408998</v>
      </c>
      <c r="O36">
        <v>17000.013113022</v>
      </c>
      <c r="P36">
        <v>31</v>
      </c>
      <c r="Q36">
        <v>0.91535433070866001</v>
      </c>
      <c r="T36">
        <v>239.48836326598999</v>
      </c>
      <c r="U36">
        <v>31</v>
      </c>
      <c r="V36">
        <v>0.91556490591203998</v>
      </c>
    </row>
    <row r="37" spans="1:22">
      <c r="A37">
        <v>8701.4877796173005</v>
      </c>
      <c r="B37">
        <v>32</v>
      </c>
      <c r="C37">
        <v>0.83672509485434998</v>
      </c>
      <c r="F37">
        <v>100.55065159999999</v>
      </c>
      <c r="G37">
        <v>32</v>
      </c>
      <c r="H37">
        <v>0.75880210400000003</v>
      </c>
      <c r="J37">
        <v>338.68074417114002</v>
      </c>
      <c r="K37">
        <v>32</v>
      </c>
      <c r="L37">
        <v>0.72879492995953998</v>
      </c>
      <c r="O37">
        <v>18127.736330031999</v>
      </c>
      <c r="P37">
        <v>32</v>
      </c>
      <c r="Q37">
        <v>0.91374415251993002</v>
      </c>
      <c r="T37">
        <v>245.98097801207999</v>
      </c>
      <c r="U37">
        <v>32</v>
      </c>
      <c r="V37">
        <v>0.90386546184739003</v>
      </c>
    </row>
    <row r="38" spans="1:22">
      <c r="A38">
        <v>8123.6324310302998</v>
      </c>
      <c r="B38">
        <v>33</v>
      </c>
      <c r="C38">
        <v>0.80840023497160995</v>
      </c>
      <c r="F38">
        <v>103.3830643</v>
      </c>
      <c r="G38">
        <v>33</v>
      </c>
      <c r="H38">
        <v>0.82168914500000001</v>
      </c>
      <c r="J38">
        <v>338.99927139281999</v>
      </c>
      <c r="K38">
        <v>33</v>
      </c>
      <c r="L38">
        <v>0.67028623164821</v>
      </c>
      <c r="O38">
        <v>18883.706808089999</v>
      </c>
      <c r="P38">
        <v>33</v>
      </c>
      <c r="Q38">
        <v>0.90179719551772997</v>
      </c>
      <c r="T38">
        <v>243.17216873168999</v>
      </c>
      <c r="U38">
        <v>33</v>
      </c>
      <c r="V38">
        <v>0.91960307440961997</v>
      </c>
    </row>
    <row r="39" spans="1:22">
      <c r="A39">
        <v>12712.622404099</v>
      </c>
      <c r="B39">
        <v>34</v>
      </c>
      <c r="C39">
        <v>0.71211944261751003</v>
      </c>
      <c r="F39">
        <v>100.3069878</v>
      </c>
      <c r="G39">
        <v>34</v>
      </c>
      <c r="H39">
        <v>0.82912606899999997</v>
      </c>
      <c r="J39">
        <v>338.69051933289001</v>
      </c>
      <c r="K39">
        <v>34</v>
      </c>
      <c r="L39">
        <v>0.81172966088889997</v>
      </c>
      <c r="O39">
        <v>15427.240371704</v>
      </c>
      <c r="P39">
        <v>34</v>
      </c>
      <c r="Q39">
        <v>0.91726135705278999</v>
      </c>
      <c r="T39">
        <v>239.54033851624001</v>
      </c>
      <c r="U39">
        <v>34</v>
      </c>
      <c r="V39">
        <v>0.93549629030257997</v>
      </c>
    </row>
    <row r="40" spans="1:22">
      <c r="A40">
        <v>12564.790487288999</v>
      </c>
      <c r="B40">
        <v>35</v>
      </c>
      <c r="C40">
        <v>0.81471794461198999</v>
      </c>
      <c r="F40">
        <v>102.7719975</v>
      </c>
      <c r="G40">
        <v>35</v>
      </c>
      <c r="H40">
        <v>0.81470643200000004</v>
      </c>
      <c r="J40">
        <v>339.14899826049998</v>
      </c>
      <c r="K40">
        <v>35</v>
      </c>
      <c r="L40">
        <v>0.72267093413661998</v>
      </c>
      <c r="O40">
        <v>15788.952589035</v>
      </c>
      <c r="P40">
        <v>35</v>
      </c>
      <c r="Q40">
        <v>0.90960582027189996</v>
      </c>
      <c r="T40">
        <v>242.3210144043</v>
      </c>
      <c r="U40">
        <v>35</v>
      </c>
      <c r="V40">
        <v>0.85381256691648999</v>
      </c>
    </row>
    <row r="41" spans="1:22">
      <c r="A41">
        <v>10127.98166275</v>
      </c>
      <c r="B41">
        <v>36</v>
      </c>
      <c r="C41">
        <v>0.8283252984642</v>
      </c>
      <c r="F41">
        <v>103.46651079999999</v>
      </c>
      <c r="G41">
        <v>36</v>
      </c>
      <c r="H41">
        <v>0.73625216000000004</v>
      </c>
      <c r="J41">
        <v>338.13571929931999</v>
      </c>
      <c r="K41">
        <v>36</v>
      </c>
      <c r="L41">
        <v>0.84645409462033006</v>
      </c>
      <c r="O41">
        <v>13530.999183655</v>
      </c>
      <c r="P41">
        <v>36</v>
      </c>
      <c r="Q41">
        <v>0.91481837844060998</v>
      </c>
      <c r="T41">
        <v>238.76094818115001</v>
      </c>
      <c r="U41">
        <v>36</v>
      </c>
      <c r="V41">
        <v>0.90648927549654001</v>
      </c>
    </row>
    <row r="42" spans="1:22">
      <c r="A42">
        <v>11529.501914978</v>
      </c>
      <c r="B42">
        <v>37</v>
      </c>
      <c r="C42">
        <v>0.72265766101520001</v>
      </c>
      <c r="F42">
        <v>99.483489989999995</v>
      </c>
      <c r="G42">
        <v>37</v>
      </c>
      <c r="H42">
        <v>0.81270956299999997</v>
      </c>
      <c r="J42">
        <v>338.12117576599002</v>
      </c>
      <c r="K42">
        <v>37</v>
      </c>
      <c r="L42">
        <v>0.84362102520995996</v>
      </c>
      <c r="O42">
        <v>13671.788692474</v>
      </c>
      <c r="P42">
        <v>37</v>
      </c>
      <c r="Q42">
        <v>0.87920101933743</v>
      </c>
      <c r="T42">
        <v>238.07954788207999</v>
      </c>
      <c r="U42">
        <v>37</v>
      </c>
      <c r="V42">
        <v>0.92656902916953998</v>
      </c>
    </row>
    <row r="43" spans="1:22">
      <c r="A43">
        <v>5205.0986289978</v>
      </c>
      <c r="B43">
        <v>38</v>
      </c>
      <c r="C43">
        <v>0.82838994581061998</v>
      </c>
      <c r="F43">
        <v>100.5840302</v>
      </c>
      <c r="G43">
        <v>38</v>
      </c>
      <c r="H43">
        <v>0.69867546599999997</v>
      </c>
      <c r="J43">
        <v>338.96923065186002</v>
      </c>
      <c r="K43">
        <v>38</v>
      </c>
      <c r="L43">
        <v>0.79751329032861995</v>
      </c>
      <c r="O43">
        <v>19306.549072266</v>
      </c>
      <c r="P43">
        <v>38</v>
      </c>
      <c r="Q43">
        <v>0.90004484240065996</v>
      </c>
      <c r="T43">
        <v>240.65732955933001</v>
      </c>
      <c r="U43">
        <v>38</v>
      </c>
      <c r="V43">
        <v>0.89216916836962001</v>
      </c>
    </row>
    <row r="44" spans="1:22">
      <c r="A44">
        <v>4056.9086074829002</v>
      </c>
      <c r="B44">
        <v>39</v>
      </c>
      <c r="C44">
        <v>0.81234161082254996</v>
      </c>
      <c r="F44">
        <v>100.26907919999999</v>
      </c>
      <c r="G44">
        <v>39</v>
      </c>
      <c r="H44">
        <v>0.83732244899999997</v>
      </c>
      <c r="J44">
        <v>338.15121650696</v>
      </c>
      <c r="K44">
        <v>39</v>
      </c>
      <c r="L44">
        <v>0.81895707875551005</v>
      </c>
      <c r="O44">
        <v>12925.818920135</v>
      </c>
      <c r="P44">
        <v>39</v>
      </c>
      <c r="Q44">
        <v>0.92596243098151998</v>
      </c>
      <c r="T44">
        <v>242.11359024047999</v>
      </c>
      <c r="U44">
        <v>39</v>
      </c>
      <c r="V44">
        <v>0.90177573670111</v>
      </c>
    </row>
    <row r="45" spans="1:22">
      <c r="A45">
        <v>3013.8592720032002</v>
      </c>
      <c r="B45">
        <v>40</v>
      </c>
      <c r="C45">
        <v>0.75932380110005004</v>
      </c>
      <c r="F45">
        <v>103.49774360000001</v>
      </c>
      <c r="G45">
        <v>40</v>
      </c>
      <c r="H45">
        <v>0.60453348600000001</v>
      </c>
      <c r="J45">
        <v>339.53452110290999</v>
      </c>
      <c r="K45">
        <v>40</v>
      </c>
      <c r="L45">
        <v>0.81479186332225995</v>
      </c>
      <c r="O45">
        <v>13193.307638168</v>
      </c>
      <c r="P45">
        <v>40</v>
      </c>
      <c r="Q45">
        <v>0.90563094919530995</v>
      </c>
      <c r="T45">
        <v>238.21616172790999</v>
      </c>
      <c r="U45">
        <v>40</v>
      </c>
      <c r="V45">
        <v>0.90299634835676001</v>
      </c>
    </row>
    <row r="46" spans="1:22">
      <c r="A46">
        <v>3591.0089015960998</v>
      </c>
      <c r="B46">
        <v>41</v>
      </c>
      <c r="C46">
        <v>0.83939370384765</v>
      </c>
      <c r="F46">
        <v>101.1555195</v>
      </c>
      <c r="G46">
        <v>41</v>
      </c>
      <c r="H46">
        <v>0.77296977300000003</v>
      </c>
      <c r="J46">
        <v>338.75298500061001</v>
      </c>
      <c r="K46">
        <v>41</v>
      </c>
      <c r="L46">
        <v>0.74439436829559003</v>
      </c>
      <c r="O46">
        <v>13180.178165436</v>
      </c>
      <c r="P46">
        <v>41</v>
      </c>
      <c r="Q46">
        <v>0.93420951280569997</v>
      </c>
      <c r="T46">
        <v>238.34204673766999</v>
      </c>
      <c r="U46">
        <v>41</v>
      </c>
      <c r="V46">
        <v>0.90279686416166005</v>
      </c>
    </row>
    <row r="47" spans="1:22">
      <c r="A47">
        <v>2850.9640693665001</v>
      </c>
      <c r="B47">
        <v>42</v>
      </c>
      <c r="C47">
        <v>0.74670260186885995</v>
      </c>
      <c r="F47">
        <v>105.10826109999999</v>
      </c>
      <c r="G47">
        <v>42</v>
      </c>
      <c r="H47">
        <v>0.83931123500000004</v>
      </c>
      <c r="J47">
        <v>337.10765838623001</v>
      </c>
      <c r="K47">
        <v>42</v>
      </c>
      <c r="L47">
        <v>0.72295487767143995</v>
      </c>
      <c r="O47">
        <v>14657.440185547001</v>
      </c>
      <c r="P47">
        <v>42</v>
      </c>
      <c r="Q47">
        <v>0.90521721913310005</v>
      </c>
      <c r="T47">
        <v>240.64350128173999</v>
      </c>
      <c r="U47">
        <v>42</v>
      </c>
      <c r="V47">
        <v>0.88450018243065998</v>
      </c>
    </row>
    <row r="48" spans="1:22">
      <c r="A48">
        <v>3509.7146034241</v>
      </c>
      <c r="B48">
        <v>43</v>
      </c>
      <c r="C48">
        <v>0.77283701260788995</v>
      </c>
      <c r="F48">
        <v>103.93571849999999</v>
      </c>
      <c r="G48">
        <v>43</v>
      </c>
      <c r="H48">
        <v>0.77950394899999997</v>
      </c>
      <c r="J48">
        <v>338.36245536804</v>
      </c>
      <c r="K48">
        <v>43</v>
      </c>
      <c r="L48">
        <v>0.72497504843538996</v>
      </c>
      <c r="O48">
        <v>12420.928716660001</v>
      </c>
      <c r="P48">
        <v>43</v>
      </c>
      <c r="Q48">
        <v>0.93145360593125004</v>
      </c>
      <c r="T48">
        <v>240.58818817138999</v>
      </c>
      <c r="U48">
        <v>43</v>
      </c>
      <c r="V48">
        <v>0.86992349432104998</v>
      </c>
    </row>
    <row r="49" spans="1:22">
      <c r="A49">
        <v>3430.4797649384</v>
      </c>
      <c r="B49">
        <v>44</v>
      </c>
      <c r="C49">
        <v>0.82157773894509001</v>
      </c>
      <c r="F49">
        <v>102.7262211</v>
      </c>
      <c r="G49">
        <v>44</v>
      </c>
      <c r="H49">
        <v>0.79009391600000001</v>
      </c>
      <c r="J49">
        <v>339.89262580872003</v>
      </c>
      <c r="K49">
        <v>44</v>
      </c>
      <c r="L49">
        <v>0.87437510376506</v>
      </c>
      <c r="O49">
        <v>12010.93173027</v>
      </c>
      <c r="P49">
        <v>44</v>
      </c>
      <c r="Q49">
        <v>0.91785063621110996</v>
      </c>
      <c r="T49">
        <v>240.68713188171</v>
      </c>
      <c r="U49">
        <v>44</v>
      </c>
      <c r="V49">
        <v>0.92135362989744995</v>
      </c>
    </row>
    <row r="50" spans="1:22">
      <c r="A50">
        <v>3563.9567375183001</v>
      </c>
      <c r="B50">
        <v>45</v>
      </c>
      <c r="C50">
        <v>0.84330725693067998</v>
      </c>
      <c r="F50">
        <v>103.7354469</v>
      </c>
      <c r="G50">
        <v>45</v>
      </c>
      <c r="H50">
        <v>0.828418349</v>
      </c>
      <c r="J50">
        <v>336.40646934508999</v>
      </c>
      <c r="K50">
        <v>45</v>
      </c>
      <c r="L50">
        <v>0.82720878881226001</v>
      </c>
      <c r="O50">
        <v>12089.904546738</v>
      </c>
      <c r="P50">
        <v>45</v>
      </c>
      <c r="Q50">
        <v>0.91961011835692996</v>
      </c>
      <c r="T50">
        <v>241.51611328125</v>
      </c>
      <c r="U50">
        <v>45</v>
      </c>
      <c r="V50">
        <v>0.92735212662802002</v>
      </c>
    </row>
    <row r="51" spans="1:22">
      <c r="A51">
        <v>3406.1529636383002</v>
      </c>
      <c r="B51">
        <v>46</v>
      </c>
      <c r="C51">
        <v>0.76405259885436005</v>
      </c>
      <c r="F51">
        <v>102.1530628</v>
      </c>
      <c r="G51">
        <v>46</v>
      </c>
      <c r="H51">
        <v>0.842040236</v>
      </c>
      <c r="J51">
        <v>338.88125419617</v>
      </c>
      <c r="K51">
        <v>46</v>
      </c>
      <c r="L51">
        <v>0.75566901937228004</v>
      </c>
      <c r="O51">
        <v>12551.776409149001</v>
      </c>
      <c r="P51">
        <v>46</v>
      </c>
      <c r="Q51">
        <v>0.91615303177526997</v>
      </c>
      <c r="T51">
        <v>239.77780342102</v>
      </c>
      <c r="U51">
        <v>46</v>
      </c>
      <c r="V51">
        <v>0.92592415383585003</v>
      </c>
    </row>
    <row r="52" spans="1:22">
      <c r="A52">
        <v>3112.9658222198</v>
      </c>
      <c r="B52">
        <v>47</v>
      </c>
      <c r="C52">
        <v>0.83523439045296</v>
      </c>
      <c r="F52">
        <v>102.3271084</v>
      </c>
      <c r="G52">
        <v>47</v>
      </c>
      <c r="H52">
        <v>0.76245055799999994</v>
      </c>
      <c r="J52">
        <v>337.70751953125</v>
      </c>
      <c r="K52">
        <v>47</v>
      </c>
      <c r="L52">
        <v>0.84957684495598995</v>
      </c>
      <c r="O52">
        <v>12257.608652114999</v>
      </c>
      <c r="P52">
        <v>47</v>
      </c>
      <c r="Q52">
        <v>0.86991582193685002</v>
      </c>
      <c r="T52">
        <v>239.30692672729</v>
      </c>
      <c r="U52">
        <v>47</v>
      </c>
      <c r="V52">
        <v>0.92405995219095005</v>
      </c>
    </row>
    <row r="53" spans="1:22">
      <c r="A53">
        <v>2852.5688648224</v>
      </c>
      <c r="B53">
        <v>48</v>
      </c>
      <c r="C53">
        <v>0.70278014184396997</v>
      </c>
      <c r="F53">
        <v>105.5731773</v>
      </c>
      <c r="G53">
        <v>48</v>
      </c>
      <c r="H53">
        <v>0.78215548000000001</v>
      </c>
      <c r="J53">
        <v>340.02470970154002</v>
      </c>
      <c r="K53">
        <v>48</v>
      </c>
      <c r="L53">
        <v>0.78970574645878999</v>
      </c>
      <c r="O53">
        <v>12584.641695023</v>
      </c>
      <c r="P53">
        <v>48</v>
      </c>
      <c r="Q53">
        <v>0.92656843335173</v>
      </c>
      <c r="T53">
        <v>240.29612541199</v>
      </c>
      <c r="U53">
        <v>48</v>
      </c>
      <c r="V53">
        <v>0.88629348529134999</v>
      </c>
    </row>
    <row r="54" spans="1:22">
      <c r="A54">
        <v>3573.0624198914002</v>
      </c>
      <c r="B54">
        <v>49</v>
      </c>
      <c r="C54">
        <v>0.80362018316917005</v>
      </c>
      <c r="F54">
        <v>102.4231911</v>
      </c>
      <c r="G54">
        <v>49</v>
      </c>
      <c r="H54">
        <v>0.79001349499999995</v>
      </c>
      <c r="J54">
        <v>339.03908729553001</v>
      </c>
      <c r="K54">
        <v>49</v>
      </c>
      <c r="L54">
        <v>0.73898981612224002</v>
      </c>
      <c r="O54">
        <v>13307.241201401001</v>
      </c>
      <c r="P54">
        <v>49</v>
      </c>
      <c r="Q54">
        <v>0.92516317467886999</v>
      </c>
      <c r="T54">
        <v>241.41383171082001</v>
      </c>
      <c r="U54">
        <v>49</v>
      </c>
      <c r="V54">
        <v>0.93198923629607999</v>
      </c>
    </row>
    <row r="55" spans="1:22">
      <c r="A55">
        <v>3474.3847846985</v>
      </c>
      <c r="B55">
        <v>50</v>
      </c>
      <c r="C55">
        <v>0.75954013345044002</v>
      </c>
      <c r="F55">
        <v>104.04610630000001</v>
      </c>
      <c r="G55">
        <v>50</v>
      </c>
      <c r="H55">
        <v>0.82731409</v>
      </c>
      <c r="J55">
        <v>339.89596366882</v>
      </c>
      <c r="K55">
        <v>50</v>
      </c>
      <c r="L55">
        <v>0.85453450068505998</v>
      </c>
      <c r="O55">
        <v>13663.199663162</v>
      </c>
      <c r="P55">
        <v>50</v>
      </c>
      <c r="Q55">
        <v>0.92405086301705996</v>
      </c>
      <c r="T55">
        <v>240.63372612000001</v>
      </c>
      <c r="U55">
        <v>50</v>
      </c>
      <c r="V55">
        <v>0.92017103342050999</v>
      </c>
    </row>
    <row r="56" spans="1:22">
      <c r="A56">
        <v>3571.5596675872998</v>
      </c>
      <c r="B56">
        <v>51</v>
      </c>
      <c r="C56">
        <v>0.73688562406753999</v>
      </c>
      <c r="F56">
        <v>103.3027172</v>
      </c>
      <c r="G56">
        <v>51</v>
      </c>
      <c r="H56">
        <v>0.68961176300000004</v>
      </c>
      <c r="J56">
        <v>339.33138847351</v>
      </c>
      <c r="K56">
        <v>51</v>
      </c>
      <c r="L56">
        <v>0.84539390698003003</v>
      </c>
      <c r="O56">
        <v>13071.441411972</v>
      </c>
      <c r="P56">
        <v>51</v>
      </c>
      <c r="Q56">
        <v>0.90247956280204</v>
      </c>
      <c r="T56">
        <v>239.05992507934999</v>
      </c>
      <c r="U56">
        <v>51</v>
      </c>
      <c r="V56">
        <v>0.90959947545374997</v>
      </c>
    </row>
    <row r="57" spans="1:22">
      <c r="A57">
        <v>2908.3595275879002</v>
      </c>
      <c r="B57">
        <v>52</v>
      </c>
      <c r="C57">
        <v>0.81689463244218996</v>
      </c>
      <c r="F57">
        <v>103.9323807</v>
      </c>
      <c r="G57">
        <v>52</v>
      </c>
      <c r="H57">
        <v>0.70320306099999996</v>
      </c>
      <c r="J57">
        <v>337.30077743530001</v>
      </c>
      <c r="K57">
        <v>52</v>
      </c>
      <c r="L57">
        <v>0.82979686356744997</v>
      </c>
      <c r="O57">
        <v>15744.514942169</v>
      </c>
      <c r="P57">
        <v>52</v>
      </c>
      <c r="Q57">
        <v>0.92836605718062004</v>
      </c>
      <c r="T57">
        <v>241.84870719910001</v>
      </c>
      <c r="U57">
        <v>52</v>
      </c>
      <c r="V57">
        <v>0.90001012555690996</v>
      </c>
    </row>
    <row r="58" spans="1:22">
      <c r="A58">
        <v>3337.0516300201002</v>
      </c>
      <c r="B58">
        <v>53</v>
      </c>
      <c r="C58">
        <v>0.68968548399111995</v>
      </c>
      <c r="F58">
        <v>102.1478176</v>
      </c>
      <c r="G58">
        <v>53</v>
      </c>
      <c r="H58">
        <v>0.81404633800000004</v>
      </c>
      <c r="J58">
        <v>339.16020393372003</v>
      </c>
      <c r="K58">
        <v>53</v>
      </c>
      <c r="L58">
        <v>0.85553926509667</v>
      </c>
      <c r="O58">
        <v>13194.215774536</v>
      </c>
      <c r="P58">
        <v>53</v>
      </c>
      <c r="Q58">
        <v>0.93551544575389001</v>
      </c>
      <c r="T58">
        <v>239.02487754821999</v>
      </c>
      <c r="U58">
        <v>53</v>
      </c>
      <c r="V58">
        <v>0.93037776827141005</v>
      </c>
    </row>
    <row r="59" spans="1:22">
      <c r="A59">
        <v>3043.0238246918002</v>
      </c>
      <c r="B59">
        <v>54</v>
      </c>
      <c r="C59">
        <v>0.83121085384765003</v>
      </c>
      <c r="F59">
        <v>100.8684635</v>
      </c>
      <c r="G59">
        <v>54</v>
      </c>
      <c r="H59">
        <v>0.714324666</v>
      </c>
      <c r="J59">
        <v>339.47157859802002</v>
      </c>
      <c r="K59">
        <v>54</v>
      </c>
      <c r="L59">
        <v>0.69494896717154997</v>
      </c>
      <c r="O59">
        <v>12831.740140915001</v>
      </c>
      <c r="P59">
        <v>54</v>
      </c>
      <c r="Q59">
        <v>0.91483501729997996</v>
      </c>
      <c r="T59">
        <v>240.38195610046</v>
      </c>
      <c r="U59">
        <v>54</v>
      </c>
      <c r="V59">
        <v>0.90249035742996997</v>
      </c>
    </row>
    <row r="60" spans="1:22">
      <c r="A60">
        <v>3706.5930366516</v>
      </c>
      <c r="B60">
        <v>55</v>
      </c>
      <c r="C60">
        <v>0.84198259788689001</v>
      </c>
      <c r="F60">
        <v>100.605011</v>
      </c>
      <c r="G60">
        <v>55</v>
      </c>
      <c r="H60">
        <v>0.76434975400000005</v>
      </c>
      <c r="J60">
        <v>338.93370628357002</v>
      </c>
      <c r="K60">
        <v>55</v>
      </c>
      <c r="L60">
        <v>0.74126948879175003</v>
      </c>
      <c r="O60">
        <v>12764.136075974</v>
      </c>
      <c r="P60">
        <v>55</v>
      </c>
      <c r="Q60">
        <v>0.92155079558574005</v>
      </c>
      <c r="T60">
        <v>238.73090744019001</v>
      </c>
      <c r="U60">
        <v>55</v>
      </c>
      <c r="V60">
        <v>0.91551357294835001</v>
      </c>
    </row>
    <row r="61" spans="1:22">
      <c r="A61">
        <v>3263.5920047760001</v>
      </c>
      <c r="B61">
        <v>56</v>
      </c>
      <c r="C61">
        <v>0.83986586503722005</v>
      </c>
      <c r="F61">
        <v>105.4763794</v>
      </c>
      <c r="G61">
        <v>56</v>
      </c>
      <c r="H61">
        <v>0.71449567700000005</v>
      </c>
      <c r="J61">
        <v>343.67895126343001</v>
      </c>
      <c r="K61">
        <v>56</v>
      </c>
      <c r="L61">
        <v>0.60528213208001003</v>
      </c>
      <c r="O61">
        <v>13037.597417831001</v>
      </c>
      <c r="P61">
        <v>56</v>
      </c>
      <c r="Q61">
        <v>0.83848085321488997</v>
      </c>
      <c r="T61">
        <v>240.56506156921</v>
      </c>
      <c r="U61">
        <v>56</v>
      </c>
      <c r="V61">
        <v>0.93911348860695998</v>
      </c>
    </row>
    <row r="62" spans="1:22">
      <c r="A62">
        <v>3300.0056743621999</v>
      </c>
      <c r="B62">
        <v>57</v>
      </c>
      <c r="C62">
        <v>0.78969671604310998</v>
      </c>
      <c r="F62">
        <v>100.9533405</v>
      </c>
      <c r="G62">
        <v>57</v>
      </c>
      <c r="H62">
        <v>0.68492234200000002</v>
      </c>
      <c r="J62">
        <v>338.33003044127997</v>
      </c>
      <c r="K62">
        <v>57</v>
      </c>
      <c r="L62">
        <v>0.68918478675252004</v>
      </c>
      <c r="O62">
        <v>14149.664640427</v>
      </c>
      <c r="P62">
        <v>57</v>
      </c>
      <c r="Q62">
        <v>0.91553624344262996</v>
      </c>
      <c r="T62">
        <v>237.90788650512999</v>
      </c>
      <c r="U62">
        <v>57</v>
      </c>
      <c r="V62">
        <v>0.90336239622878001</v>
      </c>
    </row>
    <row r="63" spans="1:22">
      <c r="A63">
        <v>3121.7651367188</v>
      </c>
      <c r="B63">
        <v>58</v>
      </c>
      <c r="C63">
        <v>0.81081903371060005</v>
      </c>
      <c r="F63">
        <v>105.4530144</v>
      </c>
      <c r="G63">
        <v>58</v>
      </c>
      <c r="H63">
        <v>0.37593839600000001</v>
      </c>
      <c r="J63">
        <v>340.34156799316003</v>
      </c>
      <c r="K63">
        <v>58</v>
      </c>
      <c r="L63">
        <v>0.79948832232474998</v>
      </c>
      <c r="O63">
        <v>14531.705617905</v>
      </c>
      <c r="P63">
        <v>58</v>
      </c>
      <c r="Q63">
        <v>0.90300635285879005</v>
      </c>
      <c r="T63">
        <v>239.23158645629999</v>
      </c>
      <c r="U63">
        <v>58</v>
      </c>
      <c r="V63">
        <v>0.92335763267352999</v>
      </c>
    </row>
    <row r="64" spans="1:22">
      <c r="A64">
        <v>3517.7834033966001</v>
      </c>
      <c r="B64">
        <v>59</v>
      </c>
      <c r="C64">
        <v>0.82736921705781996</v>
      </c>
      <c r="F64">
        <v>101.0091305</v>
      </c>
      <c r="G64">
        <v>59</v>
      </c>
      <c r="H64">
        <v>0.75177509899999995</v>
      </c>
      <c r="J64">
        <v>339.18213844298998</v>
      </c>
      <c r="K64">
        <v>59</v>
      </c>
      <c r="L64">
        <v>0.69300288933187004</v>
      </c>
      <c r="O64">
        <v>12813.697814941001</v>
      </c>
      <c r="P64">
        <v>59</v>
      </c>
      <c r="Q64">
        <v>0.89961944530822002</v>
      </c>
      <c r="T64">
        <v>237.99157142639001</v>
      </c>
      <c r="U64">
        <v>59</v>
      </c>
      <c r="V64">
        <v>0.90007053023372996</v>
      </c>
    </row>
    <row r="65" spans="1:22">
      <c r="A65">
        <v>3183.4881305694998</v>
      </c>
      <c r="B65">
        <v>60</v>
      </c>
      <c r="C65">
        <v>0.57640930269762003</v>
      </c>
      <c r="F65">
        <v>101.2353897</v>
      </c>
      <c r="G65">
        <v>60</v>
      </c>
      <c r="H65">
        <v>0.71293170800000005</v>
      </c>
      <c r="J65">
        <v>339.04528617859</v>
      </c>
      <c r="K65">
        <v>60</v>
      </c>
      <c r="L65">
        <v>0.58263164827592995</v>
      </c>
      <c r="O65">
        <v>12408.096790314001</v>
      </c>
      <c r="P65">
        <v>60</v>
      </c>
      <c r="Q65">
        <v>0.88635079704271003</v>
      </c>
      <c r="T65">
        <v>237.07294464111001</v>
      </c>
      <c r="U65">
        <v>60</v>
      </c>
      <c r="V65">
        <v>0.91170859045079999</v>
      </c>
    </row>
    <row r="66" spans="1:22">
      <c r="A66">
        <v>3497.2584247589002</v>
      </c>
      <c r="B66">
        <v>61</v>
      </c>
      <c r="C66">
        <v>0.72692798118799995</v>
      </c>
      <c r="F66">
        <v>108.44635959999999</v>
      </c>
      <c r="G66">
        <v>61</v>
      </c>
      <c r="H66">
        <v>0.63400017500000005</v>
      </c>
      <c r="J66">
        <v>337.68606185913001</v>
      </c>
      <c r="K66">
        <v>61</v>
      </c>
      <c r="L66">
        <v>0.87303809659699005</v>
      </c>
      <c r="O66">
        <v>12755.726099014</v>
      </c>
      <c r="P66">
        <v>61</v>
      </c>
      <c r="Q66">
        <v>0.92870101596516996</v>
      </c>
      <c r="T66">
        <v>241.50419235229</v>
      </c>
      <c r="U66">
        <v>61</v>
      </c>
      <c r="V66">
        <v>0.91062429432985004</v>
      </c>
    </row>
    <row r="67" spans="1:22">
      <c r="A67">
        <v>3256.4110755920001</v>
      </c>
      <c r="B67">
        <v>62</v>
      </c>
      <c r="C67">
        <v>0.71402526855144</v>
      </c>
      <c r="F67">
        <v>106.4639091</v>
      </c>
      <c r="G67">
        <v>62</v>
      </c>
      <c r="H67">
        <v>0.81541726699999995</v>
      </c>
      <c r="J67">
        <v>339.87760543822998</v>
      </c>
      <c r="K67">
        <v>62</v>
      </c>
      <c r="L67">
        <v>0.77467075013793996</v>
      </c>
      <c r="O67">
        <v>13305.496454239001</v>
      </c>
      <c r="P67">
        <v>62</v>
      </c>
      <c r="Q67">
        <v>0.90011871508380004</v>
      </c>
      <c r="T67">
        <v>243.28351020813</v>
      </c>
      <c r="U67">
        <v>62</v>
      </c>
      <c r="V67">
        <v>0.87914196415857004</v>
      </c>
    </row>
    <row r="68" spans="1:22">
      <c r="A68">
        <v>3219.9864387511998</v>
      </c>
      <c r="B68">
        <v>63</v>
      </c>
      <c r="C68">
        <v>0.83909538775898995</v>
      </c>
      <c r="F68">
        <v>100.50702099999999</v>
      </c>
      <c r="G68">
        <v>63</v>
      </c>
      <c r="H68">
        <v>0.799698613</v>
      </c>
      <c r="J68">
        <v>339.0109539032</v>
      </c>
      <c r="K68">
        <v>63</v>
      </c>
      <c r="L68">
        <v>0.83126689028612999</v>
      </c>
      <c r="O68">
        <v>12749.435901642</v>
      </c>
      <c r="P68">
        <v>63</v>
      </c>
      <c r="Q68">
        <v>0.85387826116051002</v>
      </c>
      <c r="T68">
        <v>239.76135253906</v>
      </c>
      <c r="U68">
        <v>63</v>
      </c>
      <c r="V68">
        <v>0.92995273208546003</v>
      </c>
    </row>
    <row r="69" spans="1:22">
      <c r="A69">
        <v>2876.4221668242999</v>
      </c>
      <c r="B69">
        <v>64</v>
      </c>
      <c r="C69">
        <v>0.72393340340212997</v>
      </c>
      <c r="F69">
        <v>104.54559329999999</v>
      </c>
      <c r="G69">
        <v>64</v>
      </c>
      <c r="H69">
        <v>0.32970055700000001</v>
      </c>
      <c r="J69">
        <v>339.17427062988003</v>
      </c>
      <c r="K69">
        <v>64</v>
      </c>
      <c r="L69">
        <v>0.85424203197704995</v>
      </c>
      <c r="O69">
        <v>13556.483745575</v>
      </c>
      <c r="P69">
        <v>64</v>
      </c>
      <c r="Q69">
        <v>0.8487003138468</v>
      </c>
      <c r="T69">
        <v>246.21176719665999</v>
      </c>
      <c r="U69">
        <v>64</v>
      </c>
      <c r="V69">
        <v>0.91618264482585998</v>
      </c>
    </row>
    <row r="70" spans="1:22">
      <c r="A70">
        <v>3227.6923656464</v>
      </c>
      <c r="B70">
        <v>65</v>
      </c>
      <c r="C70">
        <v>0.64179810832189998</v>
      </c>
      <c r="F70">
        <v>100.94594960000001</v>
      </c>
      <c r="G70">
        <v>65</v>
      </c>
      <c r="H70">
        <v>0.831307185</v>
      </c>
      <c r="J70">
        <v>340.70038795470998</v>
      </c>
      <c r="K70">
        <v>65</v>
      </c>
      <c r="L70">
        <v>0.85551011261135002</v>
      </c>
      <c r="O70">
        <v>13870.06354332</v>
      </c>
      <c r="P70">
        <v>65</v>
      </c>
      <c r="Q70">
        <v>0.92988519655740998</v>
      </c>
      <c r="T70">
        <v>239.52937126160001</v>
      </c>
      <c r="U70">
        <v>65</v>
      </c>
      <c r="V70">
        <v>0.91536785994533998</v>
      </c>
    </row>
    <row r="71" spans="1:22">
      <c r="A71">
        <v>3241.6679859161</v>
      </c>
      <c r="B71">
        <v>66</v>
      </c>
      <c r="C71">
        <v>0.60351917628651996</v>
      </c>
      <c r="F71">
        <v>106.30249980000001</v>
      </c>
      <c r="G71">
        <v>66</v>
      </c>
      <c r="H71">
        <v>0.724063126</v>
      </c>
      <c r="J71">
        <v>337.29004859923998</v>
      </c>
      <c r="K71">
        <v>66</v>
      </c>
      <c r="L71">
        <v>0.85818035939077997</v>
      </c>
      <c r="O71">
        <v>14218.314170837</v>
      </c>
      <c r="P71">
        <v>66</v>
      </c>
      <c r="Q71">
        <v>0.90895495332184995</v>
      </c>
      <c r="T71">
        <v>242.03181266785001</v>
      </c>
      <c r="U71">
        <v>66</v>
      </c>
      <c r="V71">
        <v>0.92537977320585996</v>
      </c>
    </row>
    <row r="72" spans="1:22">
      <c r="A72">
        <v>3595.8564281464</v>
      </c>
      <c r="B72">
        <v>67</v>
      </c>
      <c r="C72">
        <v>0.63404379221989005</v>
      </c>
      <c r="F72">
        <v>100.7246971</v>
      </c>
      <c r="G72">
        <v>67</v>
      </c>
      <c r="H72">
        <v>0.820183208</v>
      </c>
      <c r="J72">
        <v>339.26558494568002</v>
      </c>
      <c r="K72">
        <v>67</v>
      </c>
      <c r="L72">
        <v>0.78332549204109003</v>
      </c>
      <c r="O72">
        <v>12413.632869720001</v>
      </c>
      <c r="P72">
        <v>67</v>
      </c>
      <c r="Q72">
        <v>0.88452367820383004</v>
      </c>
      <c r="T72">
        <v>238.38019371032999</v>
      </c>
      <c r="U72">
        <v>67</v>
      </c>
      <c r="V72">
        <v>0.89761131157443996</v>
      </c>
    </row>
    <row r="73" spans="1:22">
      <c r="A73">
        <v>2898.4923362732002</v>
      </c>
      <c r="B73">
        <v>68</v>
      </c>
      <c r="C73">
        <v>0.82031095824758005</v>
      </c>
      <c r="F73">
        <v>99.770069120000002</v>
      </c>
      <c r="G73">
        <v>68</v>
      </c>
      <c r="H73">
        <v>0.82292917700000001</v>
      </c>
      <c r="J73">
        <v>339.05339241028003</v>
      </c>
      <c r="K73">
        <v>68</v>
      </c>
      <c r="L73">
        <v>0.78392925543859004</v>
      </c>
      <c r="O73">
        <v>14240.314722061001</v>
      </c>
      <c r="P73">
        <v>68</v>
      </c>
      <c r="Q73">
        <v>0.91325311134920995</v>
      </c>
      <c r="T73">
        <v>243.30353736877001</v>
      </c>
      <c r="U73">
        <v>68</v>
      </c>
      <c r="V73">
        <v>0.93327641477519996</v>
      </c>
    </row>
    <row r="74" spans="1:22">
      <c r="A74">
        <v>2842.0031070709001</v>
      </c>
      <c r="B74">
        <v>69</v>
      </c>
      <c r="C74">
        <v>0.81410265436880003</v>
      </c>
      <c r="F74">
        <v>103.17492489999999</v>
      </c>
      <c r="G74">
        <v>69</v>
      </c>
      <c r="H74">
        <v>0.82854121599999997</v>
      </c>
      <c r="J74">
        <v>338.16790580750001</v>
      </c>
      <c r="K74">
        <v>69</v>
      </c>
      <c r="L74">
        <v>0.77709355696772997</v>
      </c>
      <c r="O74">
        <v>12314.117670059</v>
      </c>
      <c r="P74">
        <v>69</v>
      </c>
      <c r="Q74">
        <v>0.93328446928814002</v>
      </c>
      <c r="T74">
        <v>243.51263046265001</v>
      </c>
      <c r="U74">
        <v>69</v>
      </c>
      <c r="V74">
        <v>0.84873148280237998</v>
      </c>
    </row>
    <row r="75" spans="1:22">
      <c r="A75">
        <v>2838.5705947875999</v>
      </c>
      <c r="B75">
        <v>70</v>
      </c>
      <c r="C75">
        <v>0.69909376733864004</v>
      </c>
      <c r="F75">
        <v>102.6670933</v>
      </c>
      <c r="G75">
        <v>70</v>
      </c>
      <c r="H75">
        <v>0.61960542100000005</v>
      </c>
      <c r="J75">
        <v>338.93823623656999</v>
      </c>
      <c r="K75">
        <v>70</v>
      </c>
      <c r="L75">
        <v>0.75297363053254995</v>
      </c>
      <c r="O75">
        <v>12043.229341507</v>
      </c>
      <c r="P75">
        <v>70</v>
      </c>
      <c r="Q75">
        <v>0.9233489852215</v>
      </c>
      <c r="T75">
        <v>245.06068229675</v>
      </c>
      <c r="U75">
        <v>70</v>
      </c>
      <c r="V75">
        <v>0.93636480834240998</v>
      </c>
    </row>
    <row r="76" spans="1:22">
      <c r="A76">
        <v>3130.4025650024</v>
      </c>
      <c r="B76">
        <v>71</v>
      </c>
      <c r="C76">
        <v>0.79933998894935998</v>
      </c>
      <c r="F76">
        <v>102.9555798</v>
      </c>
      <c r="G76">
        <v>71</v>
      </c>
      <c r="H76">
        <v>0.781932827</v>
      </c>
      <c r="J76">
        <v>337.30340003967001</v>
      </c>
      <c r="K76">
        <v>71</v>
      </c>
      <c r="L76">
        <v>0.82118199568651995</v>
      </c>
      <c r="O76">
        <v>14345.021486281999</v>
      </c>
      <c r="P76">
        <v>71</v>
      </c>
      <c r="Q76">
        <v>0.92313370191333999</v>
      </c>
      <c r="T76">
        <v>239.37249183655001</v>
      </c>
      <c r="U76">
        <v>71</v>
      </c>
      <c r="V76">
        <v>0.91260542720938997</v>
      </c>
    </row>
    <row r="77" spans="1:22">
      <c r="A77">
        <v>3210.7903957366998</v>
      </c>
      <c r="B77">
        <v>72</v>
      </c>
      <c r="C77">
        <v>0.75860673804476997</v>
      </c>
      <c r="F77">
        <v>104.40874100000001</v>
      </c>
      <c r="G77">
        <v>72</v>
      </c>
      <c r="H77">
        <v>0.839952009</v>
      </c>
      <c r="J77">
        <v>339.69473838805999</v>
      </c>
      <c r="K77">
        <v>72</v>
      </c>
      <c r="L77">
        <v>0.86145931882686999</v>
      </c>
      <c r="O77">
        <v>14194.014787673999</v>
      </c>
      <c r="P77">
        <v>72</v>
      </c>
      <c r="Q77">
        <v>0.89663704506311004</v>
      </c>
      <c r="T77">
        <v>244.8627948761</v>
      </c>
      <c r="U77">
        <v>72</v>
      </c>
      <c r="V77">
        <v>0.92486829181176999</v>
      </c>
    </row>
    <row r="78" spans="1:22">
      <c r="A78">
        <v>3441.9667720795001</v>
      </c>
      <c r="B78">
        <v>73</v>
      </c>
      <c r="C78">
        <v>0.80836773474871004</v>
      </c>
      <c r="F78">
        <v>104.35914990000001</v>
      </c>
      <c r="G78">
        <v>73</v>
      </c>
      <c r="H78">
        <v>0.80368946299999999</v>
      </c>
      <c r="J78">
        <v>339.03026580811002</v>
      </c>
      <c r="K78">
        <v>73</v>
      </c>
      <c r="L78">
        <v>0.76300295064377999</v>
      </c>
      <c r="O78">
        <v>14435.228347778</v>
      </c>
      <c r="P78">
        <v>73</v>
      </c>
      <c r="Q78">
        <v>0.89942824057321002</v>
      </c>
      <c r="T78">
        <v>239.16268348694001</v>
      </c>
      <c r="U78">
        <v>73</v>
      </c>
      <c r="V78">
        <v>0.92864822006907</v>
      </c>
    </row>
    <row r="79" spans="1:22">
      <c r="A79">
        <v>4872.9348182678004</v>
      </c>
      <c r="B79">
        <v>74</v>
      </c>
      <c r="C79">
        <v>0.81637454563560996</v>
      </c>
      <c r="F79">
        <v>107.3355675</v>
      </c>
      <c r="G79">
        <v>74</v>
      </c>
      <c r="H79">
        <v>0.79684806100000005</v>
      </c>
      <c r="J79">
        <v>339.06793594359999</v>
      </c>
      <c r="K79">
        <v>74</v>
      </c>
      <c r="L79">
        <v>0.38162819114835</v>
      </c>
      <c r="O79">
        <v>13229.008197784</v>
      </c>
      <c r="P79">
        <v>74</v>
      </c>
      <c r="Q79">
        <v>0.9139514893299</v>
      </c>
      <c r="T79">
        <v>241.36376380920001</v>
      </c>
      <c r="U79">
        <v>74</v>
      </c>
      <c r="V79">
        <v>0.93419152336754996</v>
      </c>
    </row>
    <row r="80" spans="1:22">
      <c r="A80" t="s">
        <v>10</v>
      </c>
      <c r="B80" t="s">
        <v>7</v>
      </c>
      <c r="C80" t="s">
        <v>11</v>
      </c>
      <c r="F80" t="s">
        <v>10</v>
      </c>
      <c r="G80" t="s">
        <v>7</v>
      </c>
      <c r="H80" t="s">
        <v>11</v>
      </c>
      <c r="O80" t="s">
        <v>10</v>
      </c>
      <c r="P80" t="s">
        <v>7</v>
      </c>
      <c r="Q80" t="s">
        <v>11</v>
      </c>
      <c r="T80" t="s">
        <v>10</v>
      </c>
      <c r="U80" t="s">
        <v>7</v>
      </c>
      <c r="V80" t="s">
        <v>11</v>
      </c>
    </row>
    <row r="81" spans="1:22">
      <c r="A81">
        <f>AVERAGE(A5:A79)</f>
        <v>3819.2105738321993</v>
      </c>
      <c r="C81">
        <f>AVERAGE(C5:C79)</f>
        <v>0.75535291077886502</v>
      </c>
      <c r="F81">
        <f>AVERAGE(Tabella3[time])</f>
        <v>109.54730988013335</v>
      </c>
      <c r="H81">
        <f>AVERAGE(Tabella3[iou])</f>
        <v>0.75554626638666667</v>
      </c>
      <c r="J81" s="9">
        <f>AVERAGE(Tabella8[time])</f>
        <v>344.82084274291975</v>
      </c>
      <c r="K81" s="9"/>
      <c r="L81" s="9">
        <f>AVERAGE(Tabella8[iou])</f>
        <v>0.76820939315444303</v>
      </c>
      <c r="O81">
        <f>AVERAGE(O5:O79)</f>
        <v>14712.294597625711</v>
      </c>
      <c r="Q81">
        <f>AVERAGE(Q5:Q79)</f>
        <v>0.91146478888225169</v>
      </c>
      <c r="T81" s="5">
        <f>AVERAGE(T5:T80)</f>
        <v>247.55487124125176</v>
      </c>
      <c r="V81" s="5">
        <f>AVERAGE(V5:V80)</f>
        <v>0.91146189884682749</v>
      </c>
    </row>
    <row r="82" spans="1:22">
      <c r="J82" s="10"/>
      <c r="K82" s="10"/>
      <c r="L82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Marco De Zen</cp:lastModifiedBy>
  <dcterms:created xsi:type="dcterms:W3CDTF">2025-05-11T12:32:05Z</dcterms:created>
  <dcterms:modified xsi:type="dcterms:W3CDTF">2025-05-23T13:31:31Z</dcterms:modified>
  <cp:category/>
</cp:coreProperties>
</file>