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.Lindner\source\repos\202512\202512\"/>
    </mc:Choice>
  </mc:AlternateContent>
  <xr:revisionPtr revIDLastSave="0" documentId="13_ncr:1_{7CB4EAAF-7893-411D-BFCA-302C9B91604F}" xr6:coauthVersionLast="47" xr6:coauthVersionMax="47" xr10:uidLastSave="{00000000-0000-0000-0000-000000000000}"/>
  <bookViews>
    <workbookView xWindow="38290" yWindow="-110" windowWidth="19420" windowHeight="10300" xr2:uid="{269431BB-F633-44AF-8152-A9E4D271506F}"/>
  </bookViews>
  <sheets>
    <sheet name="logischer ENtwur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6" i="1"/>
  <c r="C26" i="1"/>
  <c r="K18" i="1"/>
  <c r="G18" i="1"/>
  <c r="C20" i="1"/>
  <c r="K7" i="1"/>
  <c r="G11" i="1"/>
  <c r="C7" i="1"/>
</calcChain>
</file>

<file path=xl/sharedStrings.xml><?xml version="1.0" encoding="utf-8"?>
<sst xmlns="http://schemas.openxmlformats.org/spreadsheetml/2006/main" count="67" uniqueCount="43">
  <si>
    <t>tbl_seller</t>
  </si>
  <si>
    <t>firstname</t>
  </si>
  <si>
    <t>lastname</t>
  </si>
  <si>
    <t>id</t>
  </si>
  <si>
    <t>pk</t>
  </si>
  <si>
    <t>typ</t>
  </si>
  <si>
    <t>tbl_car</t>
  </si>
  <si>
    <t>brand</t>
  </si>
  <si>
    <t>color</t>
  </si>
  <si>
    <t>image</t>
  </si>
  <si>
    <t>model</t>
  </si>
  <si>
    <t>serial</t>
  </si>
  <si>
    <t>dateof</t>
  </si>
  <si>
    <t>tbl_customer</t>
  </si>
  <si>
    <t>address_id</t>
  </si>
  <si>
    <t>fk</t>
  </si>
  <si>
    <t>tbl_invoice</t>
  </si>
  <si>
    <t>number</t>
  </si>
  <si>
    <t>date</t>
  </si>
  <si>
    <t>taxid</t>
  </si>
  <si>
    <t>customer_id</t>
  </si>
  <si>
    <t>seller_id</t>
  </si>
  <si>
    <t>tbl_invoice_pos</t>
  </si>
  <si>
    <t>price</t>
  </si>
  <si>
    <t>invoice_id</t>
  </si>
  <si>
    <t>car_id</t>
  </si>
  <si>
    <t>tbl_address</t>
  </si>
  <si>
    <t>zip</t>
  </si>
  <si>
    <t>street</t>
  </si>
  <si>
    <t>city</t>
  </si>
  <si>
    <t>S</t>
  </si>
  <si>
    <t>Stammdaten</t>
  </si>
  <si>
    <t>B</t>
  </si>
  <si>
    <t>Bestandsdaten</t>
  </si>
  <si>
    <t>Bewegungsdaten</t>
  </si>
  <si>
    <t>Änderungsdaten</t>
  </si>
  <si>
    <t>U</t>
  </si>
  <si>
    <t>M</t>
  </si>
  <si>
    <t>Speicherverbrauch</t>
  </si>
  <si>
    <t>1 Jahr</t>
  </si>
  <si>
    <t>5 Jahre</t>
  </si>
  <si>
    <t>Sicherungsspeicher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</si>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</sst>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1" xfId="0" applyFill="1" applyBorder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100-0887-4943-BC66-39385E947001}">
  <dimension ref="A2:K28"/>
  <sheetViews>
    <sheetView tabSelected="1" zoomScale="70" zoomScaleNormal="70" workbookViewId="0">
      <selection activeCell="D30" sqref="D30"/>
    </sheetView>
  </sheetViews>
  <sheetFormatPr baseColWidth="10" defaultRowHeight="14.4" x14ac:dyDescent="0.55000000000000004"/>
  <cols>
    <col min="3" max="3" width="9.26171875" customWidth="1"/>
    <col min="6" max="6" width="12.7890625" bestFit="1" customWidth="1"/>
  </cols>
  <sheetData>
    <row r="2" spans="1:11" x14ac:dyDescent="0.55000000000000004">
      <c r="A2" s="1" t="s">
        <v>30</v>
      </c>
      <c r="B2" s="2" t="s">
        <v>0</v>
      </c>
      <c r="C2" s="1">
        <v>10</v>
      </c>
      <c r="E2" s="1" t="s">
        <v>32</v>
      </c>
      <c r="F2" s="2" t="s">
        <v>6</v>
      </c>
      <c r="G2" s="1">
        <v>1500</v>
      </c>
      <c r="I2" s="1" t="s">
        <v>30</v>
      </c>
      <c r="J2" s="2" t="s">
        <v>13</v>
      </c>
      <c r="K2" s="1">
        <v>1500</v>
      </c>
    </row>
    <row r="3" spans="1:11" x14ac:dyDescent="0.55000000000000004">
      <c r="A3" s="1"/>
      <c r="B3" s="1" t="s">
        <v>1</v>
      </c>
      <c r="C3" s="1">
        <v>255</v>
      </c>
      <c r="E3" s="1"/>
      <c r="F3" s="1" t="s">
        <v>5</v>
      </c>
      <c r="G3" s="1">
        <v>100</v>
      </c>
      <c r="I3" s="1"/>
      <c r="J3" s="1" t="s">
        <v>1</v>
      </c>
      <c r="K3" s="1">
        <v>100</v>
      </c>
    </row>
    <row r="4" spans="1:11" x14ac:dyDescent="0.55000000000000004">
      <c r="A4" s="1"/>
      <c r="B4" s="1" t="s">
        <v>2</v>
      </c>
      <c r="C4" s="1">
        <v>255</v>
      </c>
      <c r="E4" s="1"/>
      <c r="F4" s="1" t="s">
        <v>7</v>
      </c>
      <c r="G4" s="1">
        <v>100</v>
      </c>
      <c r="I4" s="1"/>
      <c r="J4" s="1" t="s">
        <v>2</v>
      </c>
      <c r="K4" s="1">
        <v>100</v>
      </c>
    </row>
    <row r="5" spans="1:11" x14ac:dyDescent="0.55000000000000004">
      <c r="A5" s="1" t="s">
        <v>4</v>
      </c>
      <c r="B5" s="1" t="s">
        <v>3</v>
      </c>
      <c r="C5" s="1">
        <v>2</v>
      </c>
      <c r="E5" s="1"/>
      <c r="F5" s="1" t="s">
        <v>8</v>
      </c>
      <c r="G5" s="1">
        <v>100</v>
      </c>
      <c r="I5" s="1" t="s">
        <v>4</v>
      </c>
      <c r="J5" s="1" t="s">
        <v>3</v>
      </c>
      <c r="K5" s="1">
        <v>4</v>
      </c>
    </row>
    <row r="6" spans="1:11" x14ac:dyDescent="0.55000000000000004">
      <c r="A6" s="1" t="s">
        <v>15</v>
      </c>
      <c r="B6" s="4" t="s">
        <v>14</v>
      </c>
      <c r="C6" s="4">
        <v>4</v>
      </c>
      <c r="E6" s="1"/>
      <c r="F6" s="1" t="s">
        <v>9</v>
      </c>
      <c r="G6" s="1">
        <v>400000</v>
      </c>
      <c r="I6" s="1" t="s">
        <v>15</v>
      </c>
      <c r="J6" s="1" t="s">
        <v>14</v>
      </c>
      <c r="K6" s="1">
        <v>4</v>
      </c>
    </row>
    <row r="7" spans="1:11" x14ac:dyDescent="0.55000000000000004">
      <c r="C7">
        <f>C3*SUM(C2:C6)/1024/1024</f>
        <v>0.12791633605957031</v>
      </c>
      <c r="E7" s="1"/>
      <c r="F7" s="1" t="s">
        <v>10</v>
      </c>
      <c r="G7" s="1">
        <v>100</v>
      </c>
      <c r="K7">
        <f>K3*SUM(K2:K6)/1024/1024</f>
        <v>0.1628875732421875</v>
      </c>
    </row>
    <row r="8" spans="1:11" x14ac:dyDescent="0.55000000000000004">
      <c r="E8" s="1"/>
      <c r="F8" s="1" t="s">
        <v>11</v>
      </c>
      <c r="G8" s="1">
        <v>10</v>
      </c>
    </row>
    <row r="9" spans="1:11" x14ac:dyDescent="0.55000000000000004">
      <c r="E9" s="1"/>
      <c r="F9" s="1" t="s">
        <v>12</v>
      </c>
      <c r="G9" s="1">
        <v>10</v>
      </c>
    </row>
    <row r="10" spans="1:11" x14ac:dyDescent="0.55000000000000004">
      <c r="E10" s="1" t="s">
        <v>4</v>
      </c>
      <c r="F10" s="1" t="s">
        <v>3</v>
      </c>
      <c r="G10" s="1">
        <v>4</v>
      </c>
    </row>
    <row r="11" spans="1:11" x14ac:dyDescent="0.55000000000000004">
      <c r="E11" s="3"/>
      <c r="F11" s="3"/>
      <c r="G11" s="3">
        <f>G3*SUM(G2:G10)/1024/1024</f>
        <v>38.330459594726563</v>
      </c>
    </row>
    <row r="13" spans="1:11" x14ac:dyDescent="0.55000000000000004">
      <c r="A13" s="1" t="s">
        <v>37</v>
      </c>
      <c r="B13" s="2" t="s">
        <v>16</v>
      </c>
      <c r="C13" s="1">
        <v>2000</v>
      </c>
      <c r="E13" s="1" t="s">
        <v>37</v>
      </c>
      <c r="F13" s="2" t="s">
        <v>22</v>
      </c>
      <c r="G13" s="1">
        <v>2000</v>
      </c>
      <c r="I13" s="1" t="s">
        <v>30</v>
      </c>
      <c r="J13" s="2" t="s">
        <v>26</v>
      </c>
      <c r="K13" s="1">
        <v>1500</v>
      </c>
    </row>
    <row r="14" spans="1:11" x14ac:dyDescent="0.55000000000000004">
      <c r="A14" s="1"/>
      <c r="B14" s="1" t="s">
        <v>17</v>
      </c>
      <c r="C14" s="1">
        <v>100</v>
      </c>
      <c r="E14" s="1" t="s">
        <v>4</v>
      </c>
      <c r="F14" s="1" t="s">
        <v>3</v>
      </c>
      <c r="G14" s="1">
        <v>4</v>
      </c>
      <c r="I14" s="1"/>
      <c r="J14" s="1" t="s">
        <v>27</v>
      </c>
      <c r="K14" s="1">
        <v>5</v>
      </c>
    </row>
    <row r="15" spans="1:11" x14ac:dyDescent="0.55000000000000004">
      <c r="A15" s="1"/>
      <c r="B15" s="5" t="s">
        <v>18</v>
      </c>
      <c r="C15" s="1">
        <v>10</v>
      </c>
      <c r="E15" s="1"/>
      <c r="F15" s="1" t="s">
        <v>23</v>
      </c>
      <c r="G15" s="1">
        <v>6</v>
      </c>
      <c r="I15" s="1"/>
      <c r="J15" s="1" t="s">
        <v>28</v>
      </c>
      <c r="K15" s="1">
        <v>200</v>
      </c>
    </row>
    <row r="16" spans="1:11" x14ac:dyDescent="0.55000000000000004">
      <c r="A16" s="1"/>
      <c r="B16" s="1" t="s">
        <v>19</v>
      </c>
      <c r="C16" s="1">
        <v>100</v>
      </c>
      <c r="E16" s="1" t="s">
        <v>15</v>
      </c>
      <c r="F16" s="1" t="s">
        <v>24</v>
      </c>
      <c r="G16" s="1">
        <v>4</v>
      </c>
      <c r="I16" s="1"/>
      <c r="J16" s="1" t="s">
        <v>29</v>
      </c>
      <c r="K16" s="1">
        <v>500</v>
      </c>
    </row>
    <row r="17" spans="1:11" x14ac:dyDescent="0.55000000000000004">
      <c r="A17" s="1" t="s">
        <v>4</v>
      </c>
      <c r="B17" s="1" t="s">
        <v>3</v>
      </c>
      <c r="C17" s="1">
        <v>4</v>
      </c>
      <c r="E17" s="1" t="s">
        <v>15</v>
      </c>
      <c r="F17" s="1" t="s">
        <v>25</v>
      </c>
      <c r="G17" s="1">
        <v>4</v>
      </c>
      <c r="I17" s="1" t="s">
        <v>4</v>
      </c>
      <c r="J17" s="1" t="s">
        <v>3</v>
      </c>
      <c r="K17" s="1">
        <v>4</v>
      </c>
    </row>
    <row r="18" spans="1:11" x14ac:dyDescent="0.55000000000000004">
      <c r="A18" s="1" t="s">
        <v>15</v>
      </c>
      <c r="B18" s="1" t="s">
        <v>20</v>
      </c>
      <c r="C18" s="1">
        <v>4</v>
      </c>
      <c r="G18">
        <f>G13*SUM(G14:G17)/1024/1024</f>
        <v>3.4332275390625E-2</v>
      </c>
      <c r="K18">
        <f>K13*SUM(K14:K17)/1024/1024</f>
        <v>1.0142326354980469</v>
      </c>
    </row>
    <row r="19" spans="1:11" x14ac:dyDescent="0.55000000000000004">
      <c r="A19" s="1" t="s">
        <v>15</v>
      </c>
      <c r="B19" s="1" t="s">
        <v>21</v>
      </c>
      <c r="C19" s="1">
        <v>2</v>
      </c>
    </row>
    <row r="20" spans="1:11" x14ac:dyDescent="0.55000000000000004">
      <c r="C20">
        <f>C13*SUM(C14:C19)/1024/1024</f>
        <v>0.41961669921875</v>
      </c>
    </row>
    <row r="22" spans="1:11" x14ac:dyDescent="0.55000000000000004">
      <c r="A22" t="s">
        <v>30</v>
      </c>
      <c r="B22" t="s">
        <v>31</v>
      </c>
      <c r="D22" t="s">
        <v>37</v>
      </c>
      <c r="E22" t="s">
        <v>34</v>
      </c>
    </row>
    <row r="23" spans="1:11" x14ac:dyDescent="0.55000000000000004">
      <c r="A23" t="s">
        <v>32</v>
      </c>
      <c r="B23" t="s">
        <v>33</v>
      </c>
      <c r="D23" t="s">
        <v>36</v>
      </c>
      <c r="E23" t="s">
        <v>35</v>
      </c>
    </row>
    <row r="25" spans="1:11" x14ac:dyDescent="0.55000000000000004">
      <c r="A25" t="s">
        <v>38</v>
      </c>
      <c r="C25" t="s">
        <v>39</v>
      </c>
      <c r="D25" t="s">
        <v>40</v>
      </c>
    </row>
    <row r="26" spans="1:11" x14ac:dyDescent="0.55000000000000004">
      <c r="C26">
        <f>C7+G11+K7+C20+G18+K18</f>
        <v>40.089445114135742</v>
      </c>
      <c r="D26">
        <f>C26*5</f>
        <v>200.44722557067871</v>
      </c>
    </row>
    <row r="28" spans="1:11" x14ac:dyDescent="0.55000000000000004">
      <c r="A28" t="s">
        <v>41</v>
      </c>
      <c r="C28" t="s">
        <v>42</v>
      </c>
      <c r="D28">
        <f>D26*3</f>
        <v>601.34167671203613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logischer ENtwurf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Lindner - MTH IT Service</dc:creator>
  <cp:lastModifiedBy>Michael Lindner - MTH IT Service</cp:lastModifiedBy>
  <dcterms:created xsi:type="dcterms:W3CDTF">2025-03-19T08:54:06Z</dcterms:created>
  <dcterms:modified xsi:type="dcterms:W3CDTF">2025-03-19T09:38:32Z</dcterms:modified>
</cp:coreProperties>
</file>