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"/>
    </mc:Choice>
  </mc:AlternateContent>
  <xr:revisionPtr revIDLastSave="0" documentId="13_ncr:1_{48165ABF-8DFC-5B40-825C-E40E7D21BD13}" xr6:coauthVersionLast="43" xr6:coauthVersionMax="43" xr10:uidLastSave="{00000000-0000-0000-0000-000000000000}"/>
  <bookViews>
    <workbookView xWindow="0" yWindow="460" windowWidth="16440" windowHeight="8840" activeTab="4" xr2:uid="{1783835F-96A2-2B44-B746-8E79887A2A6F}"/>
  </bookViews>
  <sheets>
    <sheet name="Scoring" sheetId="1" r:id="rId1"/>
    <sheet name="Lineups" sheetId="3" r:id="rId2"/>
    <sheet name="Stats" sheetId="4" r:id="rId3"/>
    <sheet name="France_stats" sheetId="2" r:id="rId4"/>
    <sheet name="Wales_stat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2" i="4"/>
  <c r="H21" i="3"/>
  <c r="H24" i="3"/>
  <c r="H18" i="3"/>
  <c r="H17" i="3"/>
  <c r="H7" i="3"/>
  <c r="H19" i="3"/>
  <c r="H22" i="3"/>
  <c r="H20" i="3"/>
  <c r="D21" i="3"/>
  <c r="D24" i="3"/>
  <c r="D23" i="3"/>
  <c r="D18" i="3"/>
  <c r="D22" i="3"/>
  <c r="D20" i="3"/>
  <c r="D17" i="3"/>
  <c r="D19" i="3"/>
</calcChain>
</file>

<file path=xl/sharedStrings.xml><?xml version="1.0" encoding="utf-8"?>
<sst xmlns="http://schemas.openxmlformats.org/spreadsheetml/2006/main" count="399" uniqueCount="217">
  <si>
    <t>Scoring_type</t>
  </si>
  <si>
    <t>Team</t>
  </si>
  <si>
    <t>Home_Score</t>
  </si>
  <si>
    <t>Away_Score</t>
  </si>
  <si>
    <t>Minute</t>
  </si>
  <si>
    <t>Try</t>
  </si>
  <si>
    <t>Penalty</t>
  </si>
  <si>
    <t>Drop</t>
  </si>
  <si>
    <t>Conversion</t>
  </si>
  <si>
    <t>France</t>
  </si>
  <si>
    <t>W</t>
  </si>
  <si>
    <t>Wales</t>
  </si>
  <si>
    <t>Player</t>
  </si>
  <si>
    <t>Picamoles</t>
  </si>
  <si>
    <t>Huget</t>
  </si>
  <si>
    <t>Lopez</t>
  </si>
  <si>
    <t>TG Williams</t>
  </si>
  <si>
    <t>Anscombe</t>
  </si>
  <si>
    <t>North</t>
  </si>
  <si>
    <t>Biggar</t>
  </si>
  <si>
    <t xml:space="preserve"> </t>
  </si>
  <si>
    <t>FB</t>
  </si>
  <si>
    <t>Maxime Medard</t>
  </si>
  <si>
    <t>Damian Penaud</t>
  </si>
  <si>
    <t>C</t>
  </si>
  <si>
    <t>Romain Ntamack</t>
  </si>
  <si>
    <t>Wesley Fofana</t>
  </si>
  <si>
    <t>Yoann Huget</t>
  </si>
  <si>
    <t>FH</t>
  </si>
  <si>
    <t>Camille Lopez</t>
  </si>
  <si>
    <t>SH</t>
  </si>
  <si>
    <t>Morgan Parra</t>
  </si>
  <si>
    <t>P</t>
  </si>
  <si>
    <t>Jefferson Poirot</t>
  </si>
  <si>
    <t>H</t>
  </si>
  <si>
    <t>Guilhem Guirado</t>
  </si>
  <si>
    <t>Uini Atonio</t>
  </si>
  <si>
    <t>L</t>
  </si>
  <si>
    <t>Sebastien Vahaamahina</t>
  </si>
  <si>
    <t>Paul Willemse</t>
  </si>
  <si>
    <t>F</t>
  </si>
  <si>
    <t>Wenceslas Lauret</t>
  </si>
  <si>
    <t>Arthur Iturria</t>
  </si>
  <si>
    <t>N8</t>
  </si>
  <si>
    <t>Louis Picamoles</t>
  </si>
  <si>
    <t>Julien Marchand</t>
  </si>
  <si>
    <t>Dany Priso</t>
  </si>
  <si>
    <t>Demba Bamba</t>
  </si>
  <si>
    <t>Felix Lambey</t>
  </si>
  <si>
    <t>Greg Alldritt</t>
  </si>
  <si>
    <t>Baptiste Serin</t>
  </si>
  <si>
    <t>Gael Fickou</t>
  </si>
  <si>
    <t>Geoffrey Doumayrou</t>
  </si>
  <si>
    <t>Liam Williams</t>
  </si>
  <si>
    <t>George North</t>
  </si>
  <si>
    <t>Jonathan Davies</t>
  </si>
  <si>
    <t>Hadleigh Parkes</t>
  </si>
  <si>
    <t>Josh Adams</t>
  </si>
  <si>
    <t>Gareth Anscombe</t>
  </si>
  <si>
    <t>Tomos Williams</t>
  </si>
  <si>
    <t>Rob Evans</t>
  </si>
  <si>
    <t>Ken Owens</t>
  </si>
  <si>
    <t>Tomas Francis</t>
  </si>
  <si>
    <t>Adam Beard</t>
  </si>
  <si>
    <t>Alun Wyn Jones (c)</t>
  </si>
  <si>
    <t>Josh Navidi</t>
  </si>
  <si>
    <t>Justin Tipuric</t>
  </si>
  <si>
    <t>Ross Moriarty</t>
  </si>
  <si>
    <t>Elliot Dee</t>
  </si>
  <si>
    <t>Wyn Jones</t>
  </si>
  <si>
    <t>Samson Lee</t>
  </si>
  <si>
    <t>Cory Hill</t>
  </si>
  <si>
    <t>Aaron Wainwright</t>
  </si>
  <si>
    <t>Gareth Davies</t>
  </si>
  <si>
    <t>Dan Biggar</t>
  </si>
  <si>
    <t>Owen Watkin</t>
  </si>
  <si>
    <t>Position_Home</t>
  </si>
  <si>
    <t>Number_Home</t>
  </si>
  <si>
    <t>Team_Home</t>
  </si>
  <si>
    <t>Number_Away</t>
  </si>
  <si>
    <t>Position_Away</t>
  </si>
  <si>
    <t>Team_Away</t>
  </si>
  <si>
    <t>Minutes_Home</t>
  </si>
  <si>
    <t>Minutes_Away</t>
  </si>
  <si>
    <t>Tries</t>
  </si>
  <si>
    <t>Kick at goal success</t>
  </si>
  <si>
    <t>Kicks from hand</t>
  </si>
  <si>
    <t>Passes</t>
  </si>
  <si>
    <t>Runs</t>
  </si>
  <si>
    <t>Metres run with ball</t>
  </si>
  <si>
    <t>Clean breaks</t>
  </si>
  <si>
    <t>Defenders beaten</t>
  </si>
  <si>
    <t>Offloads</t>
  </si>
  <si>
    <t>Rucks won</t>
  </si>
  <si>
    <t>Mauls won</t>
  </si>
  <si>
    <t>Turnovers conceded</t>
  </si>
  <si>
    <t>Tackling success rate</t>
  </si>
  <si>
    <t>Penalties conceded (Freekicks)</t>
  </si>
  <si>
    <t>0/0</t>
  </si>
  <si>
    <t>Conversion attempts</t>
  </si>
  <si>
    <t>Conversion made</t>
  </si>
  <si>
    <t>Penalty attemps</t>
  </si>
  <si>
    <t>Penalty made</t>
  </si>
  <si>
    <t>Dropped goal attempts</t>
  </si>
  <si>
    <t>Dropped goal made</t>
  </si>
  <si>
    <t>Pos</t>
  </si>
  <si>
    <t>T/A</t>
  </si>
  <si>
    <t>Pts</t>
  </si>
  <si>
    <t>K/P/R</t>
  </si>
  <si>
    <t>MR</t>
  </si>
  <si>
    <t>CB</t>
  </si>
  <si>
    <t>DB</t>
  </si>
  <si>
    <t>OL</t>
  </si>
  <si>
    <t>TO</t>
  </si>
  <si>
    <t>Tack</t>
  </si>
  <si>
    <t>LO</t>
  </si>
  <si>
    <t>Pen</t>
  </si>
  <si>
    <t>Y/R</t>
  </si>
  <si>
    <t>Medard</t>
  </si>
  <si>
    <t>0/1</t>
  </si>
  <si>
    <t>Penaud</t>
  </si>
  <si>
    <t>Ntamack</t>
  </si>
  <si>
    <t>Fofana</t>
  </si>
  <si>
    <t>Parra</t>
  </si>
  <si>
    <t>Poirot</t>
  </si>
  <si>
    <t>Guirado</t>
  </si>
  <si>
    <t>Atonio</t>
  </si>
  <si>
    <t>Vahaamahina</t>
  </si>
  <si>
    <t>Willemse</t>
  </si>
  <si>
    <t>Lauret</t>
  </si>
  <si>
    <t>Iturria</t>
  </si>
  <si>
    <t>(H)</t>
  </si>
  <si>
    <t>Marchand</t>
  </si>
  <si>
    <t>(P)</t>
  </si>
  <si>
    <t>Priso</t>
  </si>
  <si>
    <t>Bamba</t>
  </si>
  <si>
    <t>(L)</t>
  </si>
  <si>
    <t>Lambey</t>
  </si>
  <si>
    <t>(SH)</t>
  </si>
  <si>
    <t>Serin</t>
  </si>
  <si>
    <t>(W)</t>
  </si>
  <si>
    <t>Fickou</t>
  </si>
  <si>
    <t>0/1/3</t>
  </si>
  <si>
    <t>(C)</t>
  </si>
  <si>
    <t>Doumayrou</t>
  </si>
  <si>
    <r>
      <t>Key</t>
    </r>
    <r>
      <rPr>
        <sz val="11"/>
        <color rgb="FF333333"/>
        <rFont val="Tahoma"/>
        <family val="2"/>
      </rPr>
      <t>: </t>
    </r>
  </si>
  <si>
    <r>
      <t>T/A</t>
    </r>
    <r>
      <rPr>
        <sz val="11"/>
        <color rgb="FF333333"/>
        <rFont val="Tahoma"/>
        <family val="2"/>
      </rPr>
      <t> Tries / Try Assists </t>
    </r>
    <r>
      <rPr>
        <b/>
        <sz val="11"/>
        <color rgb="FF11AB3F"/>
        <rFont val="Tahoma"/>
        <family val="2"/>
      </rPr>
      <t>Pts</t>
    </r>
    <r>
      <rPr>
        <sz val="11"/>
        <color rgb="FF333333"/>
        <rFont val="Tahoma"/>
        <family val="2"/>
      </rPr>
      <t> Points scored</t>
    </r>
  </si>
  <si>
    <r>
      <t>K/P/R</t>
    </r>
    <r>
      <rPr>
        <sz val="11"/>
        <color rgb="FF333333"/>
        <rFont val="Tahoma"/>
        <family val="2"/>
      </rPr>
      <t> Kick / Pass / Run </t>
    </r>
    <r>
      <rPr>
        <b/>
        <sz val="11"/>
        <color rgb="FF11AB3F"/>
        <rFont val="Tahoma"/>
        <family val="2"/>
      </rPr>
      <t>MR</t>
    </r>
    <r>
      <rPr>
        <sz val="11"/>
        <color rgb="FF333333"/>
        <rFont val="Tahoma"/>
        <family val="2"/>
      </rPr>
      <t> Metres Run with ball</t>
    </r>
  </si>
  <si>
    <r>
      <t>CB</t>
    </r>
    <r>
      <rPr>
        <sz val="11"/>
        <color rgb="FF333333"/>
        <rFont val="Tahoma"/>
        <family val="2"/>
      </rPr>
      <t> Clean Breaks </t>
    </r>
    <r>
      <rPr>
        <b/>
        <sz val="11"/>
        <color rgb="FF11AB3F"/>
        <rFont val="Tahoma"/>
        <family val="2"/>
      </rPr>
      <t>DB</t>
    </r>
    <r>
      <rPr>
        <sz val="11"/>
        <color rgb="FF333333"/>
        <rFont val="Tahoma"/>
        <family val="2"/>
      </rPr>
      <t> Defenders Beaten </t>
    </r>
    <r>
      <rPr>
        <b/>
        <sz val="11"/>
        <color rgb="FF11AB3F"/>
        <rFont val="Tahoma"/>
        <family val="2"/>
      </rPr>
      <t>OL</t>
    </r>
    <r>
      <rPr>
        <sz val="11"/>
        <color rgb="FF333333"/>
        <rFont val="Tahoma"/>
        <family val="2"/>
      </rPr>
      <t> OffLoads </t>
    </r>
    <r>
      <rPr>
        <b/>
        <sz val="11"/>
        <color rgb="FF11AB3F"/>
        <rFont val="Tahoma"/>
        <family val="2"/>
      </rPr>
      <t>TO</t>
    </r>
    <r>
      <rPr>
        <sz val="11"/>
        <color rgb="FF333333"/>
        <rFont val="Tahoma"/>
        <family val="2"/>
      </rPr>
      <t> TurnOvers</t>
    </r>
  </si>
  <si>
    <r>
      <t>Tack</t>
    </r>
    <r>
      <rPr>
        <sz val="11"/>
        <color rgb="FF333333"/>
        <rFont val="Tahoma"/>
        <family val="2"/>
      </rPr>
      <t> Tackles made / missed </t>
    </r>
    <r>
      <rPr>
        <b/>
        <sz val="11"/>
        <color rgb="FF11AB3F"/>
        <rFont val="Tahoma"/>
        <family val="2"/>
      </rPr>
      <t>LO</t>
    </r>
    <r>
      <rPr>
        <sz val="11"/>
        <color rgb="FF333333"/>
        <rFont val="Tahoma"/>
        <family val="2"/>
      </rPr>
      <t> LineOuts won on throw / stolen on opp throw</t>
    </r>
  </si>
  <si>
    <r>
      <t>Pen</t>
    </r>
    <r>
      <rPr>
        <sz val="11"/>
        <color rgb="FF333333"/>
        <rFont val="Tahoma"/>
        <family val="2"/>
      </rPr>
      <t> Penalties conceded </t>
    </r>
    <r>
      <rPr>
        <b/>
        <sz val="11"/>
        <color rgb="FF11AB3F"/>
        <rFont val="Tahoma"/>
        <family val="2"/>
      </rPr>
      <t>Y/R</t>
    </r>
    <r>
      <rPr>
        <sz val="11"/>
        <color rgb="FF333333"/>
        <rFont val="Tahoma"/>
        <family val="2"/>
      </rPr>
      <t> Yellow / Red cards</t>
    </r>
  </si>
  <si>
    <t>LB Williams</t>
  </si>
  <si>
    <t>0/1/5</t>
  </si>
  <si>
    <t>JJV Davies</t>
  </si>
  <si>
    <t>Parkes</t>
  </si>
  <si>
    <t>Adams</t>
  </si>
  <si>
    <t>6/33/7</t>
  </si>
  <si>
    <t>Evans</t>
  </si>
  <si>
    <t>0/2/5</t>
  </si>
  <si>
    <t>Owens</t>
  </si>
  <si>
    <t>13/2</t>
  </si>
  <si>
    <t>Francis</t>
  </si>
  <si>
    <t>0/1/1</t>
  </si>
  <si>
    <t>Beard</t>
  </si>
  <si>
    <t>0/0/3</t>
  </si>
  <si>
    <t>AW Jones</t>
  </si>
  <si>
    <t>0/0/1</t>
  </si>
  <si>
    <t>15/0</t>
  </si>
  <si>
    <t>Navidi</t>
  </si>
  <si>
    <t>0/2/3</t>
  </si>
  <si>
    <t>17/1</t>
  </si>
  <si>
    <t>Tipuric</t>
  </si>
  <si>
    <t>0/6/4</t>
  </si>
  <si>
    <t>18/0</t>
  </si>
  <si>
    <t>Moriarty</t>
  </si>
  <si>
    <t>0/0/8</t>
  </si>
  <si>
    <t>20/1</t>
  </si>
  <si>
    <t>Dee</t>
  </si>
  <si>
    <t>0/0/0</t>
  </si>
  <si>
    <t>OTW Jones</t>
  </si>
  <si>
    <t>Lee</t>
  </si>
  <si>
    <t>Hill</t>
  </si>
  <si>
    <t>(F)</t>
  </si>
  <si>
    <t>Wainwright</t>
  </si>
  <si>
    <t>DG Davies</t>
  </si>
  <si>
    <t>(FH)</t>
  </si>
  <si>
    <t>Watkin</t>
  </si>
  <si>
    <t>First half possession</t>
  </si>
  <si>
    <t>Second half possession</t>
  </si>
  <si>
    <t>Possession</t>
  </si>
  <si>
    <t>First half territory</t>
  </si>
  <si>
    <t>Second half territory</t>
  </si>
  <si>
    <t>Territory</t>
  </si>
  <si>
    <t>Total rucks</t>
  </si>
  <si>
    <t>Total mauls</t>
  </si>
  <si>
    <t>Tackels missed</t>
  </si>
  <si>
    <t>Tackles made</t>
  </si>
  <si>
    <t>Scrums won</t>
  </si>
  <si>
    <t>Scrums lost</t>
  </si>
  <si>
    <t>Lineouts lost</t>
  </si>
  <si>
    <t>Lineouts won</t>
  </si>
  <si>
    <t>Freekicks</t>
  </si>
  <si>
    <t>Red cards</t>
  </si>
  <si>
    <t>Yellow cards</t>
  </si>
  <si>
    <t>Name</t>
  </si>
  <si>
    <t>Try Assists</t>
  </si>
  <si>
    <t>Points scored</t>
  </si>
  <si>
    <t>Kick</t>
  </si>
  <si>
    <t>Pass</t>
  </si>
  <si>
    <t>Run</t>
  </si>
  <si>
    <t>Metres run</t>
  </si>
  <si>
    <t>Turnovers</t>
  </si>
  <si>
    <t>Tackles missed</t>
  </si>
  <si>
    <t>Lineouts stolen</t>
  </si>
  <si>
    <t>Penalty conceded</t>
  </si>
  <si>
    <t>Red card</t>
  </si>
  <si>
    <t>Yellow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</si>
</sst>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11AB3F"/>
      <name val="Tahoma"/>
      <family val="2"/>
    </font>
    <font>
      <sz val="11"/>
      <color rgb="FF333333"/>
      <name val="Tahoma"/>
      <family val="2"/>
    </font>
    <font>
      <b/>
      <sz val="11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0" xfId="1" applyFont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4" fontId="2" fillId="0" borderId="0" xfId="0" applyNumberFormat="1" applyFont="1"/>
    <xf numFmtId="16" fontId="2" fillId="0" borderId="0" xfId="0" applyNumberFormat="1" applyFont="1"/>
    <xf numFmtId="17" fontId="2" fillId="0" borderId="0" xfId="0" applyNumberFormat="1" applyFont="1"/>
    <xf numFmtId="9" fontId="5" fillId="0" borderId="0" xfId="0" applyNumberFormat="1" applyFont="1" applyAlignment="1">
      <alignment horizontal="center"/>
    </xf>
    <xf numFmtId="0" fontId="5" fillId="0" borderId="0" xfId="0" applyNumberFormat="1" applyFont="1"/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63500</xdr:rowOff>
    </xdr:to>
    <xdr:pic>
      <xdr:nvPicPr>
        <xdr:cNvPr id="2" name="Picture 1" descr="http://img.scrum.com/spacer.gif">
          <a:extLst>
            <a:ext uri="{FF2B5EF4-FFF2-40B4-BE49-F238E27FC236}">
              <a16:creationId xmlns:a16="http://schemas.microsoft.com/office/drawing/2014/main" id="{BB876785-7EEC-4B41-B617-F3CFB2458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12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63500</xdr:rowOff>
    </xdr:to>
    <xdr:pic>
      <xdr:nvPicPr>
        <xdr:cNvPr id="3" name="Picture 2" descr="http://img.scrum.com/spacer.gif">
          <a:extLst>
            <a:ext uri="{FF2B5EF4-FFF2-40B4-BE49-F238E27FC236}">
              <a16:creationId xmlns:a16="http://schemas.microsoft.com/office/drawing/2014/main" id="{8EEC06F2-5AD6-764A-A6DB-E6CC190D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704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63500</xdr:rowOff>
    </xdr:to>
    <xdr:pic>
      <xdr:nvPicPr>
        <xdr:cNvPr id="4" name="Picture 3" descr="http://img.scrum.com/spacer.gif">
          <a:extLst>
            <a:ext uri="{FF2B5EF4-FFF2-40B4-BE49-F238E27FC236}">
              <a16:creationId xmlns:a16="http://schemas.microsoft.com/office/drawing/2014/main" id="{F630DF22-7CF3-E94B-ADA5-5F0CADB95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024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63500</xdr:rowOff>
    </xdr:to>
    <xdr:pic>
      <xdr:nvPicPr>
        <xdr:cNvPr id="5" name="Picture 4" descr="http://img.scrum.com/spacer.gif">
          <a:extLst>
            <a:ext uri="{FF2B5EF4-FFF2-40B4-BE49-F238E27FC236}">
              <a16:creationId xmlns:a16="http://schemas.microsoft.com/office/drawing/2014/main" id="{C8C66EB9-957B-8547-8A09-0B7D8354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</xdr:colOff>
      <xdr:row>22</xdr:row>
      <xdr:rowOff>63500</xdr:rowOff>
    </xdr:to>
    <xdr:pic>
      <xdr:nvPicPr>
        <xdr:cNvPr id="6" name="Picture 5" descr="http://img.scrum.com/spacer.gif">
          <a:extLst>
            <a:ext uri="{FF2B5EF4-FFF2-40B4-BE49-F238E27FC236}">
              <a16:creationId xmlns:a16="http://schemas.microsoft.com/office/drawing/2014/main" id="{956ED65B-29B2-604F-8094-6A66826A0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12700</xdr:colOff>
      <xdr:row>23</xdr:row>
      <xdr:rowOff>63500</xdr:rowOff>
    </xdr:to>
    <xdr:pic>
      <xdr:nvPicPr>
        <xdr:cNvPr id="2" name="Picture 1" descr="http://img.scrum.com/spacer.gif">
          <a:extLst>
            <a:ext uri="{FF2B5EF4-FFF2-40B4-BE49-F238E27FC236}">
              <a16:creationId xmlns:a16="http://schemas.microsoft.com/office/drawing/2014/main" id="{7DC494EA-07C8-2649-B7C9-135D65A4E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5024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3</xdr:col>
      <xdr:colOff>12700</xdr:colOff>
      <xdr:row>28</xdr:row>
      <xdr:rowOff>63500</xdr:rowOff>
    </xdr:to>
    <xdr:pic>
      <xdr:nvPicPr>
        <xdr:cNvPr id="2" name="Picture 1" descr="http://img.scrum.com/spacer.gif">
          <a:extLst>
            <a:ext uri="{FF2B5EF4-FFF2-40B4-BE49-F238E27FC236}">
              <a16:creationId xmlns:a16="http://schemas.microsoft.com/office/drawing/2014/main" id="{1D739FD0-BDFD-1F40-B011-FAC633114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89600"/>
          <a:ext cx="127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2930-06A4-9640-9D0B-71FB7C04FA8A}">
  <dimension ref="A1:F13"/>
  <sheetViews>
    <sheetView workbookViewId="0">
      <selection activeCell="G1" sqref="G1:K1048576"/>
    </sheetView>
  </sheetViews>
  <sheetFormatPr baseColWidth="10" defaultRowHeight="16" x14ac:dyDescent="0.2"/>
  <cols>
    <col min="5" max="5" width="2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2">
      <c r="A2" t="s">
        <v>5</v>
      </c>
      <c r="B2" t="s">
        <v>9</v>
      </c>
      <c r="C2">
        <v>5</v>
      </c>
      <c r="D2">
        <v>0</v>
      </c>
      <c r="E2">
        <v>5</v>
      </c>
      <c r="F2" t="s">
        <v>13</v>
      </c>
    </row>
    <row r="3" spans="1:6" x14ac:dyDescent="0.2">
      <c r="A3" t="s">
        <v>5</v>
      </c>
      <c r="B3" t="s">
        <v>9</v>
      </c>
      <c r="C3">
        <v>10</v>
      </c>
      <c r="D3">
        <v>0</v>
      </c>
      <c r="E3">
        <v>22</v>
      </c>
      <c r="F3" t="s">
        <v>14</v>
      </c>
    </row>
    <row r="4" spans="1:6" x14ac:dyDescent="0.2">
      <c r="A4" t="s">
        <v>6</v>
      </c>
      <c r="B4" t="s">
        <v>9</v>
      </c>
      <c r="C4">
        <v>13</v>
      </c>
      <c r="D4">
        <v>0</v>
      </c>
      <c r="E4">
        <v>33</v>
      </c>
      <c r="F4" t="s">
        <v>15</v>
      </c>
    </row>
    <row r="5" spans="1:6" x14ac:dyDescent="0.2">
      <c r="A5" t="s">
        <v>7</v>
      </c>
      <c r="B5" t="s">
        <v>9</v>
      </c>
      <c r="C5">
        <v>16</v>
      </c>
      <c r="D5">
        <v>0</v>
      </c>
      <c r="E5">
        <v>40</v>
      </c>
      <c r="F5" t="s">
        <v>15</v>
      </c>
    </row>
    <row r="6" spans="1:6" x14ac:dyDescent="0.2">
      <c r="A6" t="s">
        <v>5</v>
      </c>
      <c r="B6" t="s">
        <v>11</v>
      </c>
      <c r="C6">
        <v>16</v>
      </c>
      <c r="D6">
        <v>5</v>
      </c>
      <c r="E6">
        <v>46</v>
      </c>
      <c r="F6" t="s">
        <v>16</v>
      </c>
    </row>
    <row r="7" spans="1:6" x14ac:dyDescent="0.2">
      <c r="A7" t="s">
        <v>8</v>
      </c>
      <c r="B7" t="s">
        <v>11</v>
      </c>
      <c r="C7">
        <v>16</v>
      </c>
      <c r="D7">
        <v>7</v>
      </c>
      <c r="E7">
        <v>47</v>
      </c>
      <c r="F7" t="s">
        <v>17</v>
      </c>
    </row>
    <row r="8" spans="1:6" x14ac:dyDescent="0.2">
      <c r="A8" t="s">
        <v>5</v>
      </c>
      <c r="B8" t="s">
        <v>11</v>
      </c>
      <c r="C8">
        <v>16</v>
      </c>
      <c r="D8">
        <v>12</v>
      </c>
      <c r="E8">
        <v>51</v>
      </c>
      <c r="F8" t="s">
        <v>18</v>
      </c>
    </row>
    <row r="9" spans="1:6" x14ac:dyDescent="0.2">
      <c r="A9" t="s">
        <v>8</v>
      </c>
      <c r="B9" t="s">
        <v>11</v>
      </c>
      <c r="C9">
        <v>16</v>
      </c>
      <c r="D9">
        <v>14</v>
      </c>
      <c r="E9">
        <v>52</v>
      </c>
      <c r="F9" t="s">
        <v>17</v>
      </c>
    </row>
    <row r="10" spans="1:6" x14ac:dyDescent="0.2">
      <c r="A10" t="s">
        <v>6</v>
      </c>
      <c r="B10" t="s">
        <v>11</v>
      </c>
      <c r="C10">
        <v>16</v>
      </c>
      <c r="D10">
        <v>17</v>
      </c>
      <c r="E10">
        <v>62</v>
      </c>
      <c r="F10" t="s">
        <v>19</v>
      </c>
    </row>
    <row r="11" spans="1:6" x14ac:dyDescent="0.2">
      <c r="A11" t="s">
        <v>6</v>
      </c>
      <c r="B11" t="s">
        <v>9</v>
      </c>
      <c r="C11">
        <v>19</v>
      </c>
      <c r="D11">
        <v>17</v>
      </c>
      <c r="E11">
        <v>69</v>
      </c>
      <c r="F11" t="s">
        <v>15</v>
      </c>
    </row>
    <row r="12" spans="1:6" x14ac:dyDescent="0.2">
      <c r="A12" t="s">
        <v>5</v>
      </c>
      <c r="B12" t="s">
        <v>11</v>
      </c>
      <c r="C12">
        <v>19</v>
      </c>
      <c r="D12">
        <v>22</v>
      </c>
      <c r="E12">
        <v>71</v>
      </c>
      <c r="F12" t="s">
        <v>18</v>
      </c>
    </row>
    <row r="13" spans="1:6" x14ac:dyDescent="0.2">
      <c r="A13" t="s">
        <v>8</v>
      </c>
      <c r="B13" t="s">
        <v>11</v>
      </c>
      <c r="C13">
        <v>19</v>
      </c>
      <c r="D13">
        <v>24</v>
      </c>
      <c r="E13">
        <v>72</v>
      </c>
      <c r="F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27F7-C38E-0042-BB82-0A4CACB67621}">
  <dimension ref="A1:H25"/>
  <sheetViews>
    <sheetView workbookViewId="0">
      <selection activeCell="I30" sqref="I30"/>
    </sheetView>
  </sheetViews>
  <sheetFormatPr baseColWidth="10" defaultRowHeight="16" x14ac:dyDescent="0.2"/>
  <cols>
    <col min="1" max="1" width="13.1640625" bestFit="1" customWidth="1"/>
    <col min="2" max="2" width="13.33203125" bestFit="1" customWidth="1"/>
    <col min="3" max="3" width="21.1640625" bestFit="1" customWidth="1"/>
    <col min="4" max="4" width="15.1640625" bestFit="1" customWidth="1"/>
    <col min="5" max="5" width="12.83203125" bestFit="1" customWidth="1"/>
    <col min="6" max="6" width="13" bestFit="1" customWidth="1"/>
    <col min="7" max="7" width="16.6640625" bestFit="1" customWidth="1"/>
    <col min="8" max="8" width="15" style="9" bestFit="1" customWidth="1"/>
  </cols>
  <sheetData>
    <row r="1" spans="1:8" x14ac:dyDescent="0.2">
      <c r="A1" s="7" t="s">
        <v>77</v>
      </c>
      <c r="B1" s="7" t="s">
        <v>76</v>
      </c>
      <c r="C1" s="7" t="s">
        <v>78</v>
      </c>
      <c r="D1" s="7" t="s">
        <v>82</v>
      </c>
      <c r="E1" s="7" t="s">
        <v>79</v>
      </c>
      <c r="F1" s="7" t="s">
        <v>80</v>
      </c>
      <c r="G1" s="7" t="s">
        <v>81</v>
      </c>
      <c r="H1" s="7" t="s">
        <v>83</v>
      </c>
    </row>
    <row r="2" spans="1:8" x14ac:dyDescent="0.2">
      <c r="A2" s="7">
        <v>15</v>
      </c>
      <c r="B2" s="7" t="s">
        <v>21</v>
      </c>
      <c r="C2" s="8" t="s">
        <v>22</v>
      </c>
      <c r="D2" s="10">
        <v>80</v>
      </c>
      <c r="E2" s="7">
        <v>15</v>
      </c>
      <c r="F2" s="7" t="s">
        <v>21</v>
      </c>
      <c r="G2" s="8" t="s">
        <v>53</v>
      </c>
      <c r="H2" s="9">
        <v>66</v>
      </c>
    </row>
    <row r="3" spans="1:8" x14ac:dyDescent="0.2">
      <c r="A3" s="7">
        <v>14</v>
      </c>
      <c r="B3" s="7" t="s">
        <v>10</v>
      </c>
      <c r="C3" s="8" t="s">
        <v>23</v>
      </c>
      <c r="D3" s="10">
        <v>62</v>
      </c>
      <c r="E3" s="7">
        <v>14</v>
      </c>
      <c r="F3" s="7" t="s">
        <v>10</v>
      </c>
      <c r="G3" s="8" t="s">
        <v>54</v>
      </c>
      <c r="H3" s="9">
        <v>80</v>
      </c>
    </row>
    <row r="4" spans="1:8" x14ac:dyDescent="0.2">
      <c r="A4" s="7">
        <v>13</v>
      </c>
      <c r="B4" s="7" t="s">
        <v>24</v>
      </c>
      <c r="C4" s="8" t="s">
        <v>25</v>
      </c>
      <c r="D4" s="10">
        <v>80</v>
      </c>
      <c r="E4" s="7">
        <v>13</v>
      </c>
      <c r="F4" s="7" t="s">
        <v>24</v>
      </c>
      <c r="G4" s="8" t="s">
        <v>55</v>
      </c>
      <c r="H4" s="9">
        <v>80</v>
      </c>
    </row>
    <row r="5" spans="1:8" x14ac:dyDescent="0.2">
      <c r="A5" s="7">
        <v>12</v>
      </c>
      <c r="B5" s="7" t="s">
        <v>24</v>
      </c>
      <c r="C5" s="8" t="s">
        <v>26</v>
      </c>
      <c r="D5" s="10">
        <v>66</v>
      </c>
      <c r="E5" s="7">
        <v>12</v>
      </c>
      <c r="F5" s="7" t="s">
        <v>24</v>
      </c>
      <c r="G5" s="8" t="s">
        <v>56</v>
      </c>
      <c r="H5" s="9">
        <v>76</v>
      </c>
    </row>
    <row r="6" spans="1:8" x14ac:dyDescent="0.2">
      <c r="A6" s="7">
        <v>11</v>
      </c>
      <c r="B6" s="7" t="s">
        <v>10</v>
      </c>
      <c r="C6" s="8" t="s">
        <v>27</v>
      </c>
      <c r="D6" s="10">
        <v>80</v>
      </c>
      <c r="E6" s="7">
        <v>11</v>
      </c>
      <c r="F6" s="7" t="s">
        <v>10</v>
      </c>
      <c r="G6" s="8" t="s">
        <v>57</v>
      </c>
      <c r="H6" s="9">
        <v>80</v>
      </c>
    </row>
    <row r="7" spans="1:8" x14ac:dyDescent="0.2">
      <c r="A7" s="7">
        <v>10</v>
      </c>
      <c r="B7" s="7" t="s">
        <v>28</v>
      </c>
      <c r="C7" s="8" t="s">
        <v>29</v>
      </c>
      <c r="D7" s="10">
        <v>80</v>
      </c>
      <c r="E7" s="7">
        <v>10</v>
      </c>
      <c r="F7" s="7" t="s">
        <v>28</v>
      </c>
      <c r="G7" s="8" t="s">
        <v>58</v>
      </c>
      <c r="H7" s="9">
        <f>52+(80-66)</f>
        <v>66</v>
      </c>
    </row>
    <row r="8" spans="1:8" x14ac:dyDescent="0.2">
      <c r="A8" s="7">
        <v>9</v>
      </c>
      <c r="B8" s="7" t="s">
        <v>30</v>
      </c>
      <c r="C8" s="8" t="s">
        <v>31</v>
      </c>
      <c r="D8" s="10">
        <v>57</v>
      </c>
      <c r="E8" s="7">
        <v>9</v>
      </c>
      <c r="F8" s="7" t="s">
        <v>30</v>
      </c>
      <c r="G8" s="8" t="s">
        <v>59</v>
      </c>
      <c r="H8" s="9">
        <v>52</v>
      </c>
    </row>
    <row r="9" spans="1:8" x14ac:dyDescent="0.2">
      <c r="A9" s="7">
        <v>1</v>
      </c>
      <c r="B9" s="7" t="s">
        <v>32</v>
      </c>
      <c r="C9" s="8" t="s">
        <v>33</v>
      </c>
      <c r="D9" s="10">
        <v>60</v>
      </c>
      <c r="E9" s="7">
        <v>1</v>
      </c>
      <c r="F9" s="7" t="s">
        <v>32</v>
      </c>
      <c r="G9" s="8" t="s">
        <v>60</v>
      </c>
      <c r="H9" s="9">
        <v>72</v>
      </c>
    </row>
    <row r="10" spans="1:8" x14ac:dyDescent="0.2">
      <c r="A10" s="7">
        <v>2</v>
      </c>
      <c r="B10" s="7" t="s">
        <v>34</v>
      </c>
      <c r="C10" s="8" t="s">
        <v>35</v>
      </c>
      <c r="D10" s="10">
        <v>57</v>
      </c>
      <c r="E10" s="7">
        <v>2</v>
      </c>
      <c r="F10" s="7" t="s">
        <v>34</v>
      </c>
      <c r="G10" s="8" t="s">
        <v>61</v>
      </c>
      <c r="H10" s="9">
        <v>72</v>
      </c>
    </row>
    <row r="11" spans="1:8" x14ac:dyDescent="0.2">
      <c r="A11" s="7">
        <v>3</v>
      </c>
      <c r="B11" s="7" t="s">
        <v>32</v>
      </c>
      <c r="C11" s="8" t="s">
        <v>36</v>
      </c>
      <c r="D11" s="10">
        <v>47</v>
      </c>
      <c r="E11" s="7">
        <v>3</v>
      </c>
      <c r="F11" s="7" t="s">
        <v>32</v>
      </c>
      <c r="G11" s="8" t="s">
        <v>62</v>
      </c>
      <c r="H11" s="9">
        <v>56</v>
      </c>
    </row>
    <row r="12" spans="1:8" x14ac:dyDescent="0.2">
      <c r="A12" s="7">
        <v>4</v>
      </c>
      <c r="B12" s="7" t="s">
        <v>37</v>
      </c>
      <c r="C12" s="8" t="s">
        <v>38</v>
      </c>
      <c r="D12" s="10">
        <v>80</v>
      </c>
      <c r="E12" s="7">
        <v>4</v>
      </c>
      <c r="F12" s="7" t="s">
        <v>37</v>
      </c>
      <c r="G12" s="8" t="s">
        <v>63</v>
      </c>
      <c r="H12" s="9">
        <v>47</v>
      </c>
    </row>
    <row r="13" spans="1:8" x14ac:dyDescent="0.2">
      <c r="A13" s="7">
        <v>5</v>
      </c>
      <c r="B13" s="7" t="s">
        <v>37</v>
      </c>
      <c r="C13" s="8" t="s">
        <v>39</v>
      </c>
      <c r="D13" s="10">
        <v>57</v>
      </c>
      <c r="E13" s="7">
        <v>5</v>
      </c>
      <c r="F13" s="7" t="s">
        <v>37</v>
      </c>
      <c r="G13" s="8" t="s">
        <v>64</v>
      </c>
      <c r="H13" s="9">
        <v>80</v>
      </c>
    </row>
    <row r="14" spans="1:8" x14ac:dyDescent="0.2">
      <c r="A14" s="7">
        <v>6</v>
      </c>
      <c r="B14" s="7" t="s">
        <v>40</v>
      </c>
      <c r="C14" s="8" t="s">
        <v>41</v>
      </c>
      <c r="D14" s="10">
        <v>80</v>
      </c>
      <c r="E14" s="7">
        <v>6</v>
      </c>
      <c r="F14" s="7" t="s">
        <v>40</v>
      </c>
      <c r="G14" s="8" t="s">
        <v>65</v>
      </c>
      <c r="H14" s="9">
        <v>77</v>
      </c>
    </row>
    <row r="15" spans="1:8" x14ac:dyDescent="0.2">
      <c r="A15" s="7">
        <v>7</v>
      </c>
      <c r="B15" s="7" t="s">
        <v>40</v>
      </c>
      <c r="C15" s="8" t="s">
        <v>42</v>
      </c>
      <c r="D15" s="10">
        <v>80</v>
      </c>
      <c r="E15" s="7">
        <v>7</v>
      </c>
      <c r="F15" s="7" t="s">
        <v>40</v>
      </c>
      <c r="G15" s="8" t="s">
        <v>66</v>
      </c>
      <c r="H15" s="9">
        <v>80</v>
      </c>
    </row>
    <row r="16" spans="1:8" x14ac:dyDescent="0.2">
      <c r="A16" s="7">
        <v>8</v>
      </c>
      <c r="B16" s="7" t="s">
        <v>43</v>
      </c>
      <c r="C16" s="8" t="s">
        <v>44</v>
      </c>
      <c r="D16" s="10">
        <v>69</v>
      </c>
      <c r="E16" s="7">
        <v>8</v>
      </c>
      <c r="F16" s="7" t="s">
        <v>43</v>
      </c>
      <c r="G16" s="8" t="s">
        <v>67</v>
      </c>
      <c r="H16" s="11">
        <v>80</v>
      </c>
    </row>
    <row r="17" spans="1:8" x14ac:dyDescent="0.2">
      <c r="A17" s="7">
        <v>16</v>
      </c>
      <c r="B17" s="7" t="s">
        <v>34</v>
      </c>
      <c r="C17" s="8" t="s">
        <v>45</v>
      </c>
      <c r="D17" s="10">
        <f>80-D10</f>
        <v>23</v>
      </c>
      <c r="E17" s="7">
        <v>16</v>
      </c>
      <c r="F17" s="7" t="s">
        <v>34</v>
      </c>
      <c r="G17" s="8" t="s">
        <v>68</v>
      </c>
      <c r="H17" s="11">
        <f>80-H10</f>
        <v>8</v>
      </c>
    </row>
    <row r="18" spans="1:8" x14ac:dyDescent="0.2">
      <c r="A18" s="7">
        <v>17</v>
      </c>
      <c r="B18" s="7" t="s">
        <v>32</v>
      </c>
      <c r="C18" s="8" t="s">
        <v>46</v>
      </c>
      <c r="D18" s="10">
        <f>80-D9</f>
        <v>20</v>
      </c>
      <c r="E18" s="7">
        <v>17</v>
      </c>
      <c r="F18" s="7" t="s">
        <v>32</v>
      </c>
      <c r="G18" s="8" t="s">
        <v>69</v>
      </c>
      <c r="H18" s="11">
        <f>80-H9</f>
        <v>8</v>
      </c>
    </row>
    <row r="19" spans="1:8" x14ac:dyDescent="0.2">
      <c r="A19" s="7">
        <v>18</v>
      </c>
      <c r="B19" s="7" t="s">
        <v>32</v>
      </c>
      <c r="C19" s="8" t="s">
        <v>47</v>
      </c>
      <c r="D19" s="10">
        <f>80-D11</f>
        <v>33</v>
      </c>
      <c r="E19" s="7">
        <v>18</v>
      </c>
      <c r="F19" s="7" t="s">
        <v>32</v>
      </c>
      <c r="G19" s="8" t="s">
        <v>70</v>
      </c>
      <c r="H19" s="11">
        <f>80-H11</f>
        <v>24</v>
      </c>
    </row>
    <row r="20" spans="1:8" x14ac:dyDescent="0.2">
      <c r="A20" s="7">
        <v>19</v>
      </c>
      <c r="B20" s="7" t="s">
        <v>37</v>
      </c>
      <c r="C20" s="8" t="s">
        <v>48</v>
      </c>
      <c r="D20" s="10">
        <f>80-D13</f>
        <v>23</v>
      </c>
      <c r="E20" s="7">
        <v>19</v>
      </c>
      <c r="F20" s="7" t="s">
        <v>37</v>
      </c>
      <c r="G20" s="8" t="s">
        <v>71</v>
      </c>
      <c r="H20" s="11">
        <f>80-H12</f>
        <v>33</v>
      </c>
    </row>
    <row r="21" spans="1:8" x14ac:dyDescent="0.2">
      <c r="A21" s="7">
        <v>20</v>
      </c>
      <c r="B21" s="7" t="s">
        <v>43</v>
      </c>
      <c r="C21" s="8" t="s">
        <v>49</v>
      </c>
      <c r="D21" s="10">
        <f>80-D16</f>
        <v>11</v>
      </c>
      <c r="E21" s="7">
        <v>20</v>
      </c>
      <c r="F21" s="7" t="s">
        <v>40</v>
      </c>
      <c r="G21" s="8" t="s">
        <v>72</v>
      </c>
      <c r="H21" s="11">
        <f>80-H14</f>
        <v>3</v>
      </c>
    </row>
    <row r="22" spans="1:8" x14ac:dyDescent="0.2">
      <c r="A22" s="7">
        <v>21</v>
      </c>
      <c r="B22" s="7" t="s">
        <v>30</v>
      </c>
      <c r="C22" s="8" t="s">
        <v>50</v>
      </c>
      <c r="D22" s="10">
        <f>80-D8</f>
        <v>23</v>
      </c>
      <c r="E22" s="7">
        <v>21</v>
      </c>
      <c r="F22" s="7" t="s">
        <v>30</v>
      </c>
      <c r="G22" s="8" t="s">
        <v>73</v>
      </c>
      <c r="H22" s="11">
        <f>80-H8</f>
        <v>28</v>
      </c>
    </row>
    <row r="23" spans="1:8" x14ac:dyDescent="0.2">
      <c r="A23" s="7">
        <v>22</v>
      </c>
      <c r="B23" s="7" t="s">
        <v>10</v>
      </c>
      <c r="C23" s="8" t="s">
        <v>51</v>
      </c>
      <c r="D23" s="10">
        <f>80-D3</f>
        <v>18</v>
      </c>
      <c r="E23" s="7">
        <v>22</v>
      </c>
      <c r="F23" s="7" t="s">
        <v>28</v>
      </c>
      <c r="G23" s="8" t="s">
        <v>74</v>
      </c>
      <c r="H23" s="11">
        <v>28</v>
      </c>
    </row>
    <row r="24" spans="1:8" x14ac:dyDescent="0.2">
      <c r="A24" s="7">
        <v>23</v>
      </c>
      <c r="B24" s="7" t="s">
        <v>24</v>
      </c>
      <c r="C24" s="8" t="s">
        <v>52</v>
      </c>
      <c r="D24" s="10">
        <f>80-D5</f>
        <v>14</v>
      </c>
      <c r="E24" s="7">
        <v>23</v>
      </c>
      <c r="F24" s="7" t="s">
        <v>24</v>
      </c>
      <c r="G24" s="8" t="s">
        <v>75</v>
      </c>
      <c r="H24" s="11">
        <f>80-H5</f>
        <v>4</v>
      </c>
    </row>
    <row r="25" spans="1:8" x14ac:dyDescent="0.2">
      <c r="D2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8854-8AA7-1E4B-8185-71A81EBBDD11}">
  <dimension ref="A1:AL5"/>
  <sheetViews>
    <sheetView workbookViewId="0">
      <selection activeCell="AK4" sqref="AK4"/>
    </sheetView>
  </sheetViews>
  <sheetFormatPr baseColWidth="10" defaultRowHeight="16" x14ac:dyDescent="0.2"/>
  <cols>
    <col min="1" max="1" width="6.6640625" style="13" bestFit="1" customWidth="1"/>
    <col min="2" max="2" width="5.1640625" style="13" bestFit="1" customWidth="1"/>
    <col min="3" max="3" width="18.1640625" style="13" bestFit="1" customWidth="1"/>
    <col min="4" max="4" width="15.1640625" style="13" bestFit="1" customWidth="1"/>
    <col min="5" max="5" width="14.33203125" style="13" bestFit="1" customWidth="1"/>
    <col min="6" max="6" width="12.1640625" style="13" bestFit="1" customWidth="1"/>
    <col min="7" max="7" width="17.33203125" style="13" bestFit="1" customWidth="1"/>
    <col min="8" max="8" width="12.83203125" style="13" bestFit="1" customWidth="1"/>
    <col min="9" max="9" width="12.83203125" style="13" customWidth="1"/>
    <col min="10" max="10" width="14" style="13" bestFit="1" customWidth="1"/>
    <col min="11" max="11" width="6.6640625" style="13" bestFit="1" customWidth="1"/>
    <col min="12" max="12" width="5.1640625" style="13" bestFit="1" customWidth="1"/>
    <col min="13" max="13" width="17.5" style="13" bestFit="1" customWidth="1"/>
    <col min="14" max="14" width="17" style="13" bestFit="1" customWidth="1"/>
    <col min="15" max="16" width="17" style="13" customWidth="1"/>
    <col min="17" max="17" width="15.1640625" style="13" bestFit="1" customWidth="1"/>
    <col min="18" max="19" width="15.1640625" style="13" customWidth="1"/>
    <col min="20" max="20" width="11.6640625" style="13" bestFit="1" customWidth="1"/>
    <col min="21" max="21" width="15.6640625" style="13" bestFit="1" customWidth="1"/>
    <col min="22" max="22" width="8.1640625" style="13" bestFit="1" customWidth="1"/>
    <col min="23" max="23" width="19.33203125" style="13" bestFit="1" customWidth="1"/>
    <col min="24" max="24" width="19.33203125" style="13" customWidth="1"/>
    <col min="25" max="25" width="16.33203125" style="13" bestFit="1" customWidth="1"/>
    <col min="26" max="26" width="16.33203125" style="13" customWidth="1"/>
    <col min="27" max="27" width="17.5" style="13" bestFit="1" customWidth="1"/>
    <col min="28" max="28" width="18.6640625" style="13" bestFit="1" customWidth="1"/>
    <col min="29" max="29" width="18.6640625" style="13" customWidth="1"/>
    <col min="30" max="30" width="18.5" style="13" bestFit="1" customWidth="1"/>
    <col min="31" max="31" width="19.83203125" style="13" bestFit="1" customWidth="1"/>
    <col min="32" max="32" width="19.83203125" style="13" customWidth="1"/>
    <col min="33" max="33" width="19.83203125" style="13" bestFit="1" customWidth="1"/>
    <col min="34" max="34" width="19.83203125" style="13" customWidth="1"/>
    <col min="35" max="35" width="26.6640625" style="13" bestFit="1" customWidth="1"/>
    <col min="36" max="36" width="26.6640625" style="13" customWidth="1"/>
    <col min="37" max="37" width="14.6640625" style="13" bestFit="1" customWidth="1"/>
    <col min="38" max="16384" width="10.83203125" style="13"/>
  </cols>
  <sheetData>
    <row r="1" spans="1:38" x14ac:dyDescent="0.2">
      <c r="A1" s="12" t="s">
        <v>1</v>
      </c>
      <c r="B1" s="12" t="s">
        <v>84</v>
      </c>
      <c r="C1" s="12" t="s">
        <v>99</v>
      </c>
      <c r="D1" s="12" t="s">
        <v>100</v>
      </c>
      <c r="E1" s="12" t="s">
        <v>101</v>
      </c>
      <c r="F1" s="12" t="s">
        <v>102</v>
      </c>
      <c r="G1" s="12" t="s">
        <v>85</v>
      </c>
      <c r="H1" s="12" t="s">
        <v>103</v>
      </c>
      <c r="I1" s="12" t="s">
        <v>104</v>
      </c>
      <c r="J1" s="12" t="s">
        <v>86</v>
      </c>
      <c r="K1" s="12" t="s">
        <v>87</v>
      </c>
      <c r="L1" s="12" t="s">
        <v>88</v>
      </c>
      <c r="M1" s="12" t="s">
        <v>89</v>
      </c>
      <c r="N1" s="12" t="s">
        <v>189</v>
      </c>
      <c r="O1" s="12" t="s">
        <v>187</v>
      </c>
      <c r="P1" s="12" t="s">
        <v>188</v>
      </c>
      <c r="Q1" s="12" t="s">
        <v>192</v>
      </c>
      <c r="R1" s="12" t="s">
        <v>190</v>
      </c>
      <c r="S1" s="12" t="s">
        <v>191</v>
      </c>
      <c r="T1" s="12" t="s">
        <v>90</v>
      </c>
      <c r="U1" s="12" t="s">
        <v>91</v>
      </c>
      <c r="V1" s="12" t="s">
        <v>92</v>
      </c>
      <c r="W1" s="12" t="s">
        <v>93</v>
      </c>
      <c r="X1" s="12" t="s">
        <v>193</v>
      </c>
      <c r="Y1" s="12" t="s">
        <v>94</v>
      </c>
      <c r="Z1" s="12" t="s">
        <v>194</v>
      </c>
      <c r="AA1" s="12" t="s">
        <v>95</v>
      </c>
      <c r="AB1" s="12" t="s">
        <v>196</v>
      </c>
      <c r="AC1" s="12" t="s">
        <v>195</v>
      </c>
      <c r="AD1" s="12" t="s">
        <v>96</v>
      </c>
      <c r="AE1" s="12" t="s">
        <v>197</v>
      </c>
      <c r="AF1" s="12" t="s">
        <v>198</v>
      </c>
      <c r="AG1" s="12" t="s">
        <v>200</v>
      </c>
      <c r="AH1" s="12" t="s">
        <v>199</v>
      </c>
      <c r="AI1" s="12" t="s">
        <v>97</v>
      </c>
      <c r="AJ1" s="12" t="s">
        <v>201</v>
      </c>
      <c r="AK1" s="12" t="s">
        <v>203</v>
      </c>
      <c r="AL1" s="13" t="s">
        <v>202</v>
      </c>
    </row>
    <row r="2" spans="1:38" x14ac:dyDescent="0.2">
      <c r="A2" s="12" t="s">
        <v>9</v>
      </c>
      <c r="B2" s="12">
        <v>2</v>
      </c>
      <c r="C2" s="12">
        <v>2</v>
      </c>
      <c r="D2" s="12">
        <v>0</v>
      </c>
      <c r="E2" s="12">
        <v>4</v>
      </c>
      <c r="F2" s="12">
        <v>2</v>
      </c>
      <c r="G2" s="14">
        <f>(F2+D2)/(C2+E2)</f>
        <v>0.33333333333333331</v>
      </c>
      <c r="H2" s="12">
        <v>2</v>
      </c>
      <c r="I2" s="12">
        <v>1</v>
      </c>
      <c r="J2" s="12">
        <v>31</v>
      </c>
      <c r="K2" s="12">
        <v>174</v>
      </c>
      <c r="L2" s="12">
        <v>146</v>
      </c>
      <c r="M2" s="12">
        <v>487</v>
      </c>
      <c r="N2" s="18">
        <v>0.56999999999999995</v>
      </c>
      <c r="O2" s="18">
        <v>0.63</v>
      </c>
      <c r="P2" s="18">
        <v>0.54</v>
      </c>
      <c r="Q2" s="18">
        <v>0.63</v>
      </c>
      <c r="R2" s="18">
        <v>0.7</v>
      </c>
      <c r="S2" s="18">
        <v>0.57999999999999996</v>
      </c>
      <c r="T2" s="12">
        <v>6</v>
      </c>
      <c r="U2" s="12">
        <v>21</v>
      </c>
      <c r="V2" s="12">
        <v>13</v>
      </c>
      <c r="W2" s="12">
        <v>102</v>
      </c>
      <c r="X2" s="12">
        <v>104</v>
      </c>
      <c r="Y2" s="12">
        <v>1</v>
      </c>
      <c r="Z2" s="12">
        <v>3</v>
      </c>
      <c r="AA2" s="12">
        <v>18</v>
      </c>
      <c r="AB2" s="12">
        <v>103</v>
      </c>
      <c r="AC2" s="12">
        <v>14</v>
      </c>
      <c r="AD2" s="14">
        <v>0.88</v>
      </c>
      <c r="AE2" s="12">
        <v>5</v>
      </c>
      <c r="AF2" s="12">
        <v>0</v>
      </c>
      <c r="AG2" s="12">
        <v>9</v>
      </c>
      <c r="AH2" s="12">
        <v>0</v>
      </c>
      <c r="AI2" s="12">
        <v>5</v>
      </c>
      <c r="AJ2" s="12">
        <v>2</v>
      </c>
      <c r="AK2" s="12">
        <v>0</v>
      </c>
      <c r="AL2" s="13">
        <v>0</v>
      </c>
    </row>
    <row r="3" spans="1:38" x14ac:dyDescent="0.2">
      <c r="A3" s="12" t="s">
        <v>11</v>
      </c>
      <c r="B3" s="12">
        <v>3</v>
      </c>
      <c r="C3" s="12">
        <v>3</v>
      </c>
      <c r="D3" s="12">
        <v>3</v>
      </c>
      <c r="E3" s="12">
        <v>3</v>
      </c>
      <c r="F3" s="12">
        <v>1</v>
      </c>
      <c r="G3" s="14">
        <f>(F3+D3)/(C3+E3)</f>
        <v>0.66666666666666663</v>
      </c>
      <c r="H3" s="12">
        <v>0</v>
      </c>
      <c r="I3" s="12">
        <v>0</v>
      </c>
      <c r="J3" s="12">
        <v>26</v>
      </c>
      <c r="K3" s="12">
        <v>81</v>
      </c>
      <c r="L3" s="12">
        <v>92</v>
      </c>
      <c r="M3" s="12">
        <v>384</v>
      </c>
      <c r="N3" s="18">
        <v>0.43</v>
      </c>
      <c r="O3" s="18">
        <v>0.37</v>
      </c>
      <c r="P3" s="18">
        <v>0.46</v>
      </c>
      <c r="Q3" s="18">
        <v>0.37</v>
      </c>
      <c r="R3" s="18">
        <v>0.3</v>
      </c>
      <c r="S3" s="18">
        <v>0.42</v>
      </c>
      <c r="T3" s="12">
        <v>7</v>
      </c>
      <c r="U3" s="12">
        <v>14</v>
      </c>
      <c r="V3" s="12">
        <v>6</v>
      </c>
      <c r="W3" s="12">
        <v>67</v>
      </c>
      <c r="X3" s="12">
        <v>71</v>
      </c>
      <c r="Y3" s="12">
        <v>1</v>
      </c>
      <c r="Z3" s="12">
        <v>1</v>
      </c>
      <c r="AA3" s="12">
        <v>19</v>
      </c>
      <c r="AB3" s="12">
        <v>188</v>
      </c>
      <c r="AC3" s="12">
        <v>21</v>
      </c>
      <c r="AD3" s="14">
        <v>0.9</v>
      </c>
      <c r="AE3" s="12">
        <v>10</v>
      </c>
      <c r="AF3" s="12">
        <v>1</v>
      </c>
      <c r="AG3" s="12">
        <v>4</v>
      </c>
      <c r="AH3" s="12">
        <v>3</v>
      </c>
      <c r="AI3" s="12">
        <v>10</v>
      </c>
      <c r="AJ3" s="12">
        <v>0</v>
      </c>
      <c r="AK3" s="12">
        <v>0</v>
      </c>
      <c r="AL3" s="13">
        <v>0</v>
      </c>
    </row>
    <row r="5" spans="1:38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BED-03B0-AA46-A0E3-92AB7B42DEE6}">
  <dimension ref="A1:T29"/>
  <sheetViews>
    <sheetView topLeftCell="B1" workbookViewId="0">
      <selection activeCell="H8" sqref="H8"/>
    </sheetView>
  </sheetViews>
  <sheetFormatPr baseColWidth="10" defaultRowHeight="16" x14ac:dyDescent="0.2"/>
  <cols>
    <col min="1" max="2" width="10.83203125" style="9"/>
    <col min="3" max="4" width="10.83203125" style="20"/>
    <col min="5" max="5" width="13.83203125" style="9" bestFit="1" customWidth="1"/>
    <col min="6" max="8" width="10.83203125" style="20"/>
    <col min="9" max="9" width="11.5" style="9" bestFit="1" customWidth="1"/>
    <col min="10" max="13" width="10.83203125" style="9"/>
    <col min="14" max="17" width="10.83203125" style="20"/>
    <col min="18" max="16384" width="10.83203125" style="9"/>
  </cols>
  <sheetData>
    <row r="1" spans="1:20" s="9" customFormat="1" x14ac:dyDescent="0.2">
      <c r="A1" s="7" t="s">
        <v>105</v>
      </c>
      <c r="B1" s="7" t="s">
        <v>204</v>
      </c>
      <c r="C1" s="19" t="s">
        <v>84</v>
      </c>
      <c r="D1" s="19" t="s">
        <v>205</v>
      </c>
      <c r="E1" s="7" t="s">
        <v>206</v>
      </c>
      <c r="F1" s="19" t="s">
        <v>207</v>
      </c>
      <c r="G1" s="19" t="s">
        <v>208</v>
      </c>
      <c r="H1" s="19" t="s">
        <v>209</v>
      </c>
      <c r="I1" s="7" t="s">
        <v>210</v>
      </c>
      <c r="J1" s="7" t="s">
        <v>90</v>
      </c>
      <c r="K1" s="7" t="s">
        <v>91</v>
      </c>
      <c r="L1" s="7" t="s">
        <v>92</v>
      </c>
      <c r="M1" s="7" t="s">
        <v>211</v>
      </c>
      <c r="N1" s="19" t="s">
        <v>196</v>
      </c>
      <c r="O1" s="19" t="s">
        <v>212</v>
      </c>
      <c r="P1" s="19" t="s">
        <v>200</v>
      </c>
      <c r="Q1" s="19" t="s">
        <v>213</v>
      </c>
      <c r="R1" s="7" t="s">
        <v>214</v>
      </c>
      <c r="S1" s="7" t="s">
        <v>216</v>
      </c>
      <c r="T1" s="7" t="s">
        <v>215</v>
      </c>
    </row>
    <row r="2" spans="1:20" s="9" customFormat="1" x14ac:dyDescent="0.2">
      <c r="A2" s="7" t="s">
        <v>21</v>
      </c>
      <c r="B2" s="7" t="s">
        <v>118</v>
      </c>
      <c r="C2" s="19">
        <v>0</v>
      </c>
      <c r="D2" s="19">
        <v>1</v>
      </c>
      <c r="E2" s="7">
        <v>0</v>
      </c>
      <c r="F2" s="19">
        <v>6</v>
      </c>
      <c r="G2" s="19">
        <v>10</v>
      </c>
      <c r="H2" s="19">
        <v>22</v>
      </c>
      <c r="I2" s="7">
        <v>76</v>
      </c>
      <c r="J2" s="7">
        <v>0</v>
      </c>
      <c r="K2" s="7">
        <v>1</v>
      </c>
      <c r="L2" s="7">
        <v>0</v>
      </c>
      <c r="M2" s="7">
        <v>1</v>
      </c>
      <c r="N2" s="19">
        <v>1</v>
      </c>
      <c r="O2" s="19">
        <v>1</v>
      </c>
      <c r="P2" s="19">
        <v>0</v>
      </c>
      <c r="Q2" s="19">
        <v>0</v>
      </c>
      <c r="R2" s="7">
        <v>0</v>
      </c>
      <c r="S2" s="7">
        <v>0</v>
      </c>
      <c r="T2" s="7">
        <v>0</v>
      </c>
    </row>
    <row r="3" spans="1:20" s="9" customFormat="1" x14ac:dyDescent="0.2">
      <c r="A3" s="7" t="s">
        <v>10</v>
      </c>
      <c r="B3" s="7" t="s">
        <v>120</v>
      </c>
      <c r="C3" s="19">
        <v>0</v>
      </c>
      <c r="D3" s="19">
        <v>0</v>
      </c>
      <c r="E3" s="7">
        <v>0</v>
      </c>
      <c r="F3" s="19">
        <v>1</v>
      </c>
      <c r="G3" s="19">
        <v>2</v>
      </c>
      <c r="H3" s="19">
        <v>5</v>
      </c>
      <c r="I3" s="7">
        <v>40</v>
      </c>
      <c r="J3" s="7">
        <v>1</v>
      </c>
      <c r="K3" s="7">
        <v>1</v>
      </c>
      <c r="L3" s="7">
        <v>0</v>
      </c>
      <c r="M3" s="7">
        <v>0</v>
      </c>
      <c r="N3" s="19">
        <v>2</v>
      </c>
      <c r="O3" s="19">
        <v>2</v>
      </c>
      <c r="P3" s="19">
        <v>0</v>
      </c>
      <c r="Q3" s="19">
        <v>0</v>
      </c>
      <c r="R3" s="7">
        <v>0</v>
      </c>
      <c r="S3" s="7">
        <v>0</v>
      </c>
      <c r="T3" s="7">
        <v>0</v>
      </c>
    </row>
    <row r="4" spans="1:20" s="9" customFormat="1" x14ac:dyDescent="0.2">
      <c r="A4" s="7" t="s">
        <v>24</v>
      </c>
      <c r="B4" s="7" t="s">
        <v>121</v>
      </c>
      <c r="C4" s="19">
        <v>0</v>
      </c>
      <c r="D4" s="19">
        <v>0</v>
      </c>
      <c r="E4" s="7">
        <v>0</v>
      </c>
      <c r="F4" s="19">
        <v>3</v>
      </c>
      <c r="G4" s="19">
        <v>3</v>
      </c>
      <c r="H4" s="19">
        <v>9</v>
      </c>
      <c r="I4" s="7">
        <v>36</v>
      </c>
      <c r="J4" s="7">
        <v>0</v>
      </c>
      <c r="K4" s="7">
        <v>2</v>
      </c>
      <c r="L4" s="7">
        <v>0</v>
      </c>
      <c r="M4" s="7">
        <v>3</v>
      </c>
      <c r="N4" s="19">
        <v>6</v>
      </c>
      <c r="O4" s="19">
        <v>2</v>
      </c>
      <c r="P4" s="19">
        <v>0</v>
      </c>
      <c r="Q4" s="19">
        <v>0</v>
      </c>
      <c r="R4" s="7">
        <v>1</v>
      </c>
      <c r="S4" s="7">
        <v>0</v>
      </c>
      <c r="T4" s="7">
        <v>0</v>
      </c>
    </row>
    <row r="5" spans="1:20" s="9" customFormat="1" x14ac:dyDescent="0.2">
      <c r="A5" s="7" t="s">
        <v>24</v>
      </c>
      <c r="B5" s="7" t="s">
        <v>122</v>
      </c>
      <c r="C5" s="19">
        <v>0</v>
      </c>
      <c r="D5" s="19">
        <v>0</v>
      </c>
      <c r="E5" s="7">
        <v>0</v>
      </c>
      <c r="F5" s="19">
        <v>1</v>
      </c>
      <c r="G5" s="19">
        <v>6</v>
      </c>
      <c r="H5" s="19">
        <v>7</v>
      </c>
      <c r="I5" s="7">
        <v>23</v>
      </c>
      <c r="J5" s="7">
        <v>0</v>
      </c>
      <c r="K5" s="7">
        <v>3</v>
      </c>
      <c r="L5" s="7">
        <v>0</v>
      </c>
      <c r="M5" s="7">
        <v>2</v>
      </c>
      <c r="N5" s="19">
        <v>9</v>
      </c>
      <c r="O5" s="19">
        <v>0</v>
      </c>
      <c r="P5" s="19">
        <v>0</v>
      </c>
      <c r="Q5" s="19">
        <v>0</v>
      </c>
      <c r="R5" s="7">
        <v>0</v>
      </c>
      <c r="S5" s="7">
        <v>0</v>
      </c>
      <c r="T5" s="7">
        <v>0</v>
      </c>
    </row>
    <row r="6" spans="1:20" s="9" customFormat="1" x14ac:dyDescent="0.2">
      <c r="A6" s="7" t="s">
        <v>10</v>
      </c>
      <c r="B6" s="7" t="s">
        <v>14</v>
      </c>
      <c r="C6" s="19">
        <v>1</v>
      </c>
      <c r="D6" s="19">
        <v>0</v>
      </c>
      <c r="E6" s="7">
        <v>5</v>
      </c>
      <c r="F6" s="19">
        <v>0</v>
      </c>
      <c r="G6" s="19">
        <v>3</v>
      </c>
      <c r="H6" s="19">
        <v>7</v>
      </c>
      <c r="I6" s="7">
        <v>81</v>
      </c>
      <c r="J6" s="7">
        <v>2</v>
      </c>
      <c r="K6" s="7">
        <v>3</v>
      </c>
      <c r="L6" s="7">
        <v>1</v>
      </c>
      <c r="M6" s="7">
        <v>1</v>
      </c>
      <c r="N6" s="19">
        <v>0</v>
      </c>
      <c r="O6" s="19">
        <v>1</v>
      </c>
      <c r="P6" s="19">
        <v>0</v>
      </c>
      <c r="Q6" s="19">
        <v>0</v>
      </c>
      <c r="R6" s="7">
        <v>0</v>
      </c>
      <c r="S6" s="7">
        <v>0</v>
      </c>
      <c r="T6" s="7">
        <v>0</v>
      </c>
    </row>
    <row r="7" spans="1:20" s="9" customFormat="1" x14ac:dyDescent="0.2">
      <c r="A7" s="7" t="s">
        <v>28</v>
      </c>
      <c r="B7" s="7" t="s">
        <v>15</v>
      </c>
      <c r="C7" s="19">
        <v>0</v>
      </c>
      <c r="D7" s="19">
        <v>0</v>
      </c>
      <c r="E7" s="7">
        <v>9</v>
      </c>
      <c r="F7" s="19">
        <v>6</v>
      </c>
      <c r="G7" s="19">
        <v>26</v>
      </c>
      <c r="H7" s="19">
        <v>7</v>
      </c>
      <c r="I7" s="7">
        <v>24</v>
      </c>
      <c r="J7" s="7">
        <v>1</v>
      </c>
      <c r="K7" s="7">
        <v>1</v>
      </c>
      <c r="L7" s="7">
        <v>1</v>
      </c>
      <c r="M7" s="7">
        <v>1</v>
      </c>
      <c r="N7" s="19">
        <v>4</v>
      </c>
      <c r="O7" s="19">
        <v>1</v>
      </c>
      <c r="P7" s="19">
        <v>0</v>
      </c>
      <c r="Q7" s="19">
        <v>0</v>
      </c>
      <c r="R7" s="7">
        <v>1</v>
      </c>
      <c r="S7" s="7">
        <v>0</v>
      </c>
      <c r="T7" s="7">
        <v>0</v>
      </c>
    </row>
    <row r="8" spans="1:20" s="9" customFormat="1" x14ac:dyDescent="0.2">
      <c r="A8" s="7" t="s">
        <v>30</v>
      </c>
      <c r="B8" s="7" t="s">
        <v>123</v>
      </c>
      <c r="C8" s="19">
        <v>0</v>
      </c>
      <c r="D8" s="19">
        <v>0</v>
      </c>
      <c r="E8" s="7">
        <v>0</v>
      </c>
      <c r="F8" s="19">
        <v>8</v>
      </c>
      <c r="G8" s="19">
        <v>45</v>
      </c>
      <c r="H8" s="19">
        <v>1</v>
      </c>
      <c r="I8" s="7">
        <v>3</v>
      </c>
      <c r="J8" s="7">
        <v>0</v>
      </c>
      <c r="K8" s="7">
        <v>0</v>
      </c>
      <c r="L8" s="7">
        <v>1</v>
      </c>
      <c r="M8" s="7">
        <v>0</v>
      </c>
      <c r="N8" s="19">
        <v>4</v>
      </c>
      <c r="O8" s="19">
        <v>2</v>
      </c>
      <c r="P8" s="19">
        <v>0</v>
      </c>
      <c r="Q8" s="19">
        <v>0</v>
      </c>
      <c r="R8" s="7">
        <v>0</v>
      </c>
      <c r="S8" s="7">
        <v>0</v>
      </c>
      <c r="T8" s="7">
        <v>0</v>
      </c>
    </row>
    <row r="9" spans="1:20" s="9" customFormat="1" x14ac:dyDescent="0.2">
      <c r="A9" s="7" t="s">
        <v>32</v>
      </c>
      <c r="B9" s="7" t="s">
        <v>124</v>
      </c>
      <c r="C9" s="19">
        <v>0</v>
      </c>
      <c r="D9" s="19">
        <v>0</v>
      </c>
      <c r="E9" s="7">
        <v>0</v>
      </c>
      <c r="F9" s="19">
        <v>0</v>
      </c>
      <c r="G9" s="19">
        <v>3</v>
      </c>
      <c r="H9" s="19">
        <v>4</v>
      </c>
      <c r="I9" s="7">
        <v>3</v>
      </c>
      <c r="J9" s="7">
        <v>0</v>
      </c>
      <c r="K9" s="7">
        <v>0</v>
      </c>
      <c r="L9" s="7">
        <v>1</v>
      </c>
      <c r="M9" s="7">
        <v>0</v>
      </c>
      <c r="N9" s="19">
        <v>8</v>
      </c>
      <c r="O9" s="19">
        <v>1</v>
      </c>
      <c r="P9" s="19">
        <v>0</v>
      </c>
      <c r="Q9" s="19">
        <v>0</v>
      </c>
      <c r="R9" s="7">
        <v>1</v>
      </c>
      <c r="S9" s="7">
        <v>0</v>
      </c>
      <c r="T9" s="7">
        <v>0</v>
      </c>
    </row>
    <row r="10" spans="1:20" s="9" customFormat="1" x14ac:dyDescent="0.2">
      <c r="A10" s="7" t="s">
        <v>34</v>
      </c>
      <c r="B10" s="7" t="s">
        <v>125</v>
      </c>
      <c r="C10" s="19">
        <v>0</v>
      </c>
      <c r="D10" s="19">
        <v>0</v>
      </c>
      <c r="E10" s="7">
        <v>0</v>
      </c>
      <c r="F10" s="19">
        <v>0</v>
      </c>
      <c r="G10" s="19">
        <v>3</v>
      </c>
      <c r="H10" s="19">
        <v>1</v>
      </c>
      <c r="I10" s="7">
        <v>6</v>
      </c>
      <c r="J10" s="7">
        <v>0</v>
      </c>
      <c r="K10" s="7">
        <v>0</v>
      </c>
      <c r="L10" s="7">
        <v>0</v>
      </c>
      <c r="M10" s="7">
        <v>2</v>
      </c>
      <c r="N10" s="19">
        <v>6</v>
      </c>
      <c r="O10" s="19">
        <v>0</v>
      </c>
      <c r="P10" s="19">
        <v>0</v>
      </c>
      <c r="Q10" s="19">
        <v>0</v>
      </c>
      <c r="R10" s="7">
        <v>0</v>
      </c>
      <c r="S10" s="7">
        <v>0</v>
      </c>
      <c r="T10" s="7">
        <v>0</v>
      </c>
    </row>
    <row r="11" spans="1:20" s="9" customFormat="1" x14ac:dyDescent="0.2">
      <c r="A11" s="7" t="s">
        <v>32</v>
      </c>
      <c r="B11" s="7" t="s">
        <v>126</v>
      </c>
      <c r="C11" s="19">
        <v>0</v>
      </c>
      <c r="D11" s="19">
        <v>0</v>
      </c>
      <c r="E11" s="7">
        <v>0</v>
      </c>
      <c r="F11" s="19">
        <v>0</v>
      </c>
      <c r="G11" s="19">
        <v>1</v>
      </c>
      <c r="H11" s="19">
        <v>6</v>
      </c>
      <c r="I11" s="7">
        <v>7</v>
      </c>
      <c r="J11" s="7">
        <v>0</v>
      </c>
      <c r="K11" s="7">
        <v>0</v>
      </c>
      <c r="L11" s="7">
        <v>0</v>
      </c>
      <c r="M11" s="7">
        <v>0</v>
      </c>
      <c r="N11" s="19">
        <v>5</v>
      </c>
      <c r="O11" s="19">
        <v>0</v>
      </c>
      <c r="P11" s="19">
        <v>0</v>
      </c>
      <c r="Q11" s="19">
        <v>0</v>
      </c>
      <c r="R11" s="7">
        <v>0</v>
      </c>
      <c r="S11" s="7">
        <v>0</v>
      </c>
      <c r="T11" s="7">
        <v>0</v>
      </c>
    </row>
    <row r="12" spans="1:20" s="9" customFormat="1" x14ac:dyDescent="0.2">
      <c r="A12" s="7" t="s">
        <v>37</v>
      </c>
      <c r="B12" s="7" t="s">
        <v>127</v>
      </c>
      <c r="C12" s="19">
        <v>0</v>
      </c>
      <c r="D12" s="19">
        <v>0</v>
      </c>
      <c r="E12" s="7">
        <v>0</v>
      </c>
      <c r="F12" s="19">
        <v>0</v>
      </c>
      <c r="G12" s="19">
        <v>2</v>
      </c>
      <c r="H12" s="19">
        <v>7</v>
      </c>
      <c r="I12" s="7">
        <v>12</v>
      </c>
      <c r="J12" s="7">
        <v>0</v>
      </c>
      <c r="K12" s="7">
        <v>0</v>
      </c>
      <c r="L12" s="7">
        <v>1</v>
      </c>
      <c r="M12" s="7">
        <v>1</v>
      </c>
      <c r="N12" s="19">
        <v>11</v>
      </c>
      <c r="O12" s="19">
        <v>0</v>
      </c>
      <c r="P12" s="19">
        <v>1</v>
      </c>
      <c r="Q12" s="19">
        <v>0</v>
      </c>
      <c r="R12" s="7">
        <v>0</v>
      </c>
      <c r="S12" s="7">
        <v>0</v>
      </c>
      <c r="T12" s="7">
        <v>0</v>
      </c>
    </row>
    <row r="13" spans="1:20" s="9" customFormat="1" x14ac:dyDescent="0.2">
      <c r="A13" s="7" t="s">
        <v>37</v>
      </c>
      <c r="B13" s="7" t="s">
        <v>128</v>
      </c>
      <c r="C13" s="19">
        <v>0</v>
      </c>
      <c r="D13" s="19">
        <v>0</v>
      </c>
      <c r="E13" s="7">
        <v>0</v>
      </c>
      <c r="F13" s="19">
        <v>0</v>
      </c>
      <c r="G13" s="19">
        <v>3</v>
      </c>
      <c r="H13" s="19">
        <v>4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19">
        <v>9</v>
      </c>
      <c r="O13" s="19">
        <v>2</v>
      </c>
      <c r="P13" s="19">
        <v>0</v>
      </c>
      <c r="Q13" s="19">
        <v>0</v>
      </c>
      <c r="R13" s="7">
        <v>0</v>
      </c>
      <c r="S13" s="7">
        <v>0</v>
      </c>
      <c r="T13" s="7">
        <v>0</v>
      </c>
    </row>
    <row r="14" spans="1:20" s="9" customFormat="1" x14ac:dyDescent="0.2">
      <c r="A14" s="7" t="s">
        <v>40</v>
      </c>
      <c r="B14" s="7" t="s">
        <v>129</v>
      </c>
      <c r="C14" s="19">
        <v>0</v>
      </c>
      <c r="D14" s="19">
        <v>0</v>
      </c>
      <c r="E14" s="7">
        <v>0</v>
      </c>
      <c r="F14" s="19">
        <v>1</v>
      </c>
      <c r="G14" s="19">
        <v>2</v>
      </c>
      <c r="H14" s="19">
        <v>4</v>
      </c>
      <c r="I14" s="7">
        <v>16</v>
      </c>
      <c r="J14" s="7">
        <v>0</v>
      </c>
      <c r="K14" s="7">
        <v>0</v>
      </c>
      <c r="L14" s="7">
        <v>1</v>
      </c>
      <c r="M14" s="7">
        <v>1</v>
      </c>
      <c r="N14" s="19">
        <v>6</v>
      </c>
      <c r="O14" s="19">
        <v>1</v>
      </c>
      <c r="P14" s="19">
        <v>1</v>
      </c>
      <c r="Q14" s="19">
        <v>1</v>
      </c>
      <c r="R14" s="7">
        <v>0</v>
      </c>
      <c r="S14" s="7">
        <v>0</v>
      </c>
      <c r="T14" s="7">
        <v>0</v>
      </c>
    </row>
    <row r="15" spans="1:20" s="9" customFormat="1" x14ac:dyDescent="0.2">
      <c r="A15" s="7" t="s">
        <v>40</v>
      </c>
      <c r="B15" s="7" t="s">
        <v>130</v>
      </c>
      <c r="C15" s="19">
        <v>0</v>
      </c>
      <c r="D15" s="19">
        <v>1</v>
      </c>
      <c r="E15" s="7">
        <v>0</v>
      </c>
      <c r="F15" s="19">
        <v>0</v>
      </c>
      <c r="G15" s="19">
        <v>5</v>
      </c>
      <c r="H15" s="19">
        <v>8</v>
      </c>
      <c r="I15" s="7">
        <v>24</v>
      </c>
      <c r="J15" s="7">
        <v>0</v>
      </c>
      <c r="K15" s="7">
        <v>0</v>
      </c>
      <c r="L15" s="7">
        <v>3</v>
      </c>
      <c r="M15" s="7">
        <v>0</v>
      </c>
      <c r="N15" s="19">
        <v>9</v>
      </c>
      <c r="O15" s="19">
        <v>0</v>
      </c>
      <c r="P15" s="19">
        <v>6</v>
      </c>
      <c r="Q15" s="19">
        <v>0</v>
      </c>
      <c r="R15" s="7">
        <v>0</v>
      </c>
      <c r="S15" s="7">
        <v>0</v>
      </c>
      <c r="T15" s="7">
        <v>0</v>
      </c>
    </row>
    <row r="16" spans="1:20" s="9" customFormat="1" x14ac:dyDescent="0.2">
      <c r="A16" s="7" t="s">
        <v>43</v>
      </c>
      <c r="B16" s="7" t="s">
        <v>13</v>
      </c>
      <c r="C16" s="19">
        <v>1</v>
      </c>
      <c r="D16" s="19">
        <v>0</v>
      </c>
      <c r="E16" s="7">
        <v>5</v>
      </c>
      <c r="F16" s="19">
        <v>0</v>
      </c>
      <c r="G16" s="19">
        <v>6</v>
      </c>
      <c r="H16" s="19">
        <v>14</v>
      </c>
      <c r="I16" s="7">
        <v>48</v>
      </c>
      <c r="J16" s="7">
        <v>1</v>
      </c>
      <c r="K16" s="7">
        <v>3</v>
      </c>
      <c r="L16" s="7">
        <v>2</v>
      </c>
      <c r="M16" s="7">
        <v>2</v>
      </c>
      <c r="N16" s="19">
        <v>10</v>
      </c>
      <c r="O16" s="19">
        <v>0</v>
      </c>
      <c r="P16" s="19">
        <v>0</v>
      </c>
      <c r="Q16" s="19">
        <v>0</v>
      </c>
      <c r="R16" s="7">
        <v>0</v>
      </c>
      <c r="S16" s="7">
        <v>0</v>
      </c>
      <c r="T16" s="7">
        <v>0</v>
      </c>
    </row>
    <row r="17" spans="1:20" s="9" customFormat="1" x14ac:dyDescent="0.2">
      <c r="A17" s="7" t="s">
        <v>131</v>
      </c>
      <c r="B17" s="7" t="s">
        <v>132</v>
      </c>
      <c r="C17" s="19">
        <v>0</v>
      </c>
      <c r="D17" s="19">
        <v>0</v>
      </c>
      <c r="E17" s="7">
        <v>0</v>
      </c>
      <c r="F17" s="19">
        <v>0</v>
      </c>
      <c r="G17" s="19">
        <v>1</v>
      </c>
      <c r="H17" s="19">
        <v>7</v>
      </c>
      <c r="I17" s="7">
        <v>18</v>
      </c>
      <c r="J17" s="7">
        <v>0</v>
      </c>
      <c r="K17" s="7">
        <v>3</v>
      </c>
      <c r="L17" s="7">
        <v>0</v>
      </c>
      <c r="M17" s="7">
        <v>1</v>
      </c>
      <c r="N17" s="19">
        <v>2</v>
      </c>
      <c r="O17" s="19">
        <v>0</v>
      </c>
      <c r="P17" s="19">
        <v>0</v>
      </c>
      <c r="Q17" s="19">
        <v>0</v>
      </c>
      <c r="R17" s="7">
        <v>0</v>
      </c>
      <c r="S17" s="7">
        <v>0</v>
      </c>
      <c r="T17" s="7">
        <v>0</v>
      </c>
    </row>
    <row r="18" spans="1:20" s="9" customFormat="1" x14ac:dyDescent="0.2">
      <c r="A18" s="7" t="s">
        <v>133</v>
      </c>
      <c r="B18" s="7" t="s">
        <v>134</v>
      </c>
      <c r="C18" s="19">
        <v>0</v>
      </c>
      <c r="D18" s="19">
        <v>0</v>
      </c>
      <c r="E18" s="7">
        <v>0</v>
      </c>
      <c r="F18" s="19">
        <v>0</v>
      </c>
      <c r="G18" s="19">
        <v>0</v>
      </c>
      <c r="H18" s="19">
        <v>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19">
        <v>1</v>
      </c>
      <c r="O18" s="19">
        <v>1</v>
      </c>
      <c r="P18" s="19">
        <v>0</v>
      </c>
      <c r="Q18" s="19">
        <v>0</v>
      </c>
      <c r="R18" s="7">
        <v>1</v>
      </c>
      <c r="S18" s="7">
        <v>0</v>
      </c>
      <c r="T18" s="7">
        <v>0</v>
      </c>
    </row>
    <row r="19" spans="1:20" s="9" customFormat="1" x14ac:dyDescent="0.2">
      <c r="A19" s="7" t="s">
        <v>133</v>
      </c>
      <c r="B19" s="7" t="s">
        <v>135</v>
      </c>
      <c r="C19" s="19">
        <v>0</v>
      </c>
      <c r="D19" s="19">
        <v>0</v>
      </c>
      <c r="E19" s="7">
        <v>0</v>
      </c>
      <c r="F19" s="19">
        <v>0</v>
      </c>
      <c r="G19" s="19">
        <v>1</v>
      </c>
      <c r="H19" s="19">
        <v>8</v>
      </c>
      <c r="I19" s="7">
        <v>8</v>
      </c>
      <c r="J19" s="7">
        <v>0</v>
      </c>
      <c r="K19" s="7">
        <v>1</v>
      </c>
      <c r="L19" s="7">
        <v>1</v>
      </c>
      <c r="M19" s="7">
        <v>1</v>
      </c>
      <c r="N19" s="19">
        <v>2</v>
      </c>
      <c r="O19" s="19">
        <v>0</v>
      </c>
      <c r="P19" s="19">
        <v>0</v>
      </c>
      <c r="Q19" s="19">
        <v>0</v>
      </c>
      <c r="R19" s="7">
        <v>1</v>
      </c>
      <c r="S19" s="7">
        <v>0</v>
      </c>
      <c r="T19" s="7">
        <v>0</v>
      </c>
    </row>
    <row r="20" spans="1:20" s="9" customFormat="1" x14ac:dyDescent="0.2">
      <c r="A20" s="7" t="s">
        <v>136</v>
      </c>
      <c r="B20" s="7" t="s">
        <v>137</v>
      </c>
      <c r="C20" s="19">
        <v>0</v>
      </c>
      <c r="D20" s="19">
        <v>0</v>
      </c>
      <c r="E20" s="7">
        <v>0</v>
      </c>
      <c r="F20" s="19">
        <v>0</v>
      </c>
      <c r="G20" s="19">
        <v>2</v>
      </c>
      <c r="H20" s="19">
        <v>7</v>
      </c>
      <c r="I20" s="7">
        <v>14</v>
      </c>
      <c r="J20" s="7">
        <v>1</v>
      </c>
      <c r="K20" s="7">
        <v>3</v>
      </c>
      <c r="L20" s="7">
        <v>0</v>
      </c>
      <c r="M20" s="7">
        <v>0</v>
      </c>
      <c r="N20" s="19">
        <v>4</v>
      </c>
      <c r="O20" s="19">
        <v>0</v>
      </c>
      <c r="P20" s="19">
        <v>0</v>
      </c>
      <c r="Q20" s="19">
        <v>0</v>
      </c>
      <c r="R20" s="7">
        <v>0</v>
      </c>
      <c r="S20" s="7">
        <v>0</v>
      </c>
      <c r="T20" s="7">
        <v>0</v>
      </c>
    </row>
    <row r="21" spans="1:20" s="9" customFormat="1" x14ac:dyDescent="0.2">
      <c r="A21" s="7" t="s">
        <v>138</v>
      </c>
      <c r="B21" s="7" t="s">
        <v>139</v>
      </c>
      <c r="C21" s="19">
        <v>0</v>
      </c>
      <c r="D21" s="19">
        <v>0</v>
      </c>
      <c r="E21" s="7">
        <v>0</v>
      </c>
      <c r="F21" s="19">
        <v>5</v>
      </c>
      <c r="G21" s="19">
        <v>47</v>
      </c>
      <c r="H21" s="19">
        <v>3</v>
      </c>
      <c r="I21" s="7">
        <v>15</v>
      </c>
      <c r="J21" s="7">
        <v>0</v>
      </c>
      <c r="K21" s="7">
        <v>0</v>
      </c>
      <c r="L21" s="7">
        <v>1</v>
      </c>
      <c r="M21" s="7">
        <v>1</v>
      </c>
      <c r="N21" s="19">
        <v>3</v>
      </c>
      <c r="O21" s="19">
        <v>0</v>
      </c>
      <c r="P21" s="19">
        <v>0</v>
      </c>
      <c r="Q21" s="19">
        <v>0</v>
      </c>
      <c r="R21" s="7">
        <v>0</v>
      </c>
      <c r="S21" s="7">
        <v>0</v>
      </c>
      <c r="T21" s="7">
        <v>0</v>
      </c>
    </row>
    <row r="22" spans="1:20" s="9" customFormat="1" x14ac:dyDescent="0.2">
      <c r="A22" s="7" t="s">
        <v>140</v>
      </c>
      <c r="B22" s="7" t="s">
        <v>141</v>
      </c>
      <c r="C22" s="19">
        <v>0</v>
      </c>
      <c r="D22" s="19">
        <v>0</v>
      </c>
      <c r="E22" s="7">
        <v>0</v>
      </c>
      <c r="F22" s="19">
        <v>0</v>
      </c>
      <c r="G22" s="19">
        <v>1</v>
      </c>
      <c r="H22" s="19">
        <v>3</v>
      </c>
      <c r="I22" s="7">
        <v>18</v>
      </c>
      <c r="J22" s="7">
        <v>0</v>
      </c>
      <c r="K22" s="7">
        <v>0</v>
      </c>
      <c r="L22" s="7">
        <v>0</v>
      </c>
      <c r="M22" s="7">
        <v>0</v>
      </c>
      <c r="N22" s="19">
        <v>1</v>
      </c>
      <c r="O22" s="19">
        <v>0</v>
      </c>
      <c r="P22" s="19">
        <v>0</v>
      </c>
      <c r="Q22" s="19">
        <v>0</v>
      </c>
      <c r="R22" s="7">
        <v>0</v>
      </c>
      <c r="S22" s="7">
        <v>0</v>
      </c>
      <c r="T22" s="7">
        <v>0</v>
      </c>
    </row>
    <row r="23" spans="1:20" s="9" customFormat="1" x14ac:dyDescent="0.2">
      <c r="A23" s="7" t="s">
        <v>143</v>
      </c>
      <c r="B23" s="7" t="s">
        <v>144</v>
      </c>
      <c r="C23" s="19">
        <v>0</v>
      </c>
      <c r="D23" s="19">
        <v>0</v>
      </c>
      <c r="E23" s="7">
        <v>0</v>
      </c>
      <c r="F23" s="19">
        <v>0</v>
      </c>
      <c r="G23" s="19">
        <v>1</v>
      </c>
      <c r="H23" s="19">
        <v>3</v>
      </c>
      <c r="I23" s="7">
        <v>2</v>
      </c>
      <c r="J23" s="7">
        <v>0</v>
      </c>
      <c r="K23" s="7">
        <v>0</v>
      </c>
      <c r="L23" s="7">
        <v>0</v>
      </c>
      <c r="M23" s="7">
        <v>0</v>
      </c>
      <c r="N23" s="19">
        <v>0</v>
      </c>
      <c r="O23" s="19">
        <v>0</v>
      </c>
      <c r="P23" s="19">
        <v>0</v>
      </c>
      <c r="Q23" s="19">
        <v>0</v>
      </c>
      <c r="R23" s="7">
        <v>0</v>
      </c>
      <c r="S23" s="7">
        <v>0</v>
      </c>
      <c r="T23" s="7">
        <v>0</v>
      </c>
    </row>
    <row r="24" spans="1:20" s="9" customFormat="1" x14ac:dyDescent="0.2">
      <c r="C24" s="20"/>
      <c r="D24" s="20"/>
      <c r="F24" s="20"/>
      <c r="G24" s="20"/>
      <c r="H24" s="20"/>
      <c r="N24" s="20"/>
      <c r="O24" s="20"/>
      <c r="P24" s="20"/>
      <c r="Q24" s="20"/>
    </row>
    <row r="25" spans="1:20" s="9" customFormat="1" x14ac:dyDescent="0.2">
      <c r="C25" s="20"/>
      <c r="D25" s="20"/>
      <c r="F25" s="20"/>
      <c r="G25" s="20"/>
      <c r="H25" s="20"/>
      <c r="N25" s="20"/>
      <c r="O25" s="20"/>
      <c r="P25" s="20"/>
      <c r="Q25" s="20"/>
    </row>
    <row r="26" spans="1:20" s="9" customFormat="1" x14ac:dyDescent="0.2">
      <c r="C26" s="20"/>
      <c r="D26" s="20"/>
      <c r="F26" s="20"/>
      <c r="G26" s="20"/>
      <c r="H26" s="20"/>
      <c r="N26" s="20"/>
      <c r="O26" s="20"/>
      <c r="P26" s="20"/>
      <c r="Q26" s="20"/>
    </row>
    <row r="27" spans="1:20" s="9" customFormat="1" x14ac:dyDescent="0.2">
      <c r="C27" s="20"/>
      <c r="D27" s="20"/>
      <c r="F27" s="20"/>
      <c r="G27" s="20"/>
      <c r="H27" s="20"/>
      <c r="N27" s="20"/>
      <c r="O27" s="20"/>
      <c r="P27" s="20"/>
      <c r="Q27" s="20"/>
    </row>
    <row r="28" spans="1:20" s="9" customFormat="1" x14ac:dyDescent="0.2">
      <c r="C28" s="20"/>
      <c r="D28" s="20"/>
      <c r="F28" s="20"/>
      <c r="G28" s="20"/>
      <c r="H28" s="20"/>
      <c r="N28" s="20"/>
      <c r="O28" s="20"/>
      <c r="P28" s="20"/>
      <c r="Q28" s="20"/>
    </row>
    <row r="29" spans="1:20" s="9" customFormat="1" x14ac:dyDescent="0.2">
      <c r="C29" s="20"/>
      <c r="D29" s="20"/>
      <c r="F29" s="20"/>
      <c r="G29" s="20"/>
      <c r="H29" s="20"/>
      <c r="N29" s="20"/>
      <c r="O29" s="20"/>
      <c r="P29" s="20"/>
      <c r="Q29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2405-8DF7-BC40-9692-512738A1FBDB}">
  <dimension ref="D5:R34"/>
  <sheetViews>
    <sheetView tabSelected="1" workbookViewId="0">
      <selection activeCell="F10" sqref="F10"/>
    </sheetView>
  </sheetViews>
  <sheetFormatPr baseColWidth="10" defaultRowHeight="16" x14ac:dyDescent="0.2"/>
  <sheetData>
    <row r="5" spans="4:18" x14ac:dyDescent="0.2">
      <c r="D5" s="5" t="s">
        <v>105</v>
      </c>
      <c r="E5" s="5"/>
      <c r="F5" s="3"/>
      <c r="G5" s="1" t="s">
        <v>106</v>
      </c>
      <c r="H5" s="1" t="s">
        <v>107</v>
      </c>
      <c r="I5" s="1" t="s">
        <v>108</v>
      </c>
      <c r="J5" s="1" t="s">
        <v>109</v>
      </c>
      <c r="K5" s="1" t="s">
        <v>110</v>
      </c>
      <c r="L5" s="1" t="s">
        <v>111</v>
      </c>
      <c r="M5" s="1" t="s">
        <v>112</v>
      </c>
      <c r="N5" s="1" t="s">
        <v>113</v>
      </c>
      <c r="O5" s="1" t="s">
        <v>114</v>
      </c>
      <c r="P5" s="1" t="s">
        <v>115</v>
      </c>
      <c r="Q5" s="1" t="s">
        <v>116</v>
      </c>
      <c r="R5" s="1" t="s">
        <v>117</v>
      </c>
    </row>
    <row r="6" spans="4:18" x14ac:dyDescent="0.2">
      <c r="D6" s="6" t="s">
        <v>21</v>
      </c>
      <c r="E6" s="6"/>
      <c r="F6" s="2" t="s">
        <v>151</v>
      </c>
      <c r="G6" s="2" t="s">
        <v>98</v>
      </c>
      <c r="H6" s="2">
        <v>0</v>
      </c>
      <c r="I6" s="15">
        <v>40240</v>
      </c>
      <c r="J6" s="2">
        <v>90</v>
      </c>
      <c r="K6" s="2">
        <v>2</v>
      </c>
      <c r="L6" s="2">
        <v>7</v>
      </c>
      <c r="M6" s="2">
        <v>2</v>
      </c>
      <c r="N6" s="2">
        <v>3</v>
      </c>
      <c r="O6" s="17">
        <v>36557</v>
      </c>
      <c r="P6" s="2" t="s">
        <v>98</v>
      </c>
      <c r="Q6" s="2">
        <v>0</v>
      </c>
      <c r="R6" s="2" t="s">
        <v>98</v>
      </c>
    </row>
    <row r="7" spans="4:18" x14ac:dyDescent="0.2">
      <c r="D7" s="6" t="s">
        <v>10</v>
      </c>
      <c r="E7" s="6"/>
      <c r="F7" s="2" t="s">
        <v>18</v>
      </c>
      <c r="G7" s="17">
        <v>36557</v>
      </c>
      <c r="H7" s="2">
        <v>10</v>
      </c>
      <c r="I7" s="2" t="s">
        <v>152</v>
      </c>
      <c r="J7" s="2">
        <v>65</v>
      </c>
      <c r="K7" s="2">
        <v>2</v>
      </c>
      <c r="L7" s="2">
        <v>1</v>
      </c>
      <c r="M7" s="2">
        <v>1</v>
      </c>
      <c r="N7" s="2">
        <v>2</v>
      </c>
      <c r="O7" s="16">
        <v>43525</v>
      </c>
      <c r="P7" s="2" t="s">
        <v>98</v>
      </c>
      <c r="Q7" s="2">
        <v>0</v>
      </c>
      <c r="R7" s="2" t="s">
        <v>98</v>
      </c>
    </row>
    <row r="8" spans="4:18" x14ac:dyDescent="0.2">
      <c r="D8" s="6" t="s">
        <v>24</v>
      </c>
      <c r="E8" s="6"/>
      <c r="F8" s="2" t="s">
        <v>153</v>
      </c>
      <c r="G8" s="2" t="s">
        <v>98</v>
      </c>
      <c r="H8" s="2">
        <v>0</v>
      </c>
      <c r="I8" s="2" t="s">
        <v>152</v>
      </c>
      <c r="J8" s="2">
        <v>39</v>
      </c>
      <c r="K8" s="2">
        <v>1</v>
      </c>
      <c r="L8" s="2">
        <v>1</v>
      </c>
      <c r="M8" s="2">
        <v>1</v>
      </c>
      <c r="N8" s="2">
        <v>0</v>
      </c>
      <c r="O8" s="16">
        <v>43739</v>
      </c>
      <c r="P8" s="2" t="s">
        <v>98</v>
      </c>
      <c r="Q8" s="2">
        <v>2</v>
      </c>
      <c r="R8" s="2" t="s">
        <v>98</v>
      </c>
    </row>
    <row r="9" spans="4:18" x14ac:dyDescent="0.2">
      <c r="D9" s="6" t="s">
        <v>24</v>
      </c>
      <c r="E9" s="6"/>
      <c r="F9" s="2" t="s">
        <v>154</v>
      </c>
      <c r="G9" s="2" t="s">
        <v>98</v>
      </c>
      <c r="H9" s="2">
        <v>0</v>
      </c>
      <c r="I9" s="15">
        <v>38750</v>
      </c>
      <c r="J9" s="2">
        <v>17</v>
      </c>
      <c r="K9" s="2">
        <v>0</v>
      </c>
      <c r="L9" s="2">
        <v>2</v>
      </c>
      <c r="M9" s="2">
        <v>0</v>
      </c>
      <c r="N9" s="2">
        <v>1</v>
      </c>
      <c r="O9" s="16">
        <v>43586</v>
      </c>
      <c r="P9" s="2" t="s">
        <v>98</v>
      </c>
      <c r="Q9" s="2">
        <v>0</v>
      </c>
      <c r="R9" s="2" t="s">
        <v>98</v>
      </c>
    </row>
    <row r="10" spans="4:18" x14ac:dyDescent="0.2">
      <c r="D10" s="6" t="s">
        <v>10</v>
      </c>
      <c r="E10" s="6"/>
      <c r="F10" s="2" t="s">
        <v>155</v>
      </c>
      <c r="G10" s="2" t="s">
        <v>119</v>
      </c>
      <c r="H10" s="2">
        <v>0</v>
      </c>
      <c r="I10" s="15">
        <v>39815</v>
      </c>
      <c r="J10" s="2">
        <v>69</v>
      </c>
      <c r="K10" s="2">
        <v>1</v>
      </c>
      <c r="L10" s="2">
        <v>1</v>
      </c>
      <c r="M10" s="2">
        <v>1</v>
      </c>
      <c r="N10" s="2">
        <v>0</v>
      </c>
      <c r="O10" s="16">
        <v>43525</v>
      </c>
      <c r="P10" s="2" t="s">
        <v>98</v>
      </c>
      <c r="Q10" s="2">
        <v>1</v>
      </c>
      <c r="R10" s="2" t="s">
        <v>98</v>
      </c>
    </row>
    <row r="11" spans="4:18" x14ac:dyDescent="0.2">
      <c r="D11" s="6" t="s">
        <v>28</v>
      </c>
      <c r="E11" s="6"/>
      <c r="F11" s="2" t="s">
        <v>17</v>
      </c>
      <c r="G11" s="2" t="s">
        <v>98</v>
      </c>
      <c r="H11" s="2">
        <v>4</v>
      </c>
      <c r="I11" s="15">
        <v>38875</v>
      </c>
      <c r="J11" s="2">
        <v>24</v>
      </c>
      <c r="K11" s="2">
        <v>0</v>
      </c>
      <c r="L11" s="2">
        <v>0</v>
      </c>
      <c r="M11" s="2">
        <v>0</v>
      </c>
      <c r="N11" s="2">
        <v>1</v>
      </c>
      <c r="O11" s="16">
        <v>43587</v>
      </c>
      <c r="P11" s="2" t="s">
        <v>98</v>
      </c>
      <c r="Q11" s="2">
        <v>0</v>
      </c>
      <c r="R11" s="2" t="s">
        <v>98</v>
      </c>
    </row>
    <row r="12" spans="4:18" x14ac:dyDescent="0.2">
      <c r="D12" s="6" t="s">
        <v>30</v>
      </c>
      <c r="E12" s="6"/>
      <c r="F12" s="2" t="s">
        <v>16</v>
      </c>
      <c r="G12" s="17">
        <v>36526</v>
      </c>
      <c r="H12" s="2">
        <v>5</v>
      </c>
      <c r="I12" s="2" t="s">
        <v>156</v>
      </c>
      <c r="J12" s="2">
        <v>24</v>
      </c>
      <c r="K12" s="2">
        <v>1</v>
      </c>
      <c r="L12" s="2">
        <v>0</v>
      </c>
      <c r="M12" s="2">
        <v>0</v>
      </c>
      <c r="N12" s="2">
        <v>3</v>
      </c>
      <c r="O12" s="16">
        <v>43587</v>
      </c>
      <c r="P12" s="2" t="s">
        <v>98</v>
      </c>
      <c r="Q12" s="2">
        <v>0</v>
      </c>
      <c r="R12" s="2" t="s">
        <v>98</v>
      </c>
    </row>
    <row r="13" spans="4:18" x14ac:dyDescent="0.2">
      <c r="D13" s="6" t="s">
        <v>32</v>
      </c>
      <c r="E13" s="6"/>
      <c r="F13" s="2" t="s">
        <v>157</v>
      </c>
      <c r="G13" s="2" t="s">
        <v>98</v>
      </c>
      <c r="H13" s="2">
        <v>0</v>
      </c>
      <c r="I13" s="2" t="s">
        <v>158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16">
        <v>43709</v>
      </c>
      <c r="P13" s="2" t="s">
        <v>98</v>
      </c>
      <c r="Q13" s="2">
        <v>2</v>
      </c>
      <c r="R13" s="2" t="s">
        <v>98</v>
      </c>
    </row>
    <row r="14" spans="4:18" x14ac:dyDescent="0.2">
      <c r="D14" s="6" t="s">
        <v>34</v>
      </c>
      <c r="E14" s="6"/>
      <c r="F14" s="2" t="s">
        <v>159</v>
      </c>
      <c r="G14" s="2" t="s">
        <v>98</v>
      </c>
      <c r="H14" s="2">
        <v>0</v>
      </c>
      <c r="I14" s="2" t="s">
        <v>152</v>
      </c>
      <c r="J14" s="2">
        <v>1</v>
      </c>
      <c r="K14" s="2">
        <v>0</v>
      </c>
      <c r="L14" s="2">
        <v>0</v>
      </c>
      <c r="M14" s="2">
        <v>0</v>
      </c>
      <c r="N14" s="2">
        <v>1</v>
      </c>
      <c r="O14" s="2" t="s">
        <v>160</v>
      </c>
      <c r="P14" s="2" t="s">
        <v>98</v>
      </c>
      <c r="Q14" s="2">
        <v>0</v>
      </c>
      <c r="R14" s="2" t="s">
        <v>98</v>
      </c>
    </row>
    <row r="15" spans="4:18" x14ac:dyDescent="0.2">
      <c r="D15" s="6" t="s">
        <v>32</v>
      </c>
      <c r="E15" s="6"/>
      <c r="F15" s="2" t="s">
        <v>161</v>
      </c>
      <c r="G15" s="2" t="s">
        <v>98</v>
      </c>
      <c r="H15" s="2">
        <v>0</v>
      </c>
      <c r="I15" s="2" t="s">
        <v>162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6">
        <v>43647</v>
      </c>
      <c r="P15" s="2" t="s">
        <v>98</v>
      </c>
      <c r="Q15" s="2">
        <v>0</v>
      </c>
      <c r="R15" s="2" t="s">
        <v>98</v>
      </c>
    </row>
    <row r="16" spans="4:18" x14ac:dyDescent="0.2">
      <c r="D16" s="6" t="s">
        <v>37</v>
      </c>
      <c r="E16" s="6"/>
      <c r="F16" s="2" t="s">
        <v>163</v>
      </c>
      <c r="G16" s="2" t="s">
        <v>98</v>
      </c>
      <c r="H16" s="2">
        <v>0</v>
      </c>
      <c r="I16" s="2" t="s">
        <v>164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17">
        <v>36617</v>
      </c>
      <c r="P16" s="2" t="s">
        <v>98</v>
      </c>
      <c r="Q16" s="2">
        <v>0</v>
      </c>
      <c r="R16" s="2" t="s">
        <v>98</v>
      </c>
    </row>
    <row r="17" spans="4:18" x14ac:dyDescent="0.2">
      <c r="D17" s="6" t="s">
        <v>37</v>
      </c>
      <c r="E17" s="6"/>
      <c r="F17" s="2" t="s">
        <v>165</v>
      </c>
      <c r="G17" s="2" t="s">
        <v>98</v>
      </c>
      <c r="H17" s="2">
        <v>0</v>
      </c>
      <c r="I17" s="2" t="s">
        <v>166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167</v>
      </c>
      <c r="P17" s="17">
        <v>36557</v>
      </c>
      <c r="Q17" s="2">
        <v>1</v>
      </c>
      <c r="R17" s="2" t="s">
        <v>98</v>
      </c>
    </row>
    <row r="18" spans="4:18" x14ac:dyDescent="0.2">
      <c r="D18" s="6" t="s">
        <v>40</v>
      </c>
      <c r="E18" s="6"/>
      <c r="F18" s="2" t="s">
        <v>168</v>
      </c>
      <c r="G18" s="2" t="s">
        <v>98</v>
      </c>
      <c r="H18" s="2">
        <v>0</v>
      </c>
      <c r="I18" s="2" t="s">
        <v>169</v>
      </c>
      <c r="J18" s="2">
        <v>17</v>
      </c>
      <c r="K18" s="2">
        <v>0</v>
      </c>
      <c r="L18" s="2">
        <v>0</v>
      </c>
      <c r="M18" s="2">
        <v>0</v>
      </c>
      <c r="N18" s="2">
        <v>1</v>
      </c>
      <c r="O18" s="2" t="s">
        <v>170</v>
      </c>
      <c r="P18" s="2" t="s">
        <v>98</v>
      </c>
      <c r="Q18" s="2">
        <v>0</v>
      </c>
      <c r="R18" s="2" t="s">
        <v>98</v>
      </c>
    </row>
    <row r="19" spans="4:18" x14ac:dyDescent="0.2">
      <c r="D19" s="6" t="s">
        <v>40</v>
      </c>
      <c r="E19" s="6"/>
      <c r="F19" s="2" t="s">
        <v>171</v>
      </c>
      <c r="G19" s="2" t="s">
        <v>98</v>
      </c>
      <c r="H19" s="2">
        <v>0</v>
      </c>
      <c r="I19" s="2" t="s">
        <v>172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 t="s">
        <v>173</v>
      </c>
      <c r="P19" s="17">
        <v>36526</v>
      </c>
      <c r="Q19" s="2">
        <v>2</v>
      </c>
      <c r="R19" s="2" t="s">
        <v>98</v>
      </c>
    </row>
    <row r="20" spans="4:18" x14ac:dyDescent="0.2">
      <c r="D20" s="6" t="s">
        <v>43</v>
      </c>
      <c r="E20" s="6"/>
      <c r="F20" s="2" t="s">
        <v>174</v>
      </c>
      <c r="G20" s="2" t="s">
        <v>98</v>
      </c>
      <c r="H20" s="2">
        <v>0</v>
      </c>
      <c r="I20" s="2" t="s">
        <v>175</v>
      </c>
      <c r="J20" s="2">
        <v>7</v>
      </c>
      <c r="K20" s="2">
        <v>0</v>
      </c>
      <c r="L20" s="2">
        <v>0</v>
      </c>
      <c r="M20" s="2">
        <v>0</v>
      </c>
      <c r="N20" s="2">
        <v>1</v>
      </c>
      <c r="O20" s="2" t="s">
        <v>176</v>
      </c>
      <c r="P20" s="2" t="s">
        <v>98</v>
      </c>
      <c r="Q20" s="2">
        <v>1</v>
      </c>
      <c r="R20" s="2" t="s">
        <v>98</v>
      </c>
    </row>
    <row r="21" spans="4:18" x14ac:dyDescent="0.2">
      <c r="D21" s="6" t="s">
        <v>131</v>
      </c>
      <c r="E21" s="6"/>
      <c r="F21" s="2" t="s">
        <v>177</v>
      </c>
      <c r="G21" s="2" t="s">
        <v>98</v>
      </c>
      <c r="H21" s="2">
        <v>0</v>
      </c>
      <c r="I21" s="2" t="s">
        <v>178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7">
        <v>36739</v>
      </c>
      <c r="P21" s="2" t="s">
        <v>98</v>
      </c>
      <c r="Q21" s="2">
        <v>0</v>
      </c>
      <c r="R21" s="2" t="s">
        <v>98</v>
      </c>
    </row>
    <row r="22" spans="4:18" x14ac:dyDescent="0.2">
      <c r="D22" s="6" t="s">
        <v>133</v>
      </c>
      <c r="E22" s="6"/>
      <c r="F22" s="2" t="s">
        <v>179</v>
      </c>
      <c r="G22" s="2" t="s">
        <v>98</v>
      </c>
      <c r="H22" s="2">
        <v>0</v>
      </c>
      <c r="I22" s="2" t="s">
        <v>178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7">
        <v>36708</v>
      </c>
      <c r="P22" s="2" t="s">
        <v>98</v>
      </c>
      <c r="Q22" s="2">
        <v>0</v>
      </c>
      <c r="R22" s="2" t="s">
        <v>98</v>
      </c>
    </row>
    <row r="23" spans="4:18" x14ac:dyDescent="0.2">
      <c r="D23" s="6" t="s">
        <v>133</v>
      </c>
      <c r="E23" s="6"/>
      <c r="F23" s="2" t="s">
        <v>180</v>
      </c>
      <c r="G23" s="2" t="s">
        <v>98</v>
      </c>
      <c r="H23" s="2">
        <v>0</v>
      </c>
      <c r="I23" s="2" t="s">
        <v>166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16">
        <v>43740</v>
      </c>
      <c r="P23" s="2" t="s">
        <v>98</v>
      </c>
      <c r="Q23" s="2">
        <v>0</v>
      </c>
      <c r="R23" s="2" t="s">
        <v>98</v>
      </c>
    </row>
    <row r="24" spans="4:18" x14ac:dyDescent="0.2">
      <c r="D24" s="6" t="s">
        <v>136</v>
      </c>
      <c r="E24" s="6"/>
      <c r="F24" s="2" t="s">
        <v>181</v>
      </c>
      <c r="G24" s="2" t="s">
        <v>98</v>
      </c>
      <c r="H24" s="2">
        <v>0</v>
      </c>
      <c r="I24" s="2" t="s">
        <v>142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16">
        <v>43800</v>
      </c>
      <c r="P24" s="2" t="s">
        <v>98</v>
      </c>
      <c r="Q24" s="2">
        <v>0</v>
      </c>
      <c r="R24" s="2" t="s">
        <v>98</v>
      </c>
    </row>
    <row r="25" spans="4:18" x14ac:dyDescent="0.2">
      <c r="D25" s="6" t="s">
        <v>182</v>
      </c>
      <c r="E25" s="6"/>
      <c r="F25" s="2" t="s">
        <v>183</v>
      </c>
      <c r="G25" s="2" t="s">
        <v>98</v>
      </c>
      <c r="H25" s="2">
        <v>0</v>
      </c>
      <c r="I25" s="2" t="s">
        <v>178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6">
        <v>43497</v>
      </c>
      <c r="P25" s="2" t="s">
        <v>98</v>
      </c>
      <c r="Q25" s="2">
        <v>0</v>
      </c>
      <c r="R25" s="2" t="s">
        <v>98</v>
      </c>
    </row>
    <row r="26" spans="4:18" x14ac:dyDescent="0.2">
      <c r="D26" s="6" t="s">
        <v>138</v>
      </c>
      <c r="E26" s="6"/>
      <c r="F26" s="2" t="s">
        <v>184</v>
      </c>
      <c r="G26" s="2" t="s">
        <v>98</v>
      </c>
      <c r="H26" s="2">
        <v>0</v>
      </c>
      <c r="I26" s="15">
        <v>38853</v>
      </c>
      <c r="J26" s="2">
        <v>22</v>
      </c>
      <c r="K26" s="2">
        <v>0</v>
      </c>
      <c r="L26" s="2">
        <v>2</v>
      </c>
      <c r="M26" s="2">
        <v>1</v>
      </c>
      <c r="N26" s="2">
        <v>2</v>
      </c>
      <c r="O26" s="16">
        <v>43619</v>
      </c>
      <c r="P26" s="2" t="s">
        <v>98</v>
      </c>
      <c r="Q26" s="2">
        <v>0</v>
      </c>
      <c r="R26" s="2" t="s">
        <v>98</v>
      </c>
    </row>
    <row r="27" spans="4:18" x14ac:dyDescent="0.2">
      <c r="D27" s="6" t="s">
        <v>185</v>
      </c>
      <c r="E27" s="6"/>
      <c r="F27" s="2" t="s">
        <v>19</v>
      </c>
      <c r="G27" s="2" t="s">
        <v>98</v>
      </c>
      <c r="H27" s="2">
        <v>5</v>
      </c>
      <c r="I27" s="15">
        <v>38049</v>
      </c>
      <c r="J27" s="2">
        <v>7</v>
      </c>
      <c r="K27" s="2">
        <v>0</v>
      </c>
      <c r="L27" s="2">
        <v>0</v>
      </c>
      <c r="M27" s="2">
        <v>0</v>
      </c>
      <c r="N27" s="2">
        <v>1</v>
      </c>
      <c r="O27" s="17">
        <v>36647</v>
      </c>
      <c r="P27" s="2" t="s">
        <v>98</v>
      </c>
      <c r="Q27" s="2">
        <v>1</v>
      </c>
      <c r="R27" s="2" t="s">
        <v>98</v>
      </c>
    </row>
    <row r="28" spans="4:18" x14ac:dyDescent="0.2">
      <c r="D28" s="6" t="s">
        <v>143</v>
      </c>
      <c r="E28" s="6"/>
      <c r="F28" s="2" t="s">
        <v>186</v>
      </c>
      <c r="G28" s="2" t="s">
        <v>98</v>
      </c>
      <c r="H28" s="2">
        <v>0</v>
      </c>
      <c r="I28" s="2" t="s">
        <v>178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7">
        <v>36557</v>
      </c>
      <c r="P28" s="2" t="s">
        <v>98</v>
      </c>
      <c r="Q28" s="2">
        <v>0</v>
      </c>
      <c r="R28" s="2" t="s">
        <v>98</v>
      </c>
    </row>
    <row r="29" spans="4:18" x14ac:dyDescent="0.2">
      <c r="D29" s="6"/>
      <c r="E29" s="6"/>
    </row>
    <row r="30" spans="4:18" x14ac:dyDescent="0.2">
      <c r="D30" s="4" t="s">
        <v>145</v>
      </c>
      <c r="E30" s="1" t="s">
        <v>146</v>
      </c>
    </row>
    <row r="31" spans="4:18" x14ac:dyDescent="0.2">
      <c r="D31" s="4"/>
      <c r="E31" s="1" t="s">
        <v>147</v>
      </c>
    </row>
    <row r="32" spans="4:18" x14ac:dyDescent="0.2">
      <c r="D32" s="4"/>
      <c r="E32" s="1" t="s">
        <v>148</v>
      </c>
    </row>
    <row r="33" spans="4:5" x14ac:dyDescent="0.2">
      <c r="D33" s="4"/>
      <c r="E33" s="1" t="s">
        <v>149</v>
      </c>
    </row>
    <row r="34" spans="4:5" x14ac:dyDescent="0.2">
      <c r="D34" s="4"/>
      <c r="E34" s="1" t="s">
        <v>150</v>
      </c>
    </row>
  </sheetData>
  <mergeCells count="26"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25:E25"/>
    <mergeCell ref="D14:E14"/>
    <mergeCell ref="D15:E15"/>
    <mergeCell ref="D16:E16"/>
    <mergeCell ref="D17:E17"/>
    <mergeCell ref="D18:E18"/>
    <mergeCell ref="D19:E19"/>
    <mergeCell ref="D30:D3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Scoring</vt:lpstr>
      <vt:lpstr>Lineups</vt:lpstr>
      <vt:lpstr>Stats</vt:lpstr>
      <vt:lpstr>France_stats</vt:lpstr>
      <vt:lpstr>Wales_stats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2019-04-03T16:52:37Z</dcterms:created>
  <dcterms:modified xsi:type="dcterms:W3CDTF">2019-04-03T21:17:22Z</dcterms:modified>
</cp:coreProperties>
</file>