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merdekabattery.sharepoint.com/sites/MTIICTWorkList/Shared Documents/00. Document Control &amp; Admin/"/>
    </mc:Choice>
  </mc:AlternateContent>
  <xr:revisionPtr revIDLastSave="0" documentId="8_{B3CF84AE-FF06-4539-9AD3-35D75091CDE7}" xr6:coauthVersionLast="47" xr6:coauthVersionMax="47" xr10:uidLastSave="{00000000-0000-0000-0000-000000000000}"/>
  <bookViews>
    <workbookView xWindow="-108" yWindow="-108" windowWidth="23256" windowHeight="12456" xr2:uid="{AD126A6E-3B21-4201-9440-BF581276984A}"/>
  </bookViews>
  <sheets>
    <sheet name="PRF Detail" sheetId="1" r:id="rId1"/>
    <sheet name="Budget Detail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4" i="1" l="1"/>
  <c r="B314" i="1"/>
  <c r="N314" i="1"/>
  <c r="O314" i="1"/>
  <c r="U314" i="1" s="1"/>
  <c r="N53" i="1"/>
  <c r="B523" i="1"/>
  <c r="B524" i="1"/>
  <c r="B525" i="1"/>
  <c r="B526" i="1"/>
  <c r="B527" i="1"/>
  <c r="B528" i="1"/>
  <c r="B529" i="1"/>
  <c r="K523" i="1"/>
  <c r="K524" i="1"/>
  <c r="K525" i="1"/>
  <c r="K526" i="1"/>
  <c r="K527" i="1"/>
  <c r="K528" i="1"/>
  <c r="K529" i="1"/>
  <c r="O523" i="1"/>
  <c r="U523" i="1" s="1"/>
  <c r="O524" i="1"/>
  <c r="U524" i="1" s="1"/>
  <c r="O525" i="1"/>
  <c r="U525" i="1" s="1"/>
  <c r="O526" i="1"/>
  <c r="U526" i="1" s="1"/>
  <c r="O527" i="1"/>
  <c r="U527" i="1" s="1"/>
  <c r="O528" i="1"/>
  <c r="U528" i="1" s="1"/>
  <c r="O529" i="1"/>
  <c r="U529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4" i="1"/>
  <c r="N55" i="1"/>
  <c r="N56" i="1"/>
  <c r="N57" i="1"/>
  <c r="N58" i="1"/>
  <c r="N59" i="1"/>
  <c r="N61" i="1"/>
  <c r="N62" i="1"/>
  <c r="N63" i="1"/>
  <c r="N64" i="1"/>
  <c r="N65" i="1"/>
  <c r="N66" i="1"/>
  <c r="N67" i="1"/>
  <c r="N68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4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2" i="1"/>
  <c r="N163" i="1"/>
  <c r="N164" i="1"/>
  <c r="N165" i="1"/>
  <c r="N166" i="1"/>
  <c r="N168" i="1"/>
  <c r="N169" i="1"/>
  <c r="N170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3" i="1"/>
  <c r="N254" i="1"/>
  <c r="N255" i="1"/>
  <c r="N256" i="1"/>
  <c r="N257" i="1"/>
  <c r="N259" i="1"/>
  <c r="N260" i="1"/>
  <c r="N261" i="1"/>
  <c r="N262" i="1"/>
  <c r="N263" i="1"/>
  <c r="N264" i="1"/>
  <c r="N265" i="1"/>
  <c r="N266" i="1"/>
  <c r="N267" i="1"/>
  <c r="N269" i="1"/>
  <c r="N271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4" i="1"/>
  <c r="N305" i="1"/>
  <c r="N306" i="1"/>
  <c r="N307" i="1"/>
  <c r="N308" i="1"/>
  <c r="N309" i="1"/>
  <c r="N310" i="1"/>
  <c r="N311" i="1"/>
  <c r="N312" i="1"/>
  <c r="N313" i="1"/>
  <c r="N315" i="1"/>
  <c r="N316" i="1"/>
  <c r="N317" i="1"/>
  <c r="N318" i="1"/>
  <c r="N319" i="1"/>
  <c r="N320" i="1"/>
  <c r="N321" i="1"/>
  <c r="N322" i="1"/>
  <c r="N323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8" i="1"/>
  <c r="N339" i="1"/>
  <c r="N340" i="1"/>
  <c r="N341" i="1"/>
  <c r="N342" i="1"/>
  <c r="N343" i="1"/>
  <c r="N344" i="1"/>
  <c r="N345" i="1"/>
  <c r="N346" i="1"/>
  <c r="N347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3" i="1"/>
  <c r="B522" i="1" l="1"/>
  <c r="K522" i="1"/>
  <c r="O522" i="1"/>
  <c r="U522" i="1" s="1"/>
  <c r="B400" i="1" l="1"/>
  <c r="K400" i="1"/>
  <c r="O400" i="1"/>
  <c r="U400" i="1" s="1"/>
  <c r="K491" i="1"/>
  <c r="K508" i="1"/>
  <c r="B520" i="1"/>
  <c r="B521" i="1"/>
  <c r="K520" i="1"/>
  <c r="K521" i="1"/>
  <c r="O520" i="1"/>
  <c r="U520" i="1" s="1"/>
  <c r="O521" i="1"/>
  <c r="U521" i="1" s="1"/>
  <c r="B504" i="1"/>
  <c r="B505" i="1"/>
  <c r="B506" i="1"/>
  <c r="B507" i="1"/>
  <c r="O504" i="1"/>
  <c r="U504" i="1" s="1"/>
  <c r="O505" i="1"/>
  <c r="U505" i="1" s="1"/>
  <c r="O506" i="1"/>
  <c r="U506" i="1" s="1"/>
  <c r="O507" i="1"/>
  <c r="U507" i="1" s="1"/>
  <c r="B491" i="1" l="1"/>
  <c r="B492" i="1"/>
  <c r="B493" i="1"/>
  <c r="B494" i="1"/>
  <c r="B495" i="1"/>
  <c r="B496" i="1"/>
  <c r="B497" i="1"/>
  <c r="B498" i="1"/>
  <c r="B499" i="1"/>
  <c r="B500" i="1"/>
  <c r="B501" i="1"/>
  <c r="B502" i="1"/>
  <c r="B503" i="1"/>
  <c r="O491" i="1"/>
  <c r="U491" i="1" s="1"/>
  <c r="O492" i="1"/>
  <c r="U492" i="1" s="1"/>
  <c r="O493" i="1"/>
  <c r="U493" i="1" s="1"/>
  <c r="O494" i="1"/>
  <c r="U494" i="1" s="1"/>
  <c r="O495" i="1"/>
  <c r="U495" i="1" s="1"/>
  <c r="O496" i="1"/>
  <c r="U496" i="1" s="1"/>
  <c r="O497" i="1"/>
  <c r="U497" i="1" s="1"/>
  <c r="O498" i="1"/>
  <c r="U498" i="1" s="1"/>
  <c r="O499" i="1"/>
  <c r="U499" i="1" s="1"/>
  <c r="O500" i="1"/>
  <c r="U500" i="1" s="1"/>
  <c r="O501" i="1"/>
  <c r="U501" i="1" s="1"/>
  <c r="O502" i="1"/>
  <c r="U502" i="1" s="1"/>
  <c r="O503" i="1"/>
  <c r="U503" i="1" s="1"/>
  <c r="B519" i="1"/>
  <c r="K519" i="1"/>
  <c r="O519" i="1"/>
  <c r="U519" i="1" s="1"/>
  <c r="B508" i="1"/>
  <c r="O508" i="1"/>
  <c r="U508" i="1" s="1"/>
  <c r="B517" i="1" l="1"/>
  <c r="B518" i="1"/>
  <c r="K517" i="1"/>
  <c r="K518" i="1"/>
  <c r="O517" i="1"/>
  <c r="U517" i="1" s="1"/>
  <c r="O518" i="1"/>
  <c r="U518" i="1" s="1"/>
  <c r="O489" i="1"/>
  <c r="U489" i="1" s="1"/>
  <c r="K489" i="1"/>
  <c r="B489" i="1"/>
  <c r="O488" i="1"/>
  <c r="U488" i="1" s="1"/>
  <c r="K488" i="1"/>
  <c r="B488" i="1"/>
  <c r="O487" i="1"/>
  <c r="U487" i="1" s="1"/>
  <c r="K487" i="1"/>
  <c r="B487" i="1"/>
  <c r="O486" i="1"/>
  <c r="U486" i="1" s="1"/>
  <c r="K486" i="1"/>
  <c r="B486" i="1"/>
  <c r="O485" i="1"/>
  <c r="U485" i="1" s="1"/>
  <c r="K485" i="1"/>
  <c r="B485" i="1"/>
  <c r="O484" i="1"/>
  <c r="U484" i="1" s="1"/>
  <c r="K484" i="1"/>
  <c r="B484" i="1"/>
  <c r="O483" i="1"/>
  <c r="U483" i="1" s="1"/>
  <c r="K483" i="1"/>
  <c r="B483" i="1"/>
  <c r="O482" i="1"/>
  <c r="U482" i="1" s="1"/>
  <c r="K482" i="1"/>
  <c r="B482" i="1"/>
  <c r="K490" i="1"/>
  <c r="B509" i="1"/>
  <c r="B510" i="1"/>
  <c r="B511" i="1"/>
  <c r="B512" i="1"/>
  <c r="B513" i="1"/>
  <c r="B514" i="1"/>
  <c r="B515" i="1"/>
  <c r="B516" i="1"/>
  <c r="K509" i="1"/>
  <c r="K510" i="1"/>
  <c r="K511" i="1"/>
  <c r="K512" i="1"/>
  <c r="K513" i="1"/>
  <c r="K514" i="1"/>
  <c r="K515" i="1"/>
  <c r="K516" i="1"/>
  <c r="O509" i="1"/>
  <c r="U509" i="1" s="1"/>
  <c r="O510" i="1"/>
  <c r="U510" i="1" s="1"/>
  <c r="O511" i="1"/>
  <c r="U511" i="1" s="1"/>
  <c r="O512" i="1"/>
  <c r="U512" i="1" s="1"/>
  <c r="O513" i="1"/>
  <c r="U513" i="1" s="1"/>
  <c r="O514" i="1"/>
  <c r="U514" i="1" s="1"/>
  <c r="O515" i="1"/>
  <c r="U515" i="1" s="1"/>
  <c r="O516" i="1"/>
  <c r="U516" i="1" s="1"/>
  <c r="B490" i="1" l="1"/>
  <c r="O490" i="1"/>
  <c r="U490" i="1" s="1"/>
  <c r="K477" i="1"/>
  <c r="K478" i="1"/>
  <c r="K479" i="1"/>
  <c r="K480" i="1"/>
  <c r="K481" i="1"/>
  <c r="K434" i="1" l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B478" i="1" l="1"/>
  <c r="B479" i="1"/>
  <c r="B480" i="1"/>
  <c r="B481" i="1"/>
  <c r="O478" i="1"/>
  <c r="U478" i="1" s="1"/>
  <c r="O479" i="1"/>
  <c r="U479" i="1" s="1"/>
  <c r="O480" i="1"/>
  <c r="U480" i="1" s="1"/>
  <c r="O481" i="1"/>
  <c r="U481" i="1" s="1"/>
  <c r="B471" i="1" l="1"/>
  <c r="B472" i="1"/>
  <c r="B473" i="1"/>
  <c r="B474" i="1"/>
  <c r="B475" i="1"/>
  <c r="B476" i="1"/>
  <c r="B477" i="1"/>
  <c r="O471" i="1"/>
  <c r="U471" i="1" s="1"/>
  <c r="O472" i="1"/>
  <c r="U472" i="1" s="1"/>
  <c r="O473" i="1"/>
  <c r="U473" i="1" s="1"/>
  <c r="O474" i="1"/>
  <c r="U474" i="1" s="1"/>
  <c r="O475" i="1"/>
  <c r="U475" i="1" s="1"/>
  <c r="O476" i="1"/>
  <c r="U476" i="1" s="1"/>
  <c r="O477" i="1"/>
  <c r="U477" i="1" s="1"/>
  <c r="B470" i="1"/>
  <c r="B469" i="1"/>
  <c r="B468" i="1"/>
  <c r="B467" i="1"/>
  <c r="B466" i="1"/>
  <c r="B465" i="1"/>
  <c r="B464" i="1"/>
  <c r="B463" i="1"/>
  <c r="B462" i="1"/>
  <c r="B461" i="1"/>
  <c r="B460" i="1"/>
  <c r="B452" i="1"/>
  <c r="B453" i="1"/>
  <c r="B454" i="1"/>
  <c r="B455" i="1"/>
  <c r="B456" i="1"/>
  <c r="B457" i="1"/>
  <c r="B458" i="1"/>
  <c r="B459" i="1"/>
  <c r="B447" i="1"/>
  <c r="B448" i="1"/>
  <c r="B449" i="1"/>
  <c r="B450" i="1"/>
  <c r="B451" i="1"/>
  <c r="B437" i="1"/>
  <c r="B438" i="1"/>
  <c r="B439" i="1"/>
  <c r="B440" i="1"/>
  <c r="B441" i="1"/>
  <c r="B442" i="1"/>
  <c r="B443" i="1"/>
  <c r="B444" i="1"/>
  <c r="B445" i="1"/>
  <c r="B446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338" i="1" l="1"/>
  <c r="K338" i="1"/>
  <c r="O338" i="1"/>
  <c r="U338" i="1" s="1"/>
  <c r="K386" i="1" l="1"/>
  <c r="K377" i="1"/>
  <c r="K378" i="1"/>
  <c r="K379" i="1"/>
  <c r="K380" i="1"/>
  <c r="K381" i="1"/>
  <c r="K382" i="1"/>
  <c r="K383" i="1"/>
  <c r="K384" i="1"/>
  <c r="K385" i="1"/>
  <c r="B379" i="1" l="1"/>
  <c r="B380" i="1"/>
  <c r="B381" i="1"/>
  <c r="B382" i="1"/>
  <c r="B383" i="1"/>
  <c r="B384" i="1"/>
  <c r="B385" i="1"/>
  <c r="B386" i="1"/>
  <c r="B387" i="1"/>
  <c r="B388" i="1"/>
  <c r="K387" i="1"/>
  <c r="K388" i="1"/>
  <c r="O379" i="1"/>
  <c r="U379" i="1" s="1"/>
  <c r="O380" i="1"/>
  <c r="U380" i="1" s="1"/>
  <c r="O381" i="1"/>
  <c r="U381" i="1" s="1"/>
  <c r="O382" i="1"/>
  <c r="U382" i="1" s="1"/>
  <c r="O383" i="1"/>
  <c r="U383" i="1" s="1"/>
  <c r="O384" i="1"/>
  <c r="U384" i="1" s="1"/>
  <c r="O385" i="1"/>
  <c r="U385" i="1" s="1"/>
  <c r="O386" i="1"/>
  <c r="U386" i="1" s="1"/>
  <c r="O387" i="1"/>
  <c r="U387" i="1" s="1"/>
  <c r="O388" i="1"/>
  <c r="U388" i="1" s="1"/>
  <c r="B370" i="1"/>
  <c r="K370" i="1"/>
  <c r="O370" i="1"/>
  <c r="U370" i="1" s="1"/>
  <c r="K374" i="1" l="1"/>
  <c r="K375" i="1"/>
  <c r="K376" i="1"/>
  <c r="K389" i="1"/>
  <c r="K390" i="1"/>
  <c r="K391" i="1"/>
  <c r="K392" i="1"/>
  <c r="K393" i="1"/>
  <c r="K394" i="1"/>
  <c r="K395" i="1"/>
  <c r="K371" i="1" l="1"/>
  <c r="K372" i="1"/>
  <c r="K373" i="1"/>
  <c r="K366" i="1" l="1"/>
  <c r="K367" i="1"/>
  <c r="K368" i="1"/>
  <c r="K369" i="1"/>
  <c r="K365" i="1" l="1"/>
  <c r="K340" i="1" l="1"/>
  <c r="K341" i="1"/>
  <c r="K342" i="1"/>
  <c r="K343" i="1"/>
  <c r="K344" i="1"/>
  <c r="K345" i="1"/>
  <c r="K346" i="1"/>
  <c r="K347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48" i="1"/>
  <c r="K362" i="1"/>
  <c r="K363" i="1"/>
  <c r="K364" i="1"/>
  <c r="K396" i="1"/>
  <c r="K397" i="1"/>
  <c r="K398" i="1"/>
  <c r="K399" i="1"/>
  <c r="K426" i="1"/>
  <c r="K427" i="1"/>
  <c r="K428" i="1"/>
  <c r="K429" i="1"/>
  <c r="K430" i="1"/>
  <c r="K431" i="1"/>
  <c r="K432" i="1"/>
  <c r="K433" i="1"/>
  <c r="O340" i="1" l="1"/>
  <c r="U340" i="1" s="1"/>
  <c r="O341" i="1"/>
  <c r="U341" i="1" s="1"/>
  <c r="O342" i="1"/>
  <c r="U342" i="1" s="1"/>
  <c r="O343" i="1"/>
  <c r="U343" i="1" s="1"/>
  <c r="B343" i="1"/>
  <c r="B342" i="1"/>
  <c r="B341" i="1"/>
  <c r="B340" i="1"/>
  <c r="K282" i="1"/>
  <c r="K321" i="1"/>
  <c r="K322" i="1"/>
  <c r="K323" i="1"/>
  <c r="K324" i="1"/>
  <c r="K325" i="1"/>
  <c r="K326" i="1"/>
  <c r="K327" i="1"/>
  <c r="O321" i="1"/>
  <c r="U321" i="1" s="1"/>
  <c r="B321" i="1"/>
  <c r="B322" i="1"/>
  <c r="B323" i="1"/>
  <c r="B324" i="1"/>
  <c r="O322" i="1"/>
  <c r="U322" i="1" s="1"/>
  <c r="O323" i="1"/>
  <c r="U323" i="1" s="1"/>
  <c r="O324" i="1"/>
  <c r="U324" i="1" s="1"/>
  <c r="O304" i="1" l="1"/>
  <c r="U304" i="1" s="1"/>
  <c r="K304" i="1"/>
  <c r="B304" i="1"/>
  <c r="O303" i="1"/>
  <c r="U303" i="1" s="1"/>
  <c r="K303" i="1"/>
  <c r="B303" i="1"/>
  <c r="B336" i="1"/>
  <c r="B337" i="1"/>
  <c r="B339" i="1"/>
  <c r="B344" i="1"/>
  <c r="B345" i="1"/>
  <c r="B346" i="1"/>
  <c r="B347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48" i="1"/>
  <c r="B362" i="1"/>
  <c r="B363" i="1"/>
  <c r="B364" i="1"/>
  <c r="B365" i="1"/>
  <c r="B366" i="1"/>
  <c r="B367" i="1"/>
  <c r="B368" i="1"/>
  <c r="B369" i="1"/>
  <c r="B371" i="1"/>
  <c r="B372" i="1"/>
  <c r="B373" i="1"/>
  <c r="B374" i="1"/>
  <c r="B375" i="1"/>
  <c r="B376" i="1"/>
  <c r="B377" i="1"/>
  <c r="B378" i="1"/>
  <c r="B389" i="1"/>
  <c r="B390" i="1"/>
  <c r="B391" i="1"/>
  <c r="B392" i="1"/>
  <c r="B393" i="1"/>
  <c r="B394" i="1"/>
  <c r="B395" i="1"/>
  <c r="B396" i="1"/>
  <c r="B397" i="1"/>
  <c r="B398" i="1"/>
  <c r="B399" i="1"/>
  <c r="B401" i="1"/>
  <c r="B402" i="1"/>
  <c r="B403" i="1"/>
  <c r="B404" i="1"/>
  <c r="B405" i="1"/>
  <c r="B406" i="1"/>
  <c r="B407" i="1"/>
  <c r="B408" i="1"/>
  <c r="B409" i="1"/>
  <c r="K336" i="1"/>
  <c r="K337" i="1"/>
  <c r="K339" i="1"/>
  <c r="O336" i="1"/>
  <c r="U336" i="1" s="1"/>
  <c r="O337" i="1"/>
  <c r="U337" i="1" s="1"/>
  <c r="O339" i="1"/>
  <c r="U339" i="1" s="1"/>
  <c r="O344" i="1"/>
  <c r="U344" i="1" s="1"/>
  <c r="O345" i="1"/>
  <c r="U345" i="1" s="1"/>
  <c r="O346" i="1"/>
  <c r="U346" i="1" s="1"/>
  <c r="O347" i="1"/>
  <c r="U347" i="1" s="1"/>
  <c r="O349" i="1"/>
  <c r="U349" i="1" s="1"/>
  <c r="O350" i="1"/>
  <c r="U350" i="1" s="1"/>
  <c r="O351" i="1"/>
  <c r="U351" i="1" s="1"/>
  <c r="O352" i="1"/>
  <c r="U352" i="1" s="1"/>
  <c r="O353" i="1"/>
  <c r="U353" i="1" s="1"/>
  <c r="O354" i="1"/>
  <c r="U354" i="1" s="1"/>
  <c r="O355" i="1"/>
  <c r="U355" i="1" s="1"/>
  <c r="O356" i="1"/>
  <c r="U356" i="1" s="1"/>
  <c r="O357" i="1"/>
  <c r="U357" i="1" s="1"/>
  <c r="O358" i="1"/>
  <c r="U358" i="1" s="1"/>
  <c r="O359" i="1"/>
  <c r="U359" i="1" s="1"/>
  <c r="O360" i="1"/>
  <c r="U360" i="1" s="1"/>
  <c r="O361" i="1"/>
  <c r="U361" i="1" s="1"/>
  <c r="O348" i="1"/>
  <c r="U348" i="1" s="1"/>
  <c r="O362" i="1"/>
  <c r="U362" i="1" s="1"/>
  <c r="O363" i="1"/>
  <c r="U363" i="1" s="1"/>
  <c r="O364" i="1"/>
  <c r="U364" i="1" s="1"/>
  <c r="O365" i="1"/>
  <c r="U365" i="1" s="1"/>
  <c r="O366" i="1"/>
  <c r="U366" i="1" s="1"/>
  <c r="O367" i="1"/>
  <c r="U367" i="1" s="1"/>
  <c r="O368" i="1"/>
  <c r="U368" i="1" s="1"/>
  <c r="O369" i="1"/>
  <c r="U369" i="1" s="1"/>
  <c r="O371" i="1"/>
  <c r="U371" i="1" s="1"/>
  <c r="O372" i="1"/>
  <c r="U372" i="1" s="1"/>
  <c r="O373" i="1"/>
  <c r="U373" i="1" s="1"/>
  <c r="O374" i="1"/>
  <c r="U374" i="1" s="1"/>
  <c r="O375" i="1"/>
  <c r="U375" i="1" s="1"/>
  <c r="O376" i="1"/>
  <c r="U376" i="1" s="1"/>
  <c r="O377" i="1"/>
  <c r="U377" i="1" s="1"/>
  <c r="O378" i="1"/>
  <c r="U378" i="1" s="1"/>
  <c r="O389" i="1"/>
  <c r="U389" i="1" s="1"/>
  <c r="O390" i="1"/>
  <c r="U390" i="1" s="1"/>
  <c r="O391" i="1"/>
  <c r="U391" i="1" s="1"/>
  <c r="O392" i="1"/>
  <c r="U392" i="1" s="1"/>
  <c r="O393" i="1"/>
  <c r="U393" i="1" s="1"/>
  <c r="O394" i="1"/>
  <c r="U394" i="1" s="1"/>
  <c r="O395" i="1"/>
  <c r="U395" i="1" s="1"/>
  <c r="O396" i="1"/>
  <c r="U396" i="1" s="1"/>
  <c r="O397" i="1"/>
  <c r="U397" i="1" s="1"/>
  <c r="O398" i="1"/>
  <c r="U398" i="1" s="1"/>
  <c r="O399" i="1"/>
  <c r="U399" i="1" s="1"/>
  <c r="O401" i="1"/>
  <c r="U401" i="1" s="1"/>
  <c r="O402" i="1"/>
  <c r="U402" i="1" s="1"/>
  <c r="O403" i="1"/>
  <c r="U403" i="1" s="1"/>
  <c r="O404" i="1"/>
  <c r="U404" i="1" s="1"/>
  <c r="O405" i="1"/>
  <c r="U405" i="1" s="1"/>
  <c r="O406" i="1"/>
  <c r="U406" i="1" s="1"/>
  <c r="O407" i="1"/>
  <c r="U407" i="1" s="1"/>
  <c r="O408" i="1"/>
  <c r="U408" i="1" s="1"/>
  <c r="O409" i="1"/>
  <c r="U409" i="1" s="1"/>
  <c r="O410" i="1"/>
  <c r="U410" i="1" s="1"/>
  <c r="O411" i="1"/>
  <c r="U411" i="1" s="1"/>
  <c r="O412" i="1"/>
  <c r="U412" i="1" s="1"/>
  <c r="O413" i="1"/>
  <c r="U413" i="1" s="1"/>
  <c r="O414" i="1"/>
  <c r="U414" i="1" s="1"/>
  <c r="O415" i="1"/>
  <c r="U415" i="1" s="1"/>
  <c r="O416" i="1"/>
  <c r="U416" i="1" s="1"/>
  <c r="O417" i="1"/>
  <c r="U417" i="1" s="1"/>
  <c r="O418" i="1"/>
  <c r="U418" i="1" s="1"/>
  <c r="O419" i="1"/>
  <c r="U419" i="1" s="1"/>
  <c r="O420" i="1"/>
  <c r="U420" i="1" s="1"/>
  <c r="O421" i="1"/>
  <c r="U421" i="1" s="1"/>
  <c r="O422" i="1"/>
  <c r="U422" i="1" s="1"/>
  <c r="O423" i="1"/>
  <c r="U423" i="1" s="1"/>
  <c r="O424" i="1"/>
  <c r="U424" i="1" s="1"/>
  <c r="O425" i="1"/>
  <c r="U425" i="1" s="1"/>
  <c r="O426" i="1"/>
  <c r="U426" i="1" s="1"/>
  <c r="O427" i="1"/>
  <c r="U427" i="1" s="1"/>
  <c r="O428" i="1"/>
  <c r="U428" i="1" s="1"/>
  <c r="O429" i="1"/>
  <c r="U429" i="1" s="1"/>
  <c r="O430" i="1"/>
  <c r="U430" i="1" s="1"/>
  <c r="O431" i="1"/>
  <c r="U431" i="1" s="1"/>
  <c r="O432" i="1"/>
  <c r="U432" i="1" s="1"/>
  <c r="O433" i="1"/>
  <c r="U433" i="1" s="1"/>
  <c r="O434" i="1"/>
  <c r="U434" i="1" s="1"/>
  <c r="O435" i="1"/>
  <c r="U435" i="1" s="1"/>
  <c r="O436" i="1"/>
  <c r="U436" i="1" s="1"/>
  <c r="O437" i="1"/>
  <c r="U437" i="1" s="1"/>
  <c r="O438" i="1"/>
  <c r="U438" i="1" s="1"/>
  <c r="O439" i="1"/>
  <c r="U439" i="1" s="1"/>
  <c r="O440" i="1"/>
  <c r="U440" i="1" s="1"/>
  <c r="O441" i="1"/>
  <c r="U441" i="1" s="1"/>
  <c r="O442" i="1"/>
  <c r="U442" i="1" s="1"/>
  <c r="O443" i="1"/>
  <c r="U443" i="1" s="1"/>
  <c r="O444" i="1"/>
  <c r="U444" i="1" s="1"/>
  <c r="O445" i="1"/>
  <c r="U445" i="1" s="1"/>
  <c r="O446" i="1"/>
  <c r="U446" i="1" s="1"/>
  <c r="O447" i="1"/>
  <c r="U447" i="1" s="1"/>
  <c r="O448" i="1"/>
  <c r="U448" i="1" s="1"/>
  <c r="O449" i="1"/>
  <c r="U449" i="1" s="1"/>
  <c r="O450" i="1"/>
  <c r="U450" i="1" s="1"/>
  <c r="O451" i="1"/>
  <c r="U451" i="1" s="1"/>
  <c r="O452" i="1"/>
  <c r="U452" i="1" s="1"/>
  <c r="O453" i="1"/>
  <c r="U453" i="1" s="1"/>
  <c r="O454" i="1"/>
  <c r="U454" i="1" s="1"/>
  <c r="O455" i="1"/>
  <c r="U455" i="1" s="1"/>
  <c r="O456" i="1"/>
  <c r="U456" i="1" s="1"/>
  <c r="O457" i="1"/>
  <c r="U457" i="1" s="1"/>
  <c r="O458" i="1"/>
  <c r="U458" i="1" s="1"/>
  <c r="O459" i="1"/>
  <c r="U459" i="1" s="1"/>
  <c r="O460" i="1"/>
  <c r="U460" i="1" s="1"/>
  <c r="O461" i="1"/>
  <c r="U461" i="1" s="1"/>
  <c r="O462" i="1"/>
  <c r="U462" i="1" s="1"/>
  <c r="O463" i="1"/>
  <c r="U463" i="1" s="1"/>
  <c r="O464" i="1"/>
  <c r="U464" i="1" s="1"/>
  <c r="O465" i="1"/>
  <c r="U465" i="1" s="1"/>
  <c r="O466" i="1"/>
  <c r="U466" i="1" s="1"/>
  <c r="O467" i="1"/>
  <c r="U467" i="1" s="1"/>
  <c r="O468" i="1"/>
  <c r="U468" i="1" s="1"/>
  <c r="O469" i="1"/>
  <c r="U469" i="1" s="1"/>
  <c r="O470" i="1"/>
  <c r="U470" i="1" s="1"/>
  <c r="O326" i="1"/>
  <c r="U326" i="1" s="1"/>
  <c r="O327" i="1"/>
  <c r="U327" i="1" s="1"/>
  <c r="O328" i="1"/>
  <c r="U328" i="1" s="1"/>
  <c r="O329" i="1"/>
  <c r="U329" i="1" s="1"/>
  <c r="O330" i="1"/>
  <c r="U330" i="1" s="1"/>
  <c r="O331" i="1"/>
  <c r="U331" i="1" s="1"/>
  <c r="O332" i="1"/>
  <c r="U332" i="1" s="1"/>
  <c r="O333" i="1"/>
  <c r="U333" i="1" s="1"/>
  <c r="O334" i="1"/>
  <c r="U334" i="1" s="1"/>
  <c r="O335" i="1"/>
  <c r="U335" i="1" s="1"/>
  <c r="K328" i="1"/>
  <c r="K329" i="1"/>
  <c r="K330" i="1"/>
  <c r="K331" i="1"/>
  <c r="K332" i="1"/>
  <c r="K333" i="1"/>
  <c r="K334" i="1"/>
  <c r="K335" i="1"/>
  <c r="B326" i="1"/>
  <c r="B327" i="1"/>
  <c r="B328" i="1"/>
  <c r="B329" i="1"/>
  <c r="B330" i="1"/>
  <c r="B331" i="1"/>
  <c r="B332" i="1"/>
  <c r="B333" i="1"/>
  <c r="B334" i="1"/>
  <c r="B335" i="1"/>
  <c r="O325" i="1"/>
  <c r="U325" i="1" s="1"/>
  <c r="B325" i="1"/>
  <c r="B318" i="1" l="1"/>
  <c r="B319" i="1"/>
  <c r="B320" i="1"/>
  <c r="K318" i="1"/>
  <c r="K319" i="1"/>
  <c r="K320" i="1"/>
  <c r="O318" i="1"/>
  <c r="U318" i="1" s="1"/>
  <c r="O319" i="1"/>
  <c r="U319" i="1" s="1"/>
  <c r="O320" i="1"/>
  <c r="U320" i="1" s="1"/>
  <c r="B317" i="1"/>
  <c r="K317" i="1"/>
  <c r="O317" i="1"/>
  <c r="U317" i="1" s="1"/>
  <c r="B316" i="1"/>
  <c r="K316" i="1"/>
  <c r="O316" i="1"/>
  <c r="U316" i="1" s="1"/>
  <c r="B315" i="1"/>
  <c r="K315" i="1"/>
  <c r="O315" i="1"/>
  <c r="U315" i="1" s="1"/>
  <c r="B313" i="1"/>
  <c r="K313" i="1"/>
  <c r="O313" i="1"/>
  <c r="U313" i="1" s="1"/>
  <c r="K305" i="1"/>
  <c r="K306" i="1"/>
  <c r="K307" i="1"/>
  <c r="K308" i="1"/>
  <c r="K309" i="1"/>
  <c r="K310" i="1"/>
  <c r="K311" i="1"/>
  <c r="K312" i="1"/>
  <c r="O305" i="1"/>
  <c r="U305" i="1" s="1"/>
  <c r="O306" i="1"/>
  <c r="U306" i="1" s="1"/>
  <c r="O307" i="1"/>
  <c r="U307" i="1" s="1"/>
  <c r="O308" i="1"/>
  <c r="U308" i="1" s="1"/>
  <c r="O309" i="1"/>
  <c r="U309" i="1" s="1"/>
  <c r="O310" i="1"/>
  <c r="U310" i="1" s="1"/>
  <c r="O311" i="1"/>
  <c r="U311" i="1" s="1"/>
  <c r="B311" i="1"/>
  <c r="B310" i="1"/>
  <c r="B309" i="1"/>
  <c r="B308" i="1"/>
  <c r="B307" i="1"/>
  <c r="B306" i="1"/>
  <c r="B305" i="1"/>
  <c r="B300" i="1"/>
  <c r="B301" i="1"/>
  <c r="B302" i="1"/>
  <c r="K300" i="1"/>
  <c r="K301" i="1"/>
  <c r="K302" i="1"/>
  <c r="O300" i="1"/>
  <c r="U300" i="1" s="1"/>
  <c r="O301" i="1"/>
  <c r="U301" i="1" s="1"/>
  <c r="O302" i="1"/>
  <c r="U302" i="1" s="1"/>
  <c r="B289" i="1"/>
  <c r="B290" i="1"/>
  <c r="B291" i="1"/>
  <c r="B292" i="1"/>
  <c r="B293" i="1"/>
  <c r="B294" i="1"/>
  <c r="B295" i="1"/>
  <c r="B296" i="1"/>
  <c r="B297" i="1"/>
  <c r="B298" i="1"/>
  <c r="B299" i="1"/>
  <c r="K289" i="1"/>
  <c r="K290" i="1"/>
  <c r="K291" i="1"/>
  <c r="K292" i="1"/>
  <c r="K293" i="1"/>
  <c r="K294" i="1"/>
  <c r="K295" i="1"/>
  <c r="K296" i="1"/>
  <c r="K297" i="1"/>
  <c r="K298" i="1"/>
  <c r="K299" i="1"/>
  <c r="O289" i="1"/>
  <c r="U289" i="1" s="1"/>
  <c r="O290" i="1"/>
  <c r="U290" i="1" s="1"/>
  <c r="O291" i="1"/>
  <c r="U291" i="1" s="1"/>
  <c r="O292" i="1"/>
  <c r="U292" i="1" s="1"/>
  <c r="O293" i="1"/>
  <c r="U293" i="1" s="1"/>
  <c r="O294" i="1"/>
  <c r="U294" i="1" s="1"/>
  <c r="O295" i="1"/>
  <c r="U295" i="1" s="1"/>
  <c r="O296" i="1"/>
  <c r="U296" i="1" s="1"/>
  <c r="O297" i="1"/>
  <c r="U297" i="1" s="1"/>
  <c r="O298" i="1"/>
  <c r="U298" i="1" s="1"/>
  <c r="O299" i="1"/>
  <c r="U299" i="1" s="1"/>
  <c r="B281" i="1" l="1"/>
  <c r="B282" i="1"/>
  <c r="B283" i="1"/>
  <c r="B284" i="1"/>
  <c r="B285" i="1"/>
  <c r="B286" i="1"/>
  <c r="B287" i="1"/>
  <c r="B288" i="1"/>
  <c r="K271" i="1"/>
  <c r="K270" i="1"/>
  <c r="O259" i="1"/>
  <c r="U259" i="1" s="1"/>
  <c r="K259" i="1"/>
  <c r="B259" i="1"/>
  <c r="K255" i="1"/>
  <c r="K256" i="1"/>
  <c r="K257" i="1"/>
  <c r="K258" i="1"/>
  <c r="K260" i="1"/>
  <c r="K261" i="1"/>
  <c r="K262" i="1"/>
  <c r="K263" i="1"/>
  <c r="K264" i="1"/>
  <c r="K265" i="1"/>
  <c r="K266" i="1"/>
  <c r="K267" i="1"/>
  <c r="K268" i="1"/>
  <c r="B265" i="1"/>
  <c r="B266" i="1"/>
  <c r="B267" i="1"/>
  <c r="B268" i="1"/>
  <c r="B270" i="1"/>
  <c r="B271" i="1"/>
  <c r="B272" i="1"/>
  <c r="B273" i="1"/>
  <c r="B274" i="1"/>
  <c r="B275" i="1"/>
  <c r="B276" i="1"/>
  <c r="B277" i="1"/>
  <c r="B278" i="1"/>
  <c r="B279" i="1"/>
  <c r="B280" i="1"/>
  <c r="K254" i="1" l="1"/>
  <c r="B254" i="1"/>
  <c r="K288" i="1"/>
  <c r="O288" i="1"/>
  <c r="U288" i="1" s="1"/>
  <c r="B241" i="1"/>
  <c r="K241" i="1"/>
  <c r="O241" i="1"/>
  <c r="U241" i="1" s="1"/>
  <c r="B240" i="1"/>
  <c r="K240" i="1"/>
  <c r="O240" i="1"/>
  <c r="U240" i="1" s="1"/>
  <c r="C13" i="2"/>
  <c r="J239" i="1" l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K242" i="1"/>
  <c r="K243" i="1"/>
  <c r="K244" i="1"/>
  <c r="K245" i="1"/>
  <c r="K246" i="1"/>
  <c r="K247" i="1"/>
  <c r="K135" i="1" l="1"/>
  <c r="K136" i="1"/>
  <c r="D4" i="2"/>
  <c r="K42" i="1"/>
  <c r="K43" i="1"/>
  <c r="K44" i="1"/>
  <c r="K45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19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48" i="1"/>
  <c r="K249" i="1"/>
  <c r="K250" i="1"/>
  <c r="K251" i="1"/>
  <c r="K252" i="1"/>
  <c r="K253" i="1"/>
  <c r="K269" i="1"/>
  <c r="K272" i="1"/>
  <c r="K273" i="1"/>
  <c r="K274" i="1"/>
  <c r="K275" i="1"/>
  <c r="K276" i="1"/>
  <c r="K277" i="1"/>
  <c r="K278" i="1"/>
  <c r="K279" i="1"/>
  <c r="K3" i="1"/>
  <c r="K280" i="1"/>
  <c r="K281" i="1"/>
  <c r="K283" i="1"/>
  <c r="K284" i="1"/>
  <c r="K285" i="1"/>
  <c r="K286" i="1"/>
  <c r="K287" i="1"/>
  <c r="B195" i="1" l="1"/>
  <c r="O195" i="1"/>
  <c r="U195" i="1" s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5" i="1"/>
  <c r="B256" i="1"/>
  <c r="B257" i="1"/>
  <c r="B258" i="1"/>
  <c r="B260" i="1"/>
  <c r="B261" i="1"/>
  <c r="B262" i="1"/>
  <c r="B263" i="1"/>
  <c r="B264" i="1"/>
  <c r="D13" i="2" l="1"/>
  <c r="B189" i="1"/>
  <c r="B190" i="1"/>
  <c r="B191" i="1"/>
  <c r="B192" i="1"/>
  <c r="O189" i="1"/>
  <c r="U189" i="1" s="1"/>
  <c r="O190" i="1"/>
  <c r="U190" i="1" s="1"/>
  <c r="O191" i="1"/>
  <c r="U191" i="1" s="1"/>
  <c r="O192" i="1"/>
  <c r="U192" i="1" s="1"/>
  <c r="B188" i="1"/>
  <c r="B193" i="1"/>
  <c r="B194" i="1"/>
  <c r="B196" i="1"/>
  <c r="B197" i="1"/>
  <c r="B198" i="1"/>
  <c r="B199" i="1"/>
  <c r="B200" i="1"/>
  <c r="B201" i="1"/>
  <c r="B202" i="1"/>
  <c r="B203" i="1"/>
  <c r="B204" i="1"/>
  <c r="O188" i="1"/>
  <c r="U188" i="1" s="1"/>
  <c r="D12" i="2" l="1"/>
  <c r="O266" i="1"/>
  <c r="U266" i="1" s="1"/>
  <c r="O267" i="1"/>
  <c r="U267" i="1" s="1"/>
  <c r="O268" i="1"/>
  <c r="U268" i="1" s="1"/>
  <c r="O269" i="1"/>
  <c r="U269" i="1" s="1"/>
  <c r="O270" i="1"/>
  <c r="U270" i="1" s="1"/>
  <c r="O271" i="1"/>
  <c r="U271" i="1" s="1"/>
  <c r="O272" i="1"/>
  <c r="U272" i="1" s="1"/>
  <c r="O273" i="1"/>
  <c r="U273" i="1" s="1"/>
  <c r="O274" i="1"/>
  <c r="U274" i="1" s="1"/>
  <c r="O275" i="1"/>
  <c r="U275" i="1" s="1"/>
  <c r="O276" i="1"/>
  <c r="U276" i="1" s="1"/>
  <c r="O277" i="1"/>
  <c r="U277" i="1" s="1"/>
  <c r="O278" i="1"/>
  <c r="U278" i="1" s="1"/>
  <c r="O279" i="1"/>
  <c r="U279" i="1" s="1"/>
  <c r="O280" i="1"/>
  <c r="U280" i="1" s="1"/>
  <c r="O281" i="1"/>
  <c r="U281" i="1" s="1"/>
  <c r="O282" i="1"/>
  <c r="U282" i="1" s="1"/>
  <c r="O283" i="1"/>
  <c r="U283" i="1" s="1"/>
  <c r="O284" i="1"/>
  <c r="U284" i="1" s="1"/>
  <c r="O285" i="1"/>
  <c r="U285" i="1" s="1"/>
  <c r="O286" i="1"/>
  <c r="U286" i="1" s="1"/>
  <c r="O287" i="1"/>
  <c r="U287" i="1" s="1"/>
  <c r="B170" i="1"/>
  <c r="B186" i="1"/>
  <c r="B187" i="1"/>
  <c r="B169" i="1"/>
  <c r="B171" i="1"/>
  <c r="O170" i="1"/>
  <c r="U170" i="1" s="1"/>
  <c r="O186" i="1"/>
  <c r="U186" i="1" s="1"/>
  <c r="O187" i="1"/>
  <c r="U187" i="1" s="1"/>
  <c r="O169" i="1"/>
  <c r="U169" i="1" s="1"/>
  <c r="O171" i="1"/>
  <c r="U171" i="1" s="1"/>
  <c r="O193" i="1"/>
  <c r="U193" i="1" s="1"/>
  <c r="O194" i="1"/>
  <c r="U194" i="1" s="1"/>
  <c r="O196" i="1"/>
  <c r="U196" i="1" s="1"/>
  <c r="O197" i="1"/>
  <c r="U197" i="1" s="1"/>
  <c r="O198" i="1"/>
  <c r="U198" i="1" s="1"/>
  <c r="O199" i="1"/>
  <c r="U199" i="1" s="1"/>
  <c r="O200" i="1"/>
  <c r="U200" i="1" s="1"/>
  <c r="O201" i="1"/>
  <c r="U201" i="1" s="1"/>
  <c r="O202" i="1"/>
  <c r="U202" i="1" s="1"/>
  <c r="O203" i="1"/>
  <c r="U203" i="1" s="1"/>
  <c r="O204" i="1"/>
  <c r="U204" i="1" s="1"/>
  <c r="O205" i="1"/>
  <c r="U205" i="1" s="1"/>
  <c r="O206" i="1"/>
  <c r="U206" i="1" s="1"/>
  <c r="O207" i="1"/>
  <c r="U207" i="1" s="1"/>
  <c r="O208" i="1"/>
  <c r="U208" i="1" s="1"/>
  <c r="O209" i="1"/>
  <c r="U209" i="1" s="1"/>
  <c r="O210" i="1"/>
  <c r="U210" i="1" s="1"/>
  <c r="O211" i="1"/>
  <c r="U211" i="1" s="1"/>
  <c r="O212" i="1"/>
  <c r="U212" i="1" s="1"/>
  <c r="O213" i="1"/>
  <c r="U213" i="1" s="1"/>
  <c r="O214" i="1"/>
  <c r="U214" i="1" s="1"/>
  <c r="O215" i="1"/>
  <c r="U215" i="1" s="1"/>
  <c r="O216" i="1"/>
  <c r="U216" i="1" s="1"/>
  <c r="O217" i="1"/>
  <c r="U217" i="1" s="1"/>
  <c r="O218" i="1"/>
  <c r="U218" i="1" s="1"/>
  <c r="O219" i="1"/>
  <c r="U219" i="1" s="1"/>
  <c r="O220" i="1"/>
  <c r="U220" i="1" s="1"/>
  <c r="O221" i="1"/>
  <c r="U221" i="1" s="1"/>
  <c r="O222" i="1"/>
  <c r="U222" i="1" s="1"/>
  <c r="O223" i="1"/>
  <c r="U223" i="1" s="1"/>
  <c r="O224" i="1"/>
  <c r="U224" i="1" s="1"/>
  <c r="O225" i="1"/>
  <c r="U225" i="1" s="1"/>
  <c r="O226" i="1"/>
  <c r="U226" i="1" s="1"/>
  <c r="O227" i="1"/>
  <c r="U227" i="1" s="1"/>
  <c r="O228" i="1"/>
  <c r="U228" i="1" s="1"/>
  <c r="O229" i="1"/>
  <c r="U229" i="1" s="1"/>
  <c r="O230" i="1"/>
  <c r="U230" i="1" s="1"/>
  <c r="O231" i="1"/>
  <c r="U231" i="1" s="1"/>
  <c r="O232" i="1"/>
  <c r="U232" i="1" s="1"/>
  <c r="O233" i="1"/>
  <c r="U233" i="1" s="1"/>
  <c r="O234" i="1"/>
  <c r="U234" i="1" s="1"/>
  <c r="O235" i="1"/>
  <c r="U235" i="1" s="1"/>
  <c r="O236" i="1"/>
  <c r="U236" i="1" s="1"/>
  <c r="O237" i="1"/>
  <c r="U237" i="1" s="1"/>
  <c r="O238" i="1"/>
  <c r="U238" i="1" s="1"/>
  <c r="O239" i="1"/>
  <c r="U239" i="1" s="1"/>
  <c r="O242" i="1"/>
  <c r="U242" i="1" s="1"/>
  <c r="O243" i="1"/>
  <c r="U243" i="1" s="1"/>
  <c r="O244" i="1"/>
  <c r="U244" i="1" s="1"/>
  <c r="O245" i="1"/>
  <c r="U245" i="1" s="1"/>
  <c r="O246" i="1"/>
  <c r="U246" i="1" s="1"/>
  <c r="O247" i="1"/>
  <c r="U247" i="1" s="1"/>
  <c r="O248" i="1"/>
  <c r="U248" i="1" s="1"/>
  <c r="O249" i="1"/>
  <c r="U249" i="1" s="1"/>
  <c r="O250" i="1"/>
  <c r="U250" i="1" s="1"/>
  <c r="O251" i="1"/>
  <c r="U251" i="1" s="1"/>
  <c r="O252" i="1"/>
  <c r="U252" i="1" s="1"/>
  <c r="O253" i="1"/>
  <c r="U253" i="1" s="1"/>
  <c r="O254" i="1"/>
  <c r="U254" i="1" s="1"/>
  <c r="O255" i="1"/>
  <c r="U255" i="1" s="1"/>
  <c r="O256" i="1"/>
  <c r="U256" i="1" s="1"/>
  <c r="O257" i="1"/>
  <c r="U257" i="1" s="1"/>
  <c r="O258" i="1"/>
  <c r="U258" i="1" s="1"/>
  <c r="O260" i="1"/>
  <c r="U260" i="1" s="1"/>
  <c r="O261" i="1"/>
  <c r="U261" i="1" s="1"/>
  <c r="O262" i="1"/>
  <c r="U262" i="1" s="1"/>
  <c r="O263" i="1"/>
  <c r="U263" i="1" s="1"/>
  <c r="O264" i="1"/>
  <c r="U264" i="1" s="1"/>
  <c r="O265" i="1"/>
  <c r="U265" i="1" s="1"/>
  <c r="B93" i="1"/>
  <c r="B94" i="1"/>
  <c r="B95" i="1"/>
  <c r="B96" i="1"/>
  <c r="B97" i="1"/>
  <c r="B98" i="1"/>
  <c r="B136" i="1"/>
  <c r="B137" i="1"/>
  <c r="B138" i="1"/>
  <c r="B78" i="1"/>
  <c r="B139" i="1"/>
  <c r="B140" i="1"/>
  <c r="B141" i="1"/>
  <c r="B142" i="1"/>
  <c r="B99" i="1"/>
  <c r="O93" i="1"/>
  <c r="U93" i="1" s="1"/>
  <c r="O94" i="1"/>
  <c r="U94" i="1" s="1"/>
  <c r="O95" i="1"/>
  <c r="U95" i="1" s="1"/>
  <c r="O96" i="1"/>
  <c r="U96" i="1" s="1"/>
  <c r="O97" i="1"/>
  <c r="U97" i="1" s="1"/>
  <c r="O98" i="1"/>
  <c r="U98" i="1" s="1"/>
  <c r="O136" i="1"/>
  <c r="U136" i="1" s="1"/>
  <c r="O137" i="1"/>
  <c r="U137" i="1" s="1"/>
  <c r="O138" i="1"/>
  <c r="U138" i="1" s="1"/>
  <c r="O78" i="1"/>
  <c r="U78" i="1" s="1"/>
  <c r="O139" i="1"/>
  <c r="U139" i="1" s="1"/>
  <c r="O140" i="1"/>
  <c r="U140" i="1" s="1"/>
  <c r="O141" i="1"/>
  <c r="U141" i="1" s="1"/>
  <c r="O142" i="1"/>
  <c r="U142" i="1" s="1"/>
  <c r="O99" i="1"/>
  <c r="U99" i="1" s="1"/>
  <c r="B55" i="1"/>
  <c r="B59" i="1"/>
  <c r="B60" i="1"/>
  <c r="B71" i="1"/>
  <c r="B72" i="1"/>
  <c r="B73" i="1"/>
  <c r="B74" i="1"/>
  <c r="B75" i="1"/>
  <c r="B76" i="1"/>
  <c r="B77" i="1"/>
  <c r="B91" i="1"/>
  <c r="B92" i="1"/>
  <c r="B135" i="1"/>
  <c r="O55" i="1"/>
  <c r="U55" i="1" s="1"/>
  <c r="O59" i="1"/>
  <c r="U59" i="1" s="1"/>
  <c r="O60" i="1"/>
  <c r="U60" i="1" s="1"/>
  <c r="O71" i="1"/>
  <c r="U71" i="1" s="1"/>
  <c r="O72" i="1"/>
  <c r="U72" i="1" s="1"/>
  <c r="O73" i="1"/>
  <c r="U73" i="1" s="1"/>
  <c r="O74" i="1"/>
  <c r="U74" i="1" s="1"/>
  <c r="O75" i="1"/>
  <c r="U75" i="1" s="1"/>
  <c r="O76" i="1"/>
  <c r="U76" i="1" s="1"/>
  <c r="O77" i="1"/>
  <c r="U77" i="1" s="1"/>
  <c r="O91" i="1"/>
  <c r="U91" i="1" s="1"/>
  <c r="O92" i="1"/>
  <c r="U92" i="1" s="1"/>
  <c r="O135" i="1"/>
  <c r="U135" i="1" s="1"/>
  <c r="B4" i="1"/>
  <c r="O4" i="1"/>
  <c r="U4" i="1" s="1"/>
  <c r="B5" i="1"/>
  <c r="O5" i="1"/>
  <c r="U5" i="1" s="1"/>
  <c r="B6" i="1"/>
  <c r="O6" i="1"/>
  <c r="U6" i="1" s="1"/>
  <c r="B7" i="1"/>
  <c r="O7" i="1"/>
  <c r="U7" i="1" s="1"/>
  <c r="B8" i="1"/>
  <c r="O8" i="1"/>
  <c r="U8" i="1" s="1"/>
  <c r="B9" i="1"/>
  <c r="O9" i="1"/>
  <c r="U9" i="1" s="1"/>
  <c r="B10" i="1"/>
  <c r="O10" i="1"/>
  <c r="U10" i="1" s="1"/>
  <c r="B11" i="1"/>
  <c r="O11" i="1"/>
  <c r="U11" i="1" s="1"/>
  <c r="B12" i="1"/>
  <c r="O12" i="1"/>
  <c r="U12" i="1" s="1"/>
  <c r="B13" i="1"/>
  <c r="O13" i="1"/>
  <c r="U13" i="1" s="1"/>
  <c r="B14" i="1"/>
  <c r="O14" i="1"/>
  <c r="U14" i="1" s="1"/>
  <c r="B15" i="1"/>
  <c r="O15" i="1"/>
  <c r="U15" i="1" s="1"/>
  <c r="B16" i="1"/>
  <c r="O16" i="1"/>
  <c r="U16" i="1" s="1"/>
  <c r="B17" i="1"/>
  <c r="O17" i="1"/>
  <c r="U17" i="1" s="1"/>
  <c r="B18" i="1"/>
  <c r="O18" i="1"/>
  <c r="U18" i="1" s="1"/>
  <c r="B19" i="1"/>
  <c r="O19" i="1"/>
  <c r="U19" i="1" s="1"/>
  <c r="B20" i="1"/>
  <c r="O20" i="1"/>
  <c r="U20" i="1" s="1"/>
  <c r="B21" i="1"/>
  <c r="O21" i="1"/>
  <c r="U21" i="1" s="1"/>
  <c r="B22" i="1"/>
  <c r="O22" i="1"/>
  <c r="U22" i="1" s="1"/>
  <c r="B23" i="1"/>
  <c r="O23" i="1"/>
  <c r="U23" i="1" s="1"/>
  <c r="B24" i="1"/>
  <c r="O24" i="1"/>
  <c r="U24" i="1" s="1"/>
  <c r="B101" i="1"/>
  <c r="O101" i="1"/>
  <c r="U101" i="1" s="1"/>
  <c r="B25" i="1"/>
  <c r="O25" i="1"/>
  <c r="U25" i="1" s="1"/>
  <c r="B102" i="1"/>
  <c r="O102" i="1"/>
  <c r="U102" i="1" s="1"/>
  <c r="B28" i="1"/>
  <c r="O28" i="1"/>
  <c r="U28" i="1" s="1"/>
  <c r="B29" i="1"/>
  <c r="O29" i="1"/>
  <c r="U29" i="1" s="1"/>
  <c r="B30" i="1"/>
  <c r="O30" i="1"/>
  <c r="U30" i="1" s="1"/>
  <c r="B103" i="1"/>
  <c r="O103" i="1"/>
  <c r="U103" i="1" s="1"/>
  <c r="B104" i="1"/>
  <c r="O104" i="1"/>
  <c r="U104" i="1" s="1"/>
  <c r="B105" i="1"/>
  <c r="O105" i="1"/>
  <c r="U105" i="1" s="1"/>
  <c r="B34" i="1"/>
  <c r="O34" i="1"/>
  <c r="U34" i="1" s="1"/>
  <c r="B26" i="1"/>
  <c r="O26" i="1"/>
  <c r="U26" i="1" s="1"/>
  <c r="B27" i="1"/>
  <c r="O27" i="1"/>
  <c r="U27" i="1" s="1"/>
  <c r="B31" i="1"/>
  <c r="O31" i="1"/>
  <c r="U31" i="1" s="1"/>
  <c r="B32" i="1"/>
  <c r="O32" i="1"/>
  <c r="U32" i="1" s="1"/>
  <c r="B33" i="1"/>
  <c r="O33" i="1"/>
  <c r="U33" i="1" s="1"/>
  <c r="B35" i="1"/>
  <c r="O35" i="1"/>
  <c r="U35" i="1" s="1"/>
  <c r="B36" i="1"/>
  <c r="O36" i="1"/>
  <c r="U36" i="1" s="1"/>
  <c r="B37" i="1"/>
  <c r="O37" i="1"/>
  <c r="U37" i="1" s="1"/>
  <c r="B38" i="1"/>
  <c r="O38" i="1"/>
  <c r="U38" i="1" s="1"/>
  <c r="B39" i="1"/>
  <c r="O39" i="1"/>
  <c r="U39" i="1" s="1"/>
  <c r="B40" i="1"/>
  <c r="O40" i="1"/>
  <c r="U40" i="1" s="1"/>
  <c r="B41" i="1"/>
  <c r="O41" i="1"/>
  <c r="U41" i="1" s="1"/>
  <c r="B47" i="1"/>
  <c r="O47" i="1"/>
  <c r="U47" i="1" s="1"/>
  <c r="B48" i="1"/>
  <c r="O48" i="1"/>
  <c r="U48" i="1" s="1"/>
  <c r="B42" i="1"/>
  <c r="O42" i="1"/>
  <c r="U42" i="1" s="1"/>
  <c r="B43" i="1"/>
  <c r="O43" i="1"/>
  <c r="U43" i="1" s="1"/>
  <c r="B44" i="1"/>
  <c r="O44" i="1"/>
  <c r="U44" i="1" s="1"/>
  <c r="B45" i="1"/>
  <c r="O45" i="1"/>
  <c r="U45" i="1" s="1"/>
  <c r="B46" i="1"/>
  <c r="O46" i="1"/>
  <c r="U46" i="1" s="1"/>
  <c r="B49" i="1"/>
  <c r="O49" i="1"/>
  <c r="U49" i="1" s="1"/>
  <c r="B50" i="1"/>
  <c r="O50" i="1"/>
  <c r="U50" i="1" s="1"/>
  <c r="B56" i="1"/>
  <c r="O56" i="1"/>
  <c r="U56" i="1" s="1"/>
  <c r="B57" i="1"/>
  <c r="O57" i="1"/>
  <c r="U57" i="1" s="1"/>
  <c r="B58" i="1"/>
  <c r="O58" i="1"/>
  <c r="U58" i="1" s="1"/>
  <c r="B173" i="1"/>
  <c r="O173" i="1"/>
  <c r="U173" i="1" s="1"/>
  <c r="B174" i="1"/>
  <c r="O174" i="1"/>
  <c r="U174" i="1" s="1"/>
  <c r="B175" i="1"/>
  <c r="O175" i="1"/>
  <c r="U175" i="1" s="1"/>
  <c r="B51" i="1"/>
  <c r="O51" i="1"/>
  <c r="U51" i="1" s="1"/>
  <c r="B52" i="1"/>
  <c r="O52" i="1"/>
  <c r="U52" i="1" s="1"/>
  <c r="B61" i="1"/>
  <c r="O61" i="1"/>
  <c r="U61" i="1" s="1"/>
  <c r="B62" i="1"/>
  <c r="O62" i="1"/>
  <c r="U62" i="1" s="1"/>
  <c r="B63" i="1"/>
  <c r="O63" i="1"/>
  <c r="U63" i="1" s="1"/>
  <c r="B64" i="1"/>
  <c r="O64" i="1"/>
  <c r="U64" i="1" s="1"/>
  <c r="B65" i="1"/>
  <c r="O65" i="1"/>
  <c r="U65" i="1" s="1"/>
  <c r="B66" i="1"/>
  <c r="O66" i="1"/>
  <c r="U66" i="1" s="1"/>
  <c r="B67" i="1"/>
  <c r="O67" i="1"/>
  <c r="U67" i="1" s="1"/>
  <c r="B68" i="1"/>
  <c r="O68" i="1"/>
  <c r="U68" i="1" s="1"/>
  <c r="B69" i="1"/>
  <c r="O69" i="1"/>
  <c r="U69" i="1" s="1"/>
  <c r="B70" i="1"/>
  <c r="O70" i="1"/>
  <c r="U70" i="1" s="1"/>
  <c r="B106" i="1"/>
  <c r="O106" i="1"/>
  <c r="U106" i="1" s="1"/>
  <c r="B107" i="1"/>
  <c r="O107" i="1"/>
  <c r="U107" i="1" s="1"/>
  <c r="B108" i="1"/>
  <c r="O108" i="1"/>
  <c r="U108" i="1" s="1"/>
  <c r="B109" i="1"/>
  <c r="O109" i="1"/>
  <c r="U109" i="1" s="1"/>
  <c r="B110" i="1"/>
  <c r="O110" i="1"/>
  <c r="U110" i="1" s="1"/>
  <c r="B111" i="1"/>
  <c r="O111" i="1"/>
  <c r="U111" i="1" s="1"/>
  <c r="B112" i="1"/>
  <c r="O112" i="1"/>
  <c r="U112" i="1" s="1"/>
  <c r="B113" i="1"/>
  <c r="O113" i="1"/>
  <c r="U113" i="1" s="1"/>
  <c r="B79" i="1"/>
  <c r="O79" i="1"/>
  <c r="U79" i="1" s="1"/>
  <c r="B80" i="1"/>
  <c r="O80" i="1"/>
  <c r="U80" i="1" s="1"/>
  <c r="B81" i="1"/>
  <c r="O81" i="1"/>
  <c r="U81" i="1" s="1"/>
  <c r="B3" i="1"/>
  <c r="O3" i="1"/>
  <c r="U3" i="1" s="1"/>
  <c r="B114" i="1"/>
  <c r="O114" i="1"/>
  <c r="U114" i="1" s="1"/>
  <c r="B115" i="1"/>
  <c r="O115" i="1"/>
  <c r="U115" i="1" s="1"/>
  <c r="B116" i="1"/>
  <c r="O116" i="1"/>
  <c r="U116" i="1" s="1"/>
  <c r="B117" i="1"/>
  <c r="O117" i="1"/>
  <c r="U117" i="1" s="1"/>
  <c r="B118" i="1"/>
  <c r="O118" i="1"/>
  <c r="U118" i="1" s="1"/>
  <c r="B119" i="1"/>
  <c r="O119" i="1"/>
  <c r="U119" i="1" s="1"/>
  <c r="B120" i="1"/>
  <c r="O120" i="1"/>
  <c r="U120" i="1" s="1"/>
  <c r="B121" i="1"/>
  <c r="O121" i="1"/>
  <c r="U121" i="1" s="1"/>
  <c r="B122" i="1"/>
  <c r="O122" i="1"/>
  <c r="U122" i="1" s="1"/>
  <c r="B123" i="1"/>
  <c r="O123" i="1"/>
  <c r="U123" i="1" s="1"/>
  <c r="B124" i="1"/>
  <c r="O124" i="1"/>
  <c r="U124" i="1" s="1"/>
  <c r="B125" i="1"/>
  <c r="O125" i="1"/>
  <c r="U125" i="1" s="1"/>
  <c r="B126" i="1"/>
  <c r="O126" i="1"/>
  <c r="U126" i="1" s="1"/>
  <c r="B127" i="1"/>
  <c r="O127" i="1"/>
  <c r="U127" i="1" s="1"/>
  <c r="B128" i="1"/>
  <c r="O128" i="1"/>
  <c r="U128" i="1" s="1"/>
  <c r="B129" i="1"/>
  <c r="O129" i="1"/>
  <c r="U129" i="1" s="1"/>
  <c r="B130" i="1"/>
  <c r="O130" i="1"/>
  <c r="U130" i="1" s="1"/>
  <c r="B131" i="1"/>
  <c r="O131" i="1"/>
  <c r="U131" i="1" s="1"/>
  <c r="B132" i="1"/>
  <c r="O132" i="1"/>
  <c r="U132" i="1" s="1"/>
  <c r="B133" i="1"/>
  <c r="O133" i="1"/>
  <c r="U133" i="1" s="1"/>
  <c r="B134" i="1"/>
  <c r="O134" i="1"/>
  <c r="U134" i="1" s="1"/>
  <c r="B53" i="1"/>
  <c r="O53" i="1"/>
  <c r="U53" i="1" s="1"/>
  <c r="B54" i="1"/>
  <c r="O54" i="1"/>
  <c r="U54" i="1" s="1"/>
  <c r="B172" i="1"/>
  <c r="O172" i="1"/>
  <c r="U172" i="1" s="1"/>
  <c r="B100" i="1"/>
  <c r="O100" i="1"/>
  <c r="U100" i="1" s="1"/>
  <c r="B82" i="1"/>
  <c r="O82" i="1"/>
  <c r="U82" i="1" s="1"/>
  <c r="B83" i="1"/>
  <c r="O83" i="1"/>
  <c r="U83" i="1" s="1"/>
  <c r="B84" i="1"/>
  <c r="O84" i="1"/>
  <c r="U84" i="1" s="1"/>
  <c r="B85" i="1"/>
  <c r="O85" i="1"/>
  <c r="U85" i="1" s="1"/>
  <c r="B86" i="1"/>
  <c r="O86" i="1"/>
  <c r="U86" i="1" s="1"/>
  <c r="B87" i="1"/>
  <c r="O87" i="1"/>
  <c r="U87" i="1" s="1"/>
  <c r="B88" i="1"/>
  <c r="O88" i="1"/>
  <c r="U88" i="1" s="1"/>
  <c r="B89" i="1"/>
  <c r="O89" i="1"/>
  <c r="U89" i="1" s="1"/>
  <c r="B90" i="1"/>
  <c r="O90" i="1"/>
  <c r="U90" i="1" s="1"/>
  <c r="B143" i="1"/>
  <c r="O143" i="1"/>
  <c r="U143" i="1" s="1"/>
  <c r="B144" i="1"/>
  <c r="O144" i="1"/>
  <c r="U144" i="1" s="1"/>
  <c r="B145" i="1"/>
  <c r="O145" i="1"/>
  <c r="U145" i="1" s="1"/>
  <c r="B146" i="1"/>
  <c r="O146" i="1"/>
  <c r="U146" i="1" s="1"/>
  <c r="B147" i="1"/>
  <c r="O147" i="1"/>
  <c r="U147" i="1" s="1"/>
  <c r="B148" i="1"/>
  <c r="O148" i="1"/>
  <c r="U148" i="1" s="1"/>
  <c r="B149" i="1"/>
  <c r="O149" i="1"/>
  <c r="U149" i="1" s="1"/>
  <c r="B150" i="1"/>
  <c r="O150" i="1"/>
  <c r="U150" i="1" s="1"/>
  <c r="B151" i="1"/>
  <c r="O151" i="1"/>
  <c r="U151" i="1" s="1"/>
  <c r="B152" i="1"/>
  <c r="O152" i="1"/>
  <c r="U152" i="1" s="1"/>
  <c r="B153" i="1"/>
  <c r="O153" i="1"/>
  <c r="U153" i="1" s="1"/>
  <c r="B154" i="1"/>
  <c r="O154" i="1"/>
  <c r="U154" i="1" s="1"/>
  <c r="B155" i="1"/>
  <c r="O155" i="1"/>
  <c r="U155" i="1" s="1"/>
  <c r="B156" i="1"/>
  <c r="O156" i="1"/>
  <c r="U156" i="1" s="1"/>
  <c r="B157" i="1"/>
  <c r="O157" i="1"/>
  <c r="U157" i="1" s="1"/>
  <c r="B158" i="1"/>
  <c r="O158" i="1"/>
  <c r="U158" i="1" s="1"/>
  <c r="B159" i="1"/>
  <c r="O159" i="1"/>
  <c r="U159" i="1" s="1"/>
  <c r="B160" i="1"/>
  <c r="O160" i="1"/>
  <c r="U160" i="1" s="1"/>
  <c r="B161" i="1"/>
  <c r="O161" i="1"/>
  <c r="U161" i="1" s="1"/>
  <c r="B162" i="1"/>
  <c r="O162" i="1"/>
  <c r="U162" i="1" s="1"/>
  <c r="B176" i="1"/>
  <c r="O176" i="1"/>
  <c r="U176" i="1" s="1"/>
  <c r="B177" i="1"/>
  <c r="O177" i="1"/>
  <c r="U177" i="1" s="1"/>
  <c r="B178" i="1"/>
  <c r="O178" i="1"/>
  <c r="U178" i="1" s="1"/>
  <c r="B179" i="1"/>
  <c r="O179" i="1"/>
  <c r="U179" i="1" s="1"/>
  <c r="B180" i="1"/>
  <c r="O180" i="1"/>
  <c r="U180" i="1" s="1"/>
  <c r="B181" i="1"/>
  <c r="O181" i="1"/>
  <c r="U181" i="1" s="1"/>
  <c r="B182" i="1"/>
  <c r="O182" i="1"/>
  <c r="U182" i="1" s="1"/>
  <c r="B183" i="1"/>
  <c r="O183" i="1"/>
  <c r="U183" i="1" s="1"/>
  <c r="B163" i="1"/>
  <c r="O163" i="1"/>
  <c r="U163" i="1" s="1"/>
  <c r="B164" i="1"/>
  <c r="O164" i="1"/>
  <c r="U164" i="1" s="1"/>
  <c r="B165" i="1"/>
  <c r="O165" i="1"/>
  <c r="U165" i="1" s="1"/>
  <c r="B166" i="1"/>
  <c r="O166" i="1"/>
  <c r="U166" i="1" s="1"/>
  <c r="B167" i="1"/>
  <c r="O167" i="1"/>
  <c r="U167" i="1" s="1"/>
  <c r="B168" i="1"/>
  <c r="O168" i="1"/>
  <c r="U168" i="1" s="1"/>
  <c r="B184" i="1"/>
  <c r="O184" i="1"/>
  <c r="U184" i="1" s="1"/>
  <c r="B185" i="1"/>
  <c r="O185" i="1"/>
  <c r="U185" i="1" s="1"/>
  <c r="D8" i="2" l="1"/>
  <c r="D7" i="2"/>
  <c r="D3" i="2"/>
  <c r="D6" i="2"/>
  <c r="D15" i="2"/>
  <c r="D14" i="2"/>
  <c r="D9" i="2"/>
  <c r="D11" i="2"/>
  <c r="D16" i="2"/>
  <c r="D10" i="2"/>
  <c r="D2" i="2"/>
  <c r="B312" i="1"/>
  <c r="D5" i="2" s="1"/>
  <c r="O312" i="1"/>
  <c r="U312" i="1" s="1"/>
</calcChain>
</file>

<file path=xl/sharedStrings.xml><?xml version="1.0" encoding="utf-8"?>
<sst xmlns="http://schemas.openxmlformats.org/spreadsheetml/2006/main" count="3265" uniqueCount="725">
  <si>
    <t>Pronto Status - Last Updated:</t>
  </si>
  <si>
    <t>Reni Sitepu</t>
  </si>
  <si>
    <t>No</t>
  </si>
  <si>
    <t>Budget</t>
  </si>
  <si>
    <t>Date Submit</t>
  </si>
  <si>
    <t>Submit By</t>
  </si>
  <si>
    <t>PRF No</t>
  </si>
  <si>
    <t>Sum Description Requested</t>
  </si>
  <si>
    <t>Description</t>
  </si>
  <si>
    <t>Purchase Cost Code</t>
  </si>
  <si>
    <t>Amount</t>
  </si>
  <si>
    <t>Required for</t>
  </si>
  <si>
    <t>Category</t>
  </si>
  <si>
    <t>Status in Pronto</t>
  </si>
  <si>
    <t>Remark/Notes (Last Approval on Pronto)</t>
  </si>
  <si>
    <t>PIC pickup</t>
  </si>
  <si>
    <t>New Order</t>
  </si>
  <si>
    <t>Cost Control</t>
  </si>
  <si>
    <t>HR HoD</t>
  </si>
  <si>
    <t>Buyer</t>
  </si>
  <si>
    <t>Head of Buyer</t>
  </si>
  <si>
    <t>Pick Up By</t>
  </si>
  <si>
    <t>Progress</t>
  </si>
  <si>
    <t>Last Update Date</t>
  </si>
  <si>
    <t xml:space="preserve">Adriana </t>
  </si>
  <si>
    <t>Annual Billing</t>
  </si>
  <si>
    <t>Permohonan Percepatan Pembayaran BHP ISR Kominfo - JAN25</t>
  </si>
  <si>
    <t>MTIRMRAD496326</t>
  </si>
  <si>
    <t>Adhi</t>
  </si>
  <si>
    <t>Cancelled</t>
  </si>
  <si>
    <t>-</t>
  </si>
  <si>
    <t>Indah</t>
  </si>
  <si>
    <t>Monthly Billing</t>
  </si>
  <si>
    <t>Tagihan Jasa Layanan Informasi IMIP</t>
  </si>
  <si>
    <t>MTIRMRAD496314</t>
  </si>
  <si>
    <t>Completed</t>
  </si>
  <si>
    <t>Updated:16932</t>
  </si>
  <si>
    <t>Adriana</t>
  </si>
  <si>
    <t>IT Infra Equipment</t>
  </si>
  <si>
    <t>Stanley Pisau Cutter Classic 99 Retractable Utility Knife 10-099</t>
  </si>
  <si>
    <t>MTIRMRAD496769</t>
  </si>
  <si>
    <t>Hendra</t>
  </si>
  <si>
    <t>IT Infra</t>
  </si>
  <si>
    <t>BARDI Extension Power Strip</t>
  </si>
  <si>
    <t>DEWALT DCG405 GERINDA CORDLESS 20V</t>
  </si>
  <si>
    <t>Bosch Hand Blower Dust Extraction GBL 82-270</t>
  </si>
  <si>
    <t>Kabel ties 300mm</t>
  </si>
  <si>
    <t>MTIRMRAD496250</t>
  </si>
  <si>
    <t>Kabel ties 200mm</t>
  </si>
  <si>
    <t>Kabel ties 500mm</t>
  </si>
  <si>
    <t>RG6 KONEKTOR PCT TRSXL-6LM RG6 CONNECTOR</t>
  </si>
  <si>
    <t>Pipa conduit 20mm</t>
  </si>
  <si>
    <t>Multiswitch Kaon KS-5524LC Cascade Aktif Adaptor</t>
  </si>
  <si>
    <t>SFP-1G-BD-SM-10KM Mikrobits</t>
  </si>
  <si>
    <t>IT Support Equipment</t>
  </si>
  <si>
    <t>U Green adaptor Multiport 4IN1 3USB+LAN</t>
  </si>
  <si>
    <t>Widji</t>
  </si>
  <si>
    <t>Flexible Conduit 20mm Clipsal @50mtr/roll</t>
  </si>
  <si>
    <t>CISCO SFP BIDI 10KM SFP-10G-BXD-I &amp; SFP-10G-BXU-I, Single mode, Single Core, LC connector</t>
  </si>
  <si>
    <t>Brand FS - MGBBX1 Cisco Linksys MGBBX1 Compatible 1000BASE-BX-U BiDi SFP 1310nm-TX/1490nm-RX 20km DOM Simplex LC SMF Transceiver Module</t>
  </si>
  <si>
    <t>Brand FS - MGBBX1D Cisco Linksys MGBBX1D Compatible 1000BASE-BX BiDi SFP 1490nm-TX/1310nm-RX 20km DOM Simplex LC SMF Transceiver Module</t>
  </si>
  <si>
    <t>SUMITOMO T81C FUSION SPLICER (SPLECING TOOLS FIBER OPTIC)</t>
  </si>
  <si>
    <t>TRANSCEIVER MODULE, GLC-T, PORTS CISCO, COMPATIBLE 1000BASE-T SFP, COPPER, RJ-45, 100M</t>
  </si>
  <si>
    <t>SFP TRANSCEIVER (RJ45), SFP-1GE-45, PORTS</t>
  </si>
  <si>
    <t>SSD DOCKING STATION, 8IN1, M.2 ENCLOSURE, RJ45 ETHERNET PORT, BRAND ORICO</t>
  </si>
  <si>
    <t>Battery Replacement</t>
  </si>
  <si>
    <t>Battery Replacement for New Hire Laptop (Service Tag: D3NTJR3)</t>
  </si>
  <si>
    <t>Tibox TJ-AG-1212 125x125x100mm</t>
  </si>
  <si>
    <t>USB-C 6 IN 1 ADPT, LAN RJ45, HDMI, USB HUB 3.0, USB-C PD, ROBOOST</t>
  </si>
  <si>
    <t xml:space="preserve">HENDRAWAN </t>
  </si>
  <si>
    <t>Connector Cable RJ45 Cat5E 50pcs per pack, Belden - Nov24[1]</t>
  </si>
  <si>
    <t>TAGIHAN INTERNET CROSSNET - PERIODE SEPT 24</t>
  </si>
  <si>
    <t>MTIRMRAD496313</t>
  </si>
  <si>
    <t>TAGIHAN INTERNET CROSSNET - PERIODE OKT 24</t>
  </si>
  <si>
    <t>6in1 OTG Hub Adapter Lightning Type C USB TF Micro SD Card Reader</t>
  </si>
  <si>
    <t>Cable HDML 5 Meter</t>
  </si>
  <si>
    <t>VIDEO CONFERENCE, PTZ, 3X ZOOM, JETE</t>
  </si>
  <si>
    <t>Monitor LCD</t>
  </si>
  <si>
    <t>3 LCD LATITUDE REPLACEMENT - FOR RIZWAN, JOKO, WAFI</t>
  </si>
  <si>
    <t>MTIRMRAD496328</t>
  </si>
  <si>
    <t>Rizwan, Joko, Wafi</t>
  </si>
  <si>
    <t>Battery for Dell Precision 3561 - Ery Wardjito</t>
  </si>
  <si>
    <t>MTIRMRAD496232</t>
  </si>
  <si>
    <t>Battery for Dell Latitude 5420 - Isma Khoirun</t>
  </si>
  <si>
    <t>Isma Khoirun</t>
  </si>
  <si>
    <t>Battery for Dell Latitude 5420 - Rahmatullah Rajab</t>
  </si>
  <si>
    <t>Rahmatullah Rajab</t>
  </si>
  <si>
    <t>Battery for Dell Latitude 3420 - Andi Reski</t>
  </si>
  <si>
    <t>Andi Reski</t>
  </si>
  <si>
    <t>Battery for Dell Latitude 5420 - Hendrawan Silondae</t>
  </si>
  <si>
    <t>Hendrawan Silondae</t>
  </si>
  <si>
    <t>Battery for Dell Latitude 3420 - Eris Rismansyah</t>
  </si>
  <si>
    <t>Eris Rismansyah</t>
  </si>
  <si>
    <t>Battery for Dell Latitude 5420 - Hendrawan Pambudi</t>
  </si>
  <si>
    <t>Hendrawan Pambudi</t>
  </si>
  <si>
    <t>EA Equipment</t>
  </si>
  <si>
    <t>TELEVISION, SMART TV, SAMSUNG 70AU8000, CRYSTAL 4K UHD, UA70UA8000KXXD, 70 Inch</t>
  </si>
  <si>
    <t>AMITINO1.6250</t>
  </si>
  <si>
    <t>EA</t>
  </si>
  <si>
    <t>BRACKET, NORTH BAYOU, NB AVA1800-70-1P, 55-80 IN</t>
  </si>
  <si>
    <t>COMPUTER, DELL OPTIPLEX SFF 5090, INTEL PROC I7-10700 2.9GHZ UP TO 4.8GHZ, 16MB</t>
  </si>
  <si>
    <t>HUB, NETWORK, MST HUB, B156-004-HD-V3, 4</t>
  </si>
  <si>
    <t>XIAOMI POCO X3 NFC</t>
  </si>
  <si>
    <t>Training</t>
  </si>
  <si>
    <t>Training Document Control &amp; Filling System - For Adriana Riska Rante</t>
  </si>
  <si>
    <t>MTIRMRAD496014</t>
  </si>
  <si>
    <t>Training Document Control &amp; Filling System - For Indah Mutia Ayudita</t>
  </si>
  <si>
    <t>BELDEN STP Cable Outdoor CAT 6 50106F</t>
  </si>
  <si>
    <t>Dekstop PCs Dell OptiPlex 3000SFF. Intel Core i5, 8 GB DDR, SSD 512 GB.</t>
  </si>
  <si>
    <t>SOFTWARE, HEIMDAL (EPDR), WISESA CONSULTING INDONESIA</t>
  </si>
  <si>
    <t>MTIRMRAD4963265</t>
  </si>
  <si>
    <t>Tagihan Printer Astragraphia - Dec 24</t>
  </si>
  <si>
    <t>New Subscription</t>
  </si>
  <si>
    <t>ChatGPT</t>
  </si>
  <si>
    <t>License</t>
  </si>
  <si>
    <t>Email License Office 365 E3 - for MTI Beijing - JAN25 - License Office365 E3 (No teams)</t>
  </si>
  <si>
    <t>Email License Office 365 E3 - for MTI Beijing - JAN25 - Ms Teams Enterprise</t>
  </si>
  <si>
    <t>MTI Bejing</t>
  </si>
  <si>
    <t>DCS AP</t>
  </si>
  <si>
    <t>COMPUTER, OPTIPLEX 7000 MICRO FORM FACTOR, MINI BUSINESS DESKTOP, DELL, CORE I7, 16GB, 1TB</t>
  </si>
  <si>
    <t>AMPLME05.6250</t>
  </si>
  <si>
    <t>DCS</t>
  </si>
  <si>
    <t>MONITOR, DELL 27 IN, P2719H</t>
  </si>
  <si>
    <t>QNAP 4-bay 1U short-depth 12inc NAS/ Mar</t>
  </si>
  <si>
    <t>AMPLCM01.6250</t>
  </si>
  <si>
    <t>IT Support</t>
  </si>
  <si>
    <t>QNAP Rack Slide Rail Kit</t>
  </si>
  <si>
    <t>REZA REZKI</t>
  </si>
  <si>
    <t>Tagihan KartuHALO Telkomsel - Periode Dec  2024</t>
  </si>
  <si>
    <t>Repair Radio/HT</t>
  </si>
  <si>
    <t>Repair 4 Radio HT to CN</t>
  </si>
  <si>
    <t>11 Adaptor replacement</t>
  </si>
  <si>
    <t>Mahathir</t>
  </si>
  <si>
    <t>Label Printer</t>
  </si>
  <si>
    <t>Peggy</t>
  </si>
  <si>
    <t>Renewal Annual License Firewall Fortigate</t>
  </si>
  <si>
    <t>Cable FO Labota</t>
  </si>
  <si>
    <t>CABLE, FIBER OPTIC, 24 CORE, 24/4T DUCT G652D (U) 2000M/ROL
- Cable FO untuk speed up reroute FO Labota</t>
  </si>
  <si>
    <t>5 Zebra Ribbon Color YMCKO</t>
  </si>
  <si>
    <t>Aqara Smart Hub Gateway</t>
  </si>
  <si>
    <t>Sandisk SSD Internal 1TB for Mulyono Maintenance</t>
  </si>
  <si>
    <t>Mulyono (MTC)</t>
  </si>
  <si>
    <t>MUHATIR</t>
  </si>
  <si>
    <t>Tagihan Internet CrossNet - Periode Des 24</t>
  </si>
  <si>
    <t>Seagate Hard Disk Ent. Exos SATA 10TB</t>
  </si>
  <si>
    <t>Kingston SSD 512G KC3000 PCIe 4.0 NVMe M.2 SSD</t>
  </si>
  <si>
    <t>PowerEdge R450 - Historian MTI</t>
  </si>
  <si>
    <t>MICROSOFT WINDOWS SERVER 2025 STANDARD - 16 CORE LICENSE PACK (DG7GMGF0PWHC0003 )</t>
  </si>
  <si>
    <t>MICROSOFT WINDOWS SERVER 2025 - 1 USER CAL ( DG7GMGF0PWHT0002 )</t>
  </si>
  <si>
    <t>MICROSOFT SQL SERVER 2022 STANDARD EDITION ( DG7GMGF0M80J0002 )</t>
  </si>
  <si>
    <t>MICROSOFT SQL SERVER 2022 - 1 USER CAL (DG7GMGF0MF3T0002 )</t>
  </si>
  <si>
    <t>Tagihan Biaya Sewa Internet Icon Plus - Periode Jan 25</t>
  </si>
  <si>
    <t>Tagihan ICON</t>
  </si>
  <si>
    <t>PC Desktop</t>
  </si>
  <si>
    <t>Set PC Desktop Dell 7010 for Metlab Room</t>
  </si>
  <si>
    <t>MTIRMRTS606250</t>
  </si>
  <si>
    <t>Metlab TS</t>
  </si>
  <si>
    <t>Tagihan Icon+ Dec 24</t>
  </si>
  <si>
    <t>Training IT Infrastructure Library Foundation 4 for Widji Santoso</t>
  </si>
  <si>
    <t>MTIRMRHR606014</t>
  </si>
  <si>
    <t>Tagihan Astragraphia Feb 2025 (Pyrite Lt 2)</t>
  </si>
  <si>
    <t>Tagihan Astragraphia Feb 2025 (CCP)</t>
  </si>
  <si>
    <t>51211325.6250</t>
  </si>
  <si>
    <t>Tagihan Astragraphia Feb 2025 (Acid Roaster)</t>
  </si>
  <si>
    <t>Tagihan Astragraphia Feb 2025 (Pyrite WHS)</t>
  </si>
  <si>
    <t>Tagihan Astragraphia Feb 2025 (Acid Lt2)</t>
  </si>
  <si>
    <t>Tagihan Astragraphia Feb 2025 (Acid MTC Lt2)</t>
  </si>
  <si>
    <t>Tagihan Astragraphia Feb 2025 (WHS Labota)</t>
  </si>
  <si>
    <t>Tagihan Astragraphia Feb 2025 (Acid Lt1)</t>
  </si>
  <si>
    <t>Tagihan Astragraphia Feb 2025 (Chloride)</t>
  </si>
  <si>
    <t>Join Closure 24 Inch</t>
  </si>
  <si>
    <t>IT Field</t>
  </si>
  <si>
    <t>TAGIHAN JAYA LAYANAN INFORMASI IMIP - PERIDO DEC 24</t>
  </si>
  <si>
    <t>Tagihan IMIP</t>
  </si>
  <si>
    <t>CABLE HDMI 5 M - FOR 4 WHS TEAM - 030225</t>
  </si>
  <si>
    <t>TAGIHAN INTERNETCROSNET JAN25</t>
  </si>
  <si>
    <t>Tagihan Crossnet</t>
  </si>
  <si>
    <t>CONNECTOR RJ45 CAT5E - FOR IT INFRA - 070225</t>
  </si>
  <si>
    <t xml:space="preserve">ANDRE IT </t>
  </si>
  <si>
    <t>TAGIHAN KARTU HALO TSEL MTI - PERIODE JAN 25</t>
  </si>
  <si>
    <t>Tagihan Telkomsel</t>
  </si>
  <si>
    <t>TAGIHAN BIAYA SEWA PRINTER ASTRAGRAPHIA - PERIOD JAN25</t>
  </si>
  <si>
    <t>Tagihan Astragraphia</t>
  </si>
  <si>
    <t>JASA LAYANAN INFORMASI IMIP - JAN25.</t>
  </si>
  <si>
    <t>TAGIHAN INTERNET CROSSNET - PERIODE NOV 24</t>
  </si>
  <si>
    <t xml:space="preserve">Internet Icon+ Periode Jan 25 </t>
  </si>
  <si>
    <t>SSD SATA 4TB - FOR REPLACEMENT STORAGE QNAP SERVER</t>
  </si>
  <si>
    <t>On order</t>
  </si>
  <si>
    <t>Revisi PO 20975 untuk item APC Rack Air side distribution unit</t>
  </si>
  <si>
    <t>TRAINING VMWARE VSPHERE ADMIN - FOR PEGGY LEKSANA P.M</t>
  </si>
  <si>
    <t>LICENSE MS OFFICE 365 BASIC - NOV24- LICENSE MS OFFICE 365 BASIC - NOV24</t>
  </si>
  <si>
    <t>EMAIL LICENSE FOR MMP 2025 - NOV24</t>
  </si>
  <si>
    <t>SFP TRANSCEIVER (RJ45), SFP-1GE-45, PORTSSSD DOCKING STATION, 8IN1, M.2 ENCLOSURE</t>
  </si>
  <si>
    <t>RJ45 ETHERNET PORT, BRAND ORICO</t>
  </si>
  <si>
    <t>Tangga 6x2, 12 meter, sleeding naik turun, kondisi normal 6 meter fiberglass</t>
  </si>
  <si>
    <t>Tali webbing</t>
  </si>
  <si>
    <t>TIBOX TJ-AG-1212</t>
  </si>
  <si>
    <t>USB to RS232 ATEN UC-232A</t>
  </si>
  <si>
    <t>Vention Network Splitter LAN 1 to 2 way</t>
  </si>
  <si>
    <t>Perfect Aire Dehumidifier 50 Ltr</t>
  </si>
  <si>
    <t>Isolasi Listrik Hitam 3M 1500 GU Lakban Selotip kabel Hitam</t>
  </si>
  <si>
    <t>Isolasi Listrik Warna 3M 1500 GU Lakban  - KUNING</t>
  </si>
  <si>
    <t>Isolasi Listrik Warna 3M 1500 GU Lakban Selotip - Biru</t>
  </si>
  <si>
    <t>Barel RJ45 Waterproof Outdoor RJ45 Barrel Coupler</t>
  </si>
  <si>
    <t>Connector RJ45 Belden CAT 5e</t>
  </si>
  <si>
    <t>Kabel power CPU AC16A 1,5M</t>
  </si>
  <si>
    <t>1 Set Tombol PTT HT Motorola XiR P6620i Plastik</t>
  </si>
  <si>
    <t>Flexibel Microphone HT P6600 Xir P6620 Motorola</t>
  </si>
  <si>
    <t>Potensio Xir P6620 P6620i Motorola Volume Switch</t>
  </si>
  <si>
    <t>Flexible XIR P6620I 1 Paket Flexible Mainboard dan Flexible Keyboard</t>
  </si>
  <si>
    <t>Encoder HDMI IP Live Streaming Video - 1 HDMI</t>
  </si>
  <si>
    <t>4K USB 3.0 HD Video Capture Card-Compatible 1080P 60fps HD Video Recorder</t>
  </si>
  <si>
    <t>5X Internal Speaker For XIR P6620i DEP570e And So On</t>
  </si>
  <si>
    <t>ROSET, FIBER OPTIC (FO), 8 CORE, SC CONNECTOR, INCL ACCSRS</t>
  </si>
  <si>
    <t>JOINT CLOSURE FIBER OPTIC, CAP 24 CORE</t>
  </si>
  <si>
    <t>MANAGEENGINE ADAUDIT PLUS ADDONS, ANNUAL SUBSCRIPTION FEE FOR 2 FILE SERVERS</t>
  </si>
  <si>
    <t>MTIRMRAD496137</t>
  </si>
  <si>
    <t>Veeam License Includes Enterprise Plus Edition Features</t>
  </si>
  <si>
    <t>Perpanjangan Layanan Tahunan 17 Unit GPS PT MTI - Periode 22Mar25 - 21Mar26</t>
  </si>
  <si>
    <t>Perpanjangan License Forti - For Renew Before 23032025</t>
  </si>
  <si>
    <t>TRAINING DEVOPS (DEVELOPER &amp; OPERATIONS) FOR MAHATHIR MUHAMMAD - 210225</t>
  </si>
  <si>
    <t>Mahathir's Training</t>
  </si>
  <si>
    <t>Screen Protector Anti Radiasi</t>
  </si>
  <si>
    <t>HDMI Cable 1.5Meter</t>
  </si>
  <si>
    <t>SSD SATA 4TB - FOR REPLACEMENT SSD STORAGE QNAP SERVER EXPANSION - FEB25</t>
  </si>
  <si>
    <t>IT FMG</t>
  </si>
  <si>
    <t>kabel jaringan cat 6</t>
  </si>
  <si>
    <t xml:space="preserve">konektor rj45 cat5 </t>
  </si>
  <si>
    <t>RJ45 CONNECTOR, CAT6, BELDEN</t>
  </si>
  <si>
    <t>BARREL COUPLER, RJ45, CAT5/6, OUTDOOR, W/PROOF</t>
  </si>
  <si>
    <t>KNOB, HT XIR P6620I</t>
  </si>
  <si>
    <t>Joinwit FO LC to SC Adapter</t>
  </si>
  <si>
    <t>Junction box/Duradus, TJ-AG-1212-S</t>
  </si>
  <si>
    <t>Clipsal Conduit pipe PVC 20MM, Length 3M</t>
  </si>
  <si>
    <t>solasi listrik</t>
  </si>
  <si>
    <t>kertas print label casio</t>
  </si>
  <si>
    <t>solasi rubber 3 m</t>
  </si>
  <si>
    <t>CCTV Security Camera Punch Free Steel Structure Support I-beam Section Metal Mount Panel Clamp Plate White</t>
  </si>
  <si>
    <t>Rack Panel Besi / Box Panel Outdoor 800x600x300mm Plat 1,2mm Fmbo806030 Fort</t>
  </si>
  <si>
    <t>Mifare 1 Kbyte Philips ------------------------------400</t>
  </si>
  <si>
    <t>IT Equipment</t>
  </si>
  <si>
    <t>INGCO TOOLS BACKPACK 20KG TAS RANSEL PERKAKAS INGCO HBP010028 ----------------------- 3</t>
  </si>
  <si>
    <t>Multiswitch 5x24 Kaon KS-5524LC Cascade Aktif Adaptor (untuk switch sumber matv) ------------- 1</t>
  </si>
  <si>
    <t>Mata Bor SDS Plus Beton 16mm x 600mm Carrson Panjang Tembok 16 mm 60cm ----------------- 2</t>
  </si>
  <si>
    <t>tangga Stadex Tangga Teleskopik 10 mtr double Aluminium ------------------------ 1</t>
  </si>
  <si>
    <t>SSD Samsung 980 PRO NVME M.2 1TB PCIE 4.0 GEN 4x4 --------------- 3 pcs</t>
  </si>
  <si>
    <t>Microsoft 365 Business Basic (expired license 6 mar 25) 2</t>
  </si>
  <si>
    <t>Network Maintenance &amp; CCTV</t>
  </si>
  <si>
    <t>Connector RJ45 CAT5E AMP Commscope 50</t>
  </si>
  <si>
    <t>Join Closure 24 Core Universal</t>
  </si>
  <si>
    <t>ORICO Kabel HDMI to HDMI 2 meter (5pcs, 1 for Bagas HR, 4 spare IT)</t>
  </si>
  <si>
    <t>TATAKAN / MATRAS ANTISTATIS (LATEX) (for IT Support)</t>
  </si>
  <si>
    <t>UPS ICA Demin MTC</t>
  </si>
  <si>
    <t>UPS for DCS Demin 4706 PC Desktop for Hardiyanto (MTC)</t>
  </si>
  <si>
    <t>MTIRMRMT266769</t>
  </si>
  <si>
    <t>Hardiyanto MTC</t>
  </si>
  <si>
    <t xml:space="preserve">RAMLI IT </t>
  </si>
  <si>
    <t>Crossnet Periode Feb 25</t>
  </si>
  <si>
    <t>Kartu Halo Tsel Payment MTI - Periode Mar25</t>
  </si>
  <si>
    <t>LICENSE WEB API - VAULT ACCESS SECURITY SYSTEM - 260325</t>
  </si>
  <si>
    <t>In transit</t>
  </si>
  <si>
    <t>Reni</t>
  </si>
  <si>
    <t>For CCP MTC</t>
  </si>
  <si>
    <t>Printer Epson Nl3250 support Mtc at CCP's Office</t>
  </si>
  <si>
    <t>MTIRMRMT266733</t>
  </si>
  <si>
    <t>Historian Software for Maintenance</t>
  </si>
  <si>
    <t>Nanda (MTC)</t>
  </si>
  <si>
    <t>CHARGER, BATTERY, ADPT CHARGER, TYPE-C, LA65NM190/HA65NM190, 65W, 3.25A, 20V</t>
  </si>
  <si>
    <t>Logitech Tap Scheduler</t>
  </si>
  <si>
    <t>License Remote Desktop ELSA</t>
  </si>
  <si>
    <t>Network Device Cisco &amp; Ruijie</t>
  </si>
  <si>
    <t>Cisco C1300-48T-4G; include SMARTNET warranty</t>
  </si>
  <si>
    <t>AMITCM16.6250</t>
  </si>
  <si>
    <t>Ruijie RG-CS83-24GT4XS-P</t>
  </si>
  <si>
    <t>Ruijie RG-S2915-10GT2MS-P-L</t>
  </si>
  <si>
    <t>Ruigie RG-WS6008; NextGen Wireless Controller.</t>
  </si>
  <si>
    <t>Ruigie RIG-LIC-WS-128; Upgrade License Wireless Controller for 128 AP</t>
  </si>
  <si>
    <t>Ruigie RG-AP180P-L; Wall Plate, Wifi6</t>
  </si>
  <si>
    <t>Ruigie RG-AP840-L; WiFi 6.</t>
  </si>
  <si>
    <t>Ruigie RG-EST350 V2; Access Point Outdoor Ruijie</t>
  </si>
  <si>
    <t>Chat GPT 4.o Teams Subscription per akun/bulan</t>
  </si>
  <si>
    <t>Add Ons - Token all in one</t>
  </si>
  <si>
    <t xml:space="preserve"> </t>
  </si>
  <si>
    <t>License Msoffc 365</t>
  </si>
  <si>
    <t>LICENSE MICROSOFT OFFICE 365 BUSINESS - BASIC</t>
  </si>
  <si>
    <t>Rejected</t>
  </si>
  <si>
    <t>Rejected Rani</t>
  </si>
  <si>
    <t>Server Historian</t>
  </si>
  <si>
    <t>Adhi Surahman</t>
  </si>
  <si>
    <t>LCD for Latitude 5420 / ST: BBZ32T3</t>
  </si>
  <si>
    <t>Andre</t>
  </si>
  <si>
    <t>KnowBe4 Security Awareness Training</t>
  </si>
  <si>
    <t>For CCP Lab</t>
  </si>
  <si>
    <t>1set_PCDell&amp;Monitor24in</t>
  </si>
  <si>
    <t>WIDJI</t>
  </si>
  <si>
    <t>Meta Billing</t>
  </si>
  <si>
    <t>Tagihan Meta Telekomunikasi Asia Periode Mar25</t>
  </si>
  <si>
    <t>Monthly Meta Billing</t>
  </si>
  <si>
    <t>GIGABIT ETHERNET ADAPTER CONVERTER USB UGREEN -170425</t>
  </si>
  <si>
    <t>Kabel UTP Commscope CAT 5E 305 METER</t>
  </si>
  <si>
    <t>Connector UTP RJ45 Commscope CAT5E 50 PCS</t>
  </si>
  <si>
    <t>Radio HT For Maintenance &amp; CCP</t>
  </si>
  <si>
    <t>Radio, Motorola XIR P6620I VHF, Original</t>
  </si>
  <si>
    <t>AMITCM19.6250</t>
  </si>
  <si>
    <t>Updated:DOMTU010017</t>
  </si>
  <si>
    <t>REPEATER, MOTOROLA SLR5300, VHF 136-174MHZ</t>
  </si>
  <si>
    <t>Battery Original for Laptop Dell Latitude 5420 S/N F152FK3 - bonus.maryono</t>
  </si>
  <si>
    <t>evidence</t>
  </si>
  <si>
    <t>Battery Original for Laptop Dell Latitude 5420 S/N 6FCZFK3 - sugiharto</t>
  </si>
  <si>
    <t>Battery Original for Laptop Dell Latitude 5420 S/N 8SRNDK3 - rendra.pratama</t>
  </si>
  <si>
    <t>Battery Original for Laptop Dell Latitude 5420 S/N 5LDP2J3 - astrid.caroline</t>
  </si>
  <si>
    <t>Battery Original for Laptop Dell Latitude 5420 S/N 144DCK3 - cahyana.saputra</t>
  </si>
  <si>
    <t>Battery Original for Laptop Dell Latitude 7320 S/N C8NJ6M3 - ichsan.manzali</t>
  </si>
  <si>
    <t>Thermal Paste ARCTIC MX-6 (4 Gram) - MX6 ULTIMATE</t>
  </si>
  <si>
    <t>MAHATHIR</t>
  </si>
  <si>
    <t>Heimdal License</t>
  </si>
  <si>
    <t>Heimdal EPDR &amp; Ransomware Encryption Protection - ELSA -SKU = H-EPDR &amp; REP - ELSA</t>
  </si>
  <si>
    <t>Heimdal Remote Desktop -SKU = RDP ELSA</t>
  </si>
  <si>
    <t>RAM Laptop 8GB</t>
  </si>
  <si>
    <t>Samsung 8GB 3200 DDR4 3200MHz Memory RAM for Laptop</t>
  </si>
  <si>
    <t>Flexible XIR P6620I 1 Paket Flexible Mainboard dan Flexible Keyboard</t>
  </si>
  <si>
    <t>Updated:19333</t>
  </si>
  <si>
    <t>Kabel PigTail FO SC-LC 2 meter</t>
  </si>
  <si>
    <t>GPS Intertec, request SS (Detail Type)</t>
  </si>
  <si>
    <t>Docking Charger Radio HT Motorola XIR P6620I</t>
  </si>
  <si>
    <t>Isolasi 3M Scotch 23 Rubber</t>
  </si>
  <si>
    <t>Konektor RJ45 belden cat 6</t>
  </si>
  <si>
    <t>Sock Pipa PVC Conduit Boss 20mm</t>
  </si>
  <si>
    <t>klem Pipa PVC Conduit Boss 20mm</t>
  </si>
  <si>
    <t>Kabel UTP cat 6 commscope</t>
  </si>
  <si>
    <t>FLUX MASTERPIECE PREMIUM FLUX 30 ML</t>
  </si>
  <si>
    <t>WEP 929D-V Tin Sucker Electric Desoldering Iron Solder Sucker Desolder</t>
  </si>
  <si>
    <t xml:space="preserve">Contact Cleaner Flammable Crc 2016 </t>
  </si>
  <si>
    <t>PROJECT CCP BATCH 2</t>
  </si>
  <si>
    <t>Kable NYY 3x2.5 mm2 (batch 1 sudah Order 4000m)</t>
  </si>
  <si>
    <t>Tube Marker 3mm (PVC tube suitable for cable 1,5mm2). @1roll/200meter</t>
  </si>
  <si>
    <t>Tube Marker 3,5mm (PVC tube suitable for cable 1,5mm2). @1roll/200meter</t>
  </si>
  <si>
    <t>Tube Marker 4mm (PVC tube suitable for cable 2,5mm2). @1roll/200meter</t>
  </si>
  <si>
    <t>Cable Marker Refill Metal Emboss label for DYMO Rhino M1011. 32500, Size : 12 mm x 6,4 meter</t>
  </si>
  <si>
    <t>Dymo Embossing Rhino Heavy Duty Tool Kit M1011</t>
  </si>
  <si>
    <t>Cable Skun Ferrules TYPE PIN 1,5mm Hitam @1pack/100EA</t>
  </si>
  <si>
    <t>Cable Skun Ferrules TYPE PIN 2,5mm Hitam @1pack/100EA</t>
  </si>
  <si>
    <t>Skun type Y for cable 2,5 mm2 c/w Insulation black colour. @1pack/100EA</t>
  </si>
  <si>
    <t>Isolasi 3M Scotch Vinyl - Hitam</t>
  </si>
  <si>
    <t>Isolasi 3M Scotch Vinyl - Biru</t>
  </si>
  <si>
    <t>HDG Besi Angle 5cmx5cmx4mm 6meter</t>
  </si>
  <si>
    <t>T dus 20mm clipsal</t>
  </si>
  <si>
    <t>Cleaver FO FM-20 Fujitomo</t>
  </si>
  <si>
    <t>Commscope Crimping tool Rj45</t>
  </si>
  <si>
    <t>Pita Label Tape Printer Brother 12mm TZe-231 Label Tape</t>
  </si>
  <si>
    <t>TAGIHAN BIAYA SEWA PRINTER ASTRAGRAPHIA - PERIOD MAR25</t>
  </si>
  <si>
    <t>TAGIHAN BIAYA SEWA PRINTER ASTRAGRAPHIA - PERIOD APR25</t>
  </si>
  <si>
    <t>REPAIR CCTV LABOTA &amp; PLANT AREA</t>
  </si>
  <si>
    <t xml:space="preserve">Belden connector RJ45 Cat5E, 50pcs/pack			</t>
  </si>
  <si>
    <t>MTIRMRAD496109</t>
  </si>
  <si>
    <t>Switch Ruijie RG-NBS3100-8GT2SFP-P-V2</t>
  </si>
  <si>
    <t>AMITCM16</t>
  </si>
  <si>
    <t>IP CAM UNV Varifocal IPC2322LB-ADZK-G</t>
  </si>
  <si>
    <t>Box Panel Outdoor 80x60x30 Plat 1,2mm FMBO806030 FORT</t>
  </si>
  <si>
    <t>CAMERA, CCTV, UNV, PTZ IPC6622SR-X25-VF</t>
  </si>
  <si>
    <t>REPAIR PYRITE PLANT  ICT PANEl</t>
  </si>
  <si>
    <t>Indorack Wallmount Rack Single Door WIR6012S - 12U</t>
  </si>
  <si>
    <t>Indorack Cantilever Shelf CS01 - 1U</t>
  </si>
  <si>
    <t>Indorack Wire Management Panel WM01 - 1U</t>
  </si>
  <si>
    <t>Roset Fiber Optic 8 core SC, Single mode, include pigtail and accessories</t>
  </si>
  <si>
    <t>UPS APC SMC1</t>
  </si>
  <si>
    <t>ANDRE</t>
  </si>
  <si>
    <t>Telkomsel Billing</t>
  </si>
  <si>
    <t>Tagihan Kartu Halo Tsel Payment MTI - Periode Apr25</t>
  </si>
  <si>
    <t>80ea RAM Laptop</t>
  </si>
  <si>
    <t>AMITCM18.6250</t>
  </si>
  <si>
    <t>Radio Pyrite Plant</t>
  </si>
  <si>
    <t>AMITCM20.6250</t>
  </si>
  <si>
    <t>Pyrite Plant</t>
  </si>
  <si>
    <t>Radio, RIG, Motorola XIR M3688, VHF</t>
  </si>
  <si>
    <t>Antenna, VHY, Radio RIG, Motorola, XIR M8668i, With Bracket Magnet</t>
  </si>
  <si>
    <t>Antenna Hy-gain V2R VHY</t>
  </si>
  <si>
    <t xml:space="preserve">WIDHI </t>
  </si>
  <si>
    <t>Extension warranty server</t>
  </si>
  <si>
    <t>Extension Warranty 1year for Server Dell PowerEdge R750xs</t>
  </si>
  <si>
    <t>Power Supply Alinco DM-30G SW 30A</t>
  </si>
  <si>
    <t>Connector Amphenol PL259 male RG8</t>
  </si>
  <si>
    <t>Amphenol N Connector male for RG8 - Crimping</t>
  </si>
  <si>
    <t>Konektor PL female to BNC female Antenna Radio</t>
  </si>
  <si>
    <t>Connector Converter Adaptor to Mobile Antenna, Usable for Radio Rig Motorola GM 338, GM 3688 BNC PL</t>
  </si>
  <si>
    <t>Cable Belden RG8-9913</t>
  </si>
  <si>
    <t xml:space="preserve">Lotfett soldering Grease 50 Grams </t>
  </si>
  <si>
    <t>Solder Timah 1mm 250 Gr, Kentaro</t>
  </si>
  <si>
    <t>Niso PCV Duct TC-4</t>
  </si>
  <si>
    <t>TAGIHAN INTERNET CROSSNET - PERIODE APR 2025</t>
  </si>
  <si>
    <t>Module, P570 PBX SYS, YEASTAR P570 PBX System</t>
  </si>
  <si>
    <t>RENI SITEPU</t>
  </si>
  <si>
    <t>Canva Teams Annual License For 3 User</t>
  </si>
  <si>
    <t>Support Site Service Assistant</t>
  </si>
  <si>
    <t>Computer, Optilex 7020 SFF +Dell, Core I5 Gen 13 th, 2x8 GB RAM Win 11 Pro, Wifi 6</t>
  </si>
  <si>
    <t>Relocation and reinstallation of GPS device + disconnection of device (ex. MTI 068 LV)</t>
  </si>
  <si>
    <t>Relocation and reinstallation of GPS device + disconnection of device (ex. MTI 066 LV )</t>
  </si>
  <si>
    <t>Relocation and reinstallation of GPS device + disconnection of device (ex. MTI 060 LV)</t>
  </si>
  <si>
    <t>CAMERA, DASHCAM, GPS TRACKER4G JC400, INTELLITRAC, C/W 16GB MEM CARD</t>
  </si>
  <si>
    <t>AMITCM21</t>
  </si>
  <si>
    <t>SOFTWARE, CLOUD &amp; SYS,USED F/ DASHCAM JC-400</t>
  </si>
  <si>
    <t>Hardware And Subscription, Forti FAZ-150G</t>
  </si>
  <si>
    <t>Fortisubscription, FC1-10-EMS04-428-01-12, Format: Forticlient VPN/ZTNA</t>
  </si>
  <si>
    <t>MODULE, P570 PBX SYS, YEASTAR</t>
  </si>
  <si>
    <t>CCTV, UNV, PTZ IPC6622SR-X25-VF</t>
  </si>
  <si>
    <t xml:space="preserve">For OHS </t>
  </si>
  <si>
    <t>Corel Draw Graphic Suite</t>
  </si>
  <si>
    <t>MTIRMRHS606250</t>
  </si>
  <si>
    <t>Laptop Dell i5 5450 pro, 16 GB</t>
  </si>
  <si>
    <t>Req. Approved</t>
  </si>
  <si>
    <t>On Buyer</t>
  </si>
  <si>
    <t>Subscription License</t>
  </si>
  <si>
    <t>Al Notulensi</t>
  </si>
  <si>
    <t>Tagihan Icon PLus periode Maret 2025</t>
  </si>
  <si>
    <t>Tagihan Icon PLus periode April  2025</t>
  </si>
  <si>
    <t>Support CCP office MTC</t>
  </si>
  <si>
    <t>Printer Epson L3250</t>
  </si>
  <si>
    <t>MTIRMRMT26</t>
  </si>
  <si>
    <t xml:space="preserve">ARDIAN </t>
  </si>
  <si>
    <t>Kartu Halo Tsel Payment MTI - Periode May25</t>
  </si>
  <si>
    <t>OHS team</t>
  </si>
  <si>
    <t>SPEAKER TOA TYPE ZH 652 T</t>
  </si>
  <si>
    <t>MTIRMRHS606279</t>
  </si>
  <si>
    <t>MICROPHONE, TYPE: WIRELESS, SET, ZW T502H AS,</t>
  </si>
  <si>
    <t>AMPLIFIER, TYPE: AUDIO AMPLIFIER TOA ZA-230 PA, RATING: 220V 30W</t>
  </si>
  <si>
    <t>KABEL SPEAKER PARAGON Tipe : NYMHY (Oval cord) Ukuran : 2 x 0.75 mm</t>
  </si>
  <si>
    <t>Starlink Internet Rent 12 Month (1 year) - For Backup internel all plant</t>
  </si>
  <si>
    <t>By Adhi Surahman</t>
  </si>
  <si>
    <t xml:space="preserve">Support Maintenance </t>
  </si>
  <si>
    <t>PROJECTOR, ANDROID SMART PROJECTOR LCD, MAXM20, EROC, DISPLAY TECHNOLOGY : LCD LT SOURCE - LED NATIVE RES : 1920*1080 DECODING</t>
  </si>
  <si>
    <t>MTIRMRMT266014</t>
  </si>
  <si>
    <t>SCREEN, PROJECTOR SCREEN, MAS-2121, 84IN, BRITE, MANUAL PULL DOWN</t>
  </si>
  <si>
    <t>TELEVISION, GOOGLE TV, P635, 55IN, TCL, UHD, 4K HDR</t>
  </si>
  <si>
    <t>POINTER, SPOTLIGHT PRESENTATION REMO
BRAND LOGITECH</t>
  </si>
  <si>
    <t>POINTER, WIRELESS, LOGITECH, R400</t>
  </si>
  <si>
    <t>PRINTER, L5290, EPSON</t>
  </si>
  <si>
    <t>SOCKET, ELEC, EXTN CABLE, 5 HOLE, C/W 5M CABLE LG</t>
  </si>
  <si>
    <t>SPEAKER, SAMSUNG SOUNDBAR HW-T420, 2.1 CH</t>
  </si>
  <si>
    <t>CCP req</t>
  </si>
  <si>
    <t>LED MONITOR SAMSUNG S24A310 24IN (For CCP Employees (Aojun, Martino, Rusbudi, Gusti Ayu,Dyah Retno, Robin, George)</t>
  </si>
  <si>
    <t>MTIRMRPRD06769</t>
  </si>
  <si>
    <t>MTC REQ</t>
  </si>
  <si>
    <t>MONITOR LED EXTEND - FOR HIKAM AL MAINTENANC</t>
  </si>
  <si>
    <t>Rejected by CC</t>
  </si>
  <si>
    <t>Printer FuljiFilm C3070 SN: 382135 (Pyrite Lt 2) - MEI25</t>
  </si>
  <si>
    <t>Printer Apeos C3570S SN: 383273 (CCP) -MEI25</t>
  </si>
  <si>
    <t>Printer Apeos C3570 SN: 383293 (Acid Roaster) - MEI25</t>
  </si>
  <si>
    <t>Printer Apeos C3570 SN: 383294 (Pyrite Whs) - MEI25</t>
  </si>
  <si>
    <t>Printer Apeos C3570 SN: 383354 (Acid Lt2) -MEI25</t>
  </si>
  <si>
    <t>Printer Apeos C3570 SN: 383355 (Acid Mtc Lt2) - MEI25</t>
  </si>
  <si>
    <t>Printer Apeos C3570 SN: 383393 (Whs Labota) - MEI25</t>
  </si>
  <si>
    <t>Printer Apeos C3570 SN: 383395 (Acid Lt1) - MEI25</t>
  </si>
  <si>
    <t>Tagihan Icon PLus periode Mei  2025</t>
  </si>
  <si>
    <t>Tagihan Meta Telekomunikasi Asia - Periode Apr 25</t>
  </si>
  <si>
    <t>License OT Security</t>
  </si>
  <si>
    <t xml:space="preserve">FortiGuard OT Security Servive </t>
  </si>
  <si>
    <t>Support OHS</t>
  </si>
  <si>
    <t>MONITOR, LED, S24A310, SAMSUNG, 24IN</t>
  </si>
  <si>
    <t xml:space="preserve"> MTIRMRHS606250</t>
  </si>
  <si>
    <t>AIRFIBER, AF-5XHD &amp; AF-5G30-S45, UBIQUITI, ACCESS PT &amp; 
DISH ANTENNA</t>
  </si>
  <si>
    <t>CMPTR, UNIFI UAP-AC-HD_x000D_</t>
  </si>
  <si>
    <t xml:space="preserve">JOINT CLOSURE FIBER OPTIC, CAP 24 CORE </t>
  </si>
  <si>
    <t>Rust-resistant paint</t>
  </si>
  <si>
    <t>USB to LAN Converter</t>
  </si>
  <si>
    <t>SSD Internal 1TB 2.5INCH 7MM</t>
  </si>
  <si>
    <t>Adhesive Card/Kartu Stiker Adhesive CR-80</t>
  </si>
  <si>
    <t>rokeet Air Duster 2 in 1 Vacuum Blower Cleaner Portable Laptop PC</t>
  </si>
  <si>
    <t>RONI</t>
  </si>
  <si>
    <t>Falco Controller Access Door CTRL-2DRPoE-CF16M PoE (Double Door)</t>
  </si>
  <si>
    <t>MTIRMRMT266137</t>
  </si>
  <si>
    <t>Falco Controller Access Door CTRL-1DRPoE-CF-PCB (Single Door)</t>
  </si>
  <si>
    <t>Cable Belden 9506 CMG 6PR24 SHIELDED 1000 FT</t>
  </si>
  <si>
    <t>CONDUIT BOSS 20MM 3 METER</t>
  </si>
  <si>
    <t>Klem Pipa Conduit 20mm Boss = 400 Pcs</t>
  </si>
  <si>
    <t>Shock Conduit 20mm  4 Pack = 400 Pcs</t>
  </si>
  <si>
    <t xml:space="preserve">Panel Box Ukuran 500MM*500MM*300MM </t>
  </si>
  <si>
    <t xml:space="preserve">Switch Ruijie RG-CS8324GT4XS </t>
  </si>
  <si>
    <t>flexible conduit Boss 20mm = 50 M</t>
  </si>
  <si>
    <t>Skrup Roofing 3cm = 300 pcs</t>
  </si>
  <si>
    <t>Cable AMP Commscope Cat 6 UTP Blue 305m</t>
  </si>
  <si>
    <t>CANVA TEAMS PRE LICENSE - FOR OHS TEAM</t>
  </si>
  <si>
    <t>Rejceted by Ichsan M</t>
  </si>
  <si>
    <t>HARDDISK DRIVE ONE TOUCH DESK - JUN25[2]</t>
  </si>
  <si>
    <t>PEGI</t>
  </si>
  <si>
    <t>Crossnet Billing</t>
  </si>
  <si>
    <t>TAGIHAN INTERNET CROSSNET -  PERIODE MAY25_250620_155550</t>
  </si>
  <si>
    <t>HEIMDAL (EPDR) LICENSE - JUN25</t>
  </si>
  <si>
    <t>25Gb iSCSI4 Port Single Controller, Customer Kit SKU: 403-BCQU</t>
  </si>
  <si>
    <t>AMITCM22.6250</t>
  </si>
  <si>
    <t>1.2TB 10K RPM SAS 12Gbps 2.5in Hot-plug Hard  Drive,CusKit SKU: 400-AJPD</t>
  </si>
  <si>
    <t>Dell Networking, Cable, SFP28 to SFP28, 25GbE, Passive Copper Twinax Direct Attach Cable, 3 Meter, Cust Kit SKU: 470-ACEU</t>
  </si>
  <si>
    <t xml:space="preserve">QSW-M5216-1T 16-Port 25GbE SFP28 fiber Managed Switch </t>
  </si>
  <si>
    <t>ICA UPS CE600 Capacity 600 VA</t>
  </si>
  <si>
    <t>MTIRMRMT236137</t>
  </si>
  <si>
    <t>COMPUTER, DESKTOP, OPTIPLEX 7000, DELL, MICRO FORM FACTOR, 
CORE I7, WINDOWS 10</t>
  </si>
  <si>
    <t>r</t>
  </si>
  <si>
    <t xml:space="preserve">Dell 64 GB 2Rx4 DDR5 RDIMM 5600 MT/s </t>
  </si>
  <si>
    <t xml:space="preserve">Dell 960GB SSD SATA 3.5in Hot-Plug 3DWPD </t>
  </si>
  <si>
    <t>Upd Cap&amp;Perf Vault Backup</t>
  </si>
  <si>
    <t>OHS medic team</t>
  </si>
  <si>
    <t>Dell Optiplex 7010 SFF 2. Intel Core i5-13500 13th Gen  16GB SSD 1TB, MONITOR 24INCH</t>
  </si>
  <si>
    <t>OHS medic</t>
  </si>
  <si>
    <t>RINAYA</t>
  </si>
  <si>
    <t xml:space="preserve">Support Chloride </t>
  </si>
  <si>
    <t>COMPUTER, OPTIPLEX 7020 SFF +, DELL, CORE I5 GEN 13TH, 2X8GB RAM, WIN 11 PRO, WIFI 6, 3/3/</t>
  </si>
  <si>
    <t xml:space="preserve">MONITOR, S24C310, SAMSUNG, 24IN DISPLAY SCREEN </t>
  </si>
  <si>
    <t xml:space="preserve">PATCH, CABLE, PATCH CORD, SGL MODE, DUP, UPC, LC TO LC, 2M </t>
  </si>
  <si>
    <t>MTIRMRPRC06250</t>
  </si>
  <si>
    <t>CONNECTOR, COMMS, RJ45 CONNECTOR, CAT6</t>
  </si>
  <si>
    <t xml:space="preserve">Media Converter Fiber Optik to LAN, Netlink 1 core singgle mode SC </t>
  </si>
  <si>
    <t>Patch cord fiber optik SC - LC 2M</t>
  </si>
  <si>
    <t>Kabel Fiber Optik Single Mode 24Core</t>
  </si>
  <si>
    <t xml:space="preserve">Box Panel Plastik 300x400 x 180 mm ABS Junction + Base Plate Durabox </t>
  </si>
  <si>
    <t>Roset Fiber optik 8 core include accessories</t>
  </si>
  <si>
    <t>Kabel jaringan LAN UTP cat 6</t>
  </si>
  <si>
    <t>CONNECTOR, CABLE/CONDUIT, GLAND CONDT</t>
  </si>
  <si>
    <t>PATCH, CABLE, PATCH CORD, SGL MODE, LC-SC, 2M</t>
  </si>
  <si>
    <t>CONNECTOR, CABLE/CONDUIT</t>
  </si>
  <si>
    <t>CHARGER ORIGINAL LAPTOP DELL L5420 - FOR GRACIA'S REPLACEMENT BROKE &amp; SPARE</t>
  </si>
  <si>
    <t>Gracia</t>
  </si>
  <si>
    <t>Pyrite Plant team</t>
  </si>
  <si>
    <t>COMPUTER, MINI PC, B1 PRO, BMAX, RAM 8GB DDR4, ROM 128GB</t>
  </si>
  <si>
    <t>MONITOR, LED, SAMSUNG, 24IN</t>
  </si>
  <si>
    <t>CRO EA team</t>
  </si>
  <si>
    <t xml:space="preserve">MIFARE Card </t>
  </si>
  <si>
    <t>EA Team</t>
  </si>
  <si>
    <t>Ribbon Color</t>
  </si>
  <si>
    <t>CCP team</t>
  </si>
  <si>
    <t>PRINTER DOT MATRIX EPSON LX-310</t>
  </si>
  <si>
    <t>CCP Team</t>
  </si>
  <si>
    <t>PAPER CONTINUOUS FOR TYPE PRINTER  EPSON LX-310</t>
  </si>
  <si>
    <t>SS team</t>
  </si>
  <si>
    <t>Iuran Tahunan 17 unit GPS (Periode 01 July 2025 s/d 30 June 2026 ) - for Site Service</t>
  </si>
  <si>
    <t>SS Team</t>
  </si>
  <si>
    <t>Kartu Halo Tsel Payment MTI - Periode June25</t>
  </si>
  <si>
    <t>License 365 JUl25</t>
  </si>
  <si>
    <t>MS 365 Apps for Business</t>
  </si>
  <si>
    <t>Email License MS 365 Business Standard (No Teams)</t>
  </si>
  <si>
    <t>Email License MS 365 Business Basic</t>
  </si>
  <si>
    <t>DCS-MTI Network</t>
  </si>
  <si>
    <t>GIGABIT ETHERNET ADPT CONVR, USB A 3.0 TO LAN, UGREEN, 50922</t>
  </si>
  <si>
    <t>IT Field Officer</t>
  </si>
  <si>
    <t>NETWORK, SW, RG-NBS3100-8GT2SFP</t>
  </si>
  <si>
    <t>Maintenance Team</t>
  </si>
  <si>
    <t>Renewal Annual Warranty Support Maintelegence Software by Maint. Dept.</t>
  </si>
  <si>
    <t>Enviro Team</t>
  </si>
  <si>
    <t>MONITOR LED EXTEND SAMSUNG 24INCH - FOR IMAN, MAHRIVAI, LIU CUNGUI ENVIRO TEAM</t>
  </si>
  <si>
    <t>MTIRMRHS446279</t>
  </si>
  <si>
    <t>Astragraphia Billing</t>
  </si>
  <si>
    <t>Printer FuljiFilm C3070 SN: 382135 (Pyrite Lt 2) - JUN25</t>
  </si>
  <si>
    <t>Printer Apeos C3570S SN: 383273 (CCP) - JUN25</t>
  </si>
  <si>
    <t>Printer Apeos C3570 SN: 383293 (Acid Roaster) - JUN25</t>
  </si>
  <si>
    <t>Printer Apeos C3570 SN: 383294 (Pyrite Whs) - JUN25</t>
  </si>
  <si>
    <t>Printer Apeos C3570 SN: 383354 (Acid Lt2) - JUN25</t>
  </si>
  <si>
    <t>Printer Apeos C3570 SN: 383355 (Acid Mtc Lt2) - JUN25</t>
  </si>
  <si>
    <t>Printer Apeos C3570 SN: 383393 (Whs Labota) - JUN25</t>
  </si>
  <si>
    <t>Printer Apeos C3570 SN: 383395 (Acid Lt1) - JUN25</t>
  </si>
  <si>
    <t>PC Site Service</t>
  </si>
  <si>
    <t>PC OPTIPLEX 7020 SFF + DELL I5 SET - FOR SITE SERVICE TEAM - JUL25</t>
  </si>
  <si>
    <t>Software Lovable Pro</t>
  </si>
  <si>
    <t>Subscription AI Software Lovable Pro - Jul 25</t>
  </si>
  <si>
    <t>Icon Plus Billing</t>
  </si>
  <si>
    <t>Biaya Sewa Internet ICON Plus - Periode June25</t>
  </si>
  <si>
    <t>Tagihan Meta Telekomunikasi Asia - Periode MEI 25</t>
  </si>
  <si>
    <t>Infra</t>
  </si>
  <si>
    <t>Power Adaptor adjustable 3-24 VDC - For IT team</t>
  </si>
  <si>
    <t>Support CCP</t>
  </si>
  <si>
    <t>SPEAKER, SPEAKER MEETING, PASPRO 15F3, POLYTRON, C/W RADIO</t>
  </si>
  <si>
    <t>Updated:20161</t>
  </si>
  <si>
    <t>Printer FuljiFilm C3070 SN: 382135 (Pyrite Lt 2) - JUL25</t>
  </si>
  <si>
    <t>Printer Apeos C3570S SN: 383273 (CCP) - JUL25</t>
  </si>
  <si>
    <t>Printer Apeos C3570 SN: 383293 (Acid Roaster) - JUL25</t>
  </si>
  <si>
    <t>Printer Apeos C3570 SN: 383294 (Pyrite Whs) - JUL25</t>
  </si>
  <si>
    <t>Printer Apeos C3570 SN: 383354 (Acid Lt2) - JUL25</t>
  </si>
  <si>
    <t>Printer Apeos C3570 SN: 383355 (Acid Mtc Lt2) - JUL25</t>
  </si>
  <si>
    <t>Printer Apeos C3570 SN: 383393 (Whs Labota) - JUL25</t>
  </si>
  <si>
    <t>Printer Apeos C3570 SN: 383395 (Acid Lt1) - JUL25</t>
  </si>
  <si>
    <t>Speake SS</t>
  </si>
  <si>
    <t>POLYTRON SPEAKER</t>
  </si>
  <si>
    <t>MTIRMRAD426249</t>
  </si>
  <si>
    <t>Sire Servicve</t>
  </si>
  <si>
    <t>ARDIAN</t>
  </si>
  <si>
    <t>SWITCHPUSHBUTTON,, SET, PTT HT, RBR &amp; PLASTIC XIR P6620I, MOTOROLA</t>
  </si>
  <si>
    <t>CABLE, COAXIAL, TOUGHCABLE BELDEN UTP CAT 6</t>
  </si>
  <si>
    <t>CONNECTOR, COMMS, BARREL COUPLER, RJ45, CAT5/6, OUTDOOR, W/PROOF</t>
  </si>
  <si>
    <t>CONNECTOR, ELEC, BELDEN, RJ45 CAT5E, 50PCS/PACK</t>
  </si>
  <si>
    <t>CONNECTOR, COMMS, ROSET, FIBER OPTIC (FO), 8 CORE, SC CONNECTOR, INCL ACCSRS</t>
  </si>
  <si>
    <t>CABLE, ORICO, HDMI, HD303-15, 1.5M</t>
  </si>
  <si>
    <t>CARD, ID CARD, ADHESIVE, STICKER, ULTRACARD CR-80, HID, 82266, PVC</t>
  </si>
  <si>
    <t>MIFARE CARD 1KBYTE PHILIPS 0.8 X 54 X 85.6 mm</t>
  </si>
  <si>
    <t>Zebra Ribbon color YMCKO for ZC300</t>
  </si>
  <si>
    <t>For Support Acid Plant</t>
  </si>
  <si>
    <t>MTIRMRPRA06250</t>
  </si>
  <si>
    <t>For Support Enviro</t>
  </si>
  <si>
    <t>MTIRMRHS446250</t>
  </si>
  <si>
    <t>Crosss Net Billing</t>
  </si>
  <si>
    <t>Cross Network Periode Juni 2025</t>
  </si>
  <si>
    <t>Updated:20026</t>
  </si>
  <si>
    <t>Month Billing Telkomsel periode Juli 2025</t>
  </si>
  <si>
    <t>Meta Telekomunikasi Asia Periode Juni 2025</t>
  </si>
  <si>
    <t>For Warehouse</t>
  </si>
  <si>
    <t>Standing Bracket TV</t>
  </si>
  <si>
    <t xml:space="preserve"> MTIRMRAD416769</t>
  </si>
  <si>
    <t>Cross Network Periode Juli 2025</t>
  </si>
  <si>
    <t xml:space="preserve">For Warehouse </t>
  </si>
  <si>
    <t>COMPUTER, DESKTOP TC NEO 50S G5 (12XFCTO1WW), WINDOWS 
11 PRO 64BIT PROC : 14TH GENERATION_x000D_</t>
  </si>
  <si>
    <t>MTIRMRAD416250</t>
  </si>
  <si>
    <t>For CCTV Labota</t>
  </si>
  <si>
    <t>CCTV, OUTDOOR, UNV, IPC2322LB-ADZK-G, 2MP VARIFOCAL, UNIVIEW</t>
  </si>
  <si>
    <t>AMITCM23</t>
  </si>
  <si>
    <t>HUB, NETWORK, GIGABIT MANAGED SW, SMART CLOUD, POE, RG-ES210GS-P, 10 PORT</t>
  </si>
  <si>
    <t>CABLE, COAXIAL, UTP, CAT 6, 300M LG, COOMMSCOPE 1427071-4</t>
  </si>
  <si>
    <t>CONNECTOR, COMMS, RJ45 CONNECTOR, CAT6, BELDEN, P/N P700008</t>
  </si>
  <si>
    <t>PANEL, ELEC, BX, OUTDOOR, 30X40X18CM, TIBOX, PVC</t>
  </si>
  <si>
    <t>SOCKET, ELECTRICAL, TYPE: GPO OUTLET POWER, OUTBOW, TERMINAL: 4 HOLE, AMPERAGE: 16A, VOLTAGE: 220V</t>
  </si>
  <si>
    <t>CABLE, FIBER OPTIC, AERIAL, 12 CORE, SGL MODE, 2KM</t>
  </si>
  <si>
    <t>MEDIA CONVR, FO TO UTP, HTB-GS-03 A/B, NETLINK</t>
  </si>
  <si>
    <t>PATCH, CABLE, FIBER, SC-LC, 1M, SGL MODE</t>
  </si>
  <si>
    <t>PATCH, CABLE, FIBER, SC-SC, 1M, SGL MODE</t>
  </si>
  <si>
    <t>BOX, ROSET OPTIC 4 CORE SC/MM ADPT PIGTAIL TERM BX FO</t>
  </si>
  <si>
    <t>TRANSCEIVER, TYPE: DUPLEX, 1000BASE-LH, PORTS: N/A, ELECTRICAL RATING: N/A, ADDITIONAL FEATURE: 6COM, SFP 1310NMM 10KM, DDM SMF</t>
  </si>
  <si>
    <t>PIPE, 28/32, PN10, HDPE, USED F/ FIBER OPTIC</t>
  </si>
  <si>
    <t>CONDUIT, PIPE, CLIPSAL, 20MM DIA</t>
  </si>
  <si>
    <t>CLAMP, PIPE, CONDT, 20MM</t>
  </si>
  <si>
    <t>COUPLING, PIPE, CONDT, SKT, 20MM</t>
  </si>
  <si>
    <t>Baut Sekrup Baja Ringan 10x19 - BLUE - 1 KOTAK 1000</t>
  </si>
  <si>
    <t>For CCTV Chloride</t>
  </si>
  <si>
    <t>CCTV, INDOOR DOME, VARIFOCAL, IPC3232SB-ADZK-I0, 2MP, UNIVIEW</t>
  </si>
  <si>
    <t>VENTION ADAPTER, COMMS, SPLITTER ETHERNET ADPT, LAN, 1 TO 2 WAY</t>
  </si>
  <si>
    <t xml:space="preserve">For support CCP </t>
  </si>
  <si>
    <t xml:space="preserve">	MONITOR, LED, SAMSUNG, 24IN a/n Fadelta Figraf</t>
  </si>
  <si>
    <t>For Server Chloride</t>
  </si>
  <si>
    <t>OWER SUPPLY, UNINTERRUPTIBLE PWR SUPPLY (UPS), 120-276VAC, 45-55HZ/54-66 HZ ± 3 %, 220/23</t>
  </si>
  <si>
    <t>AMITCM21.6250</t>
  </si>
  <si>
    <t>Icon Plus Juli Billing</t>
  </si>
  <si>
    <t>Biaya Sewa Internet ICON Plus - Periode Juli 25</t>
  </si>
  <si>
    <t>SERVICE, RENEWAL LISENCE LANSWEEPER PROFESIONAL, MAINT</t>
  </si>
  <si>
    <t>JASA LAYANAN INFORMASI IMIP - PERIODE FEBRUARI - JULI 2025</t>
  </si>
  <si>
    <t>updated:20113</t>
  </si>
  <si>
    <t xml:space="preserve">For Admin Lab </t>
  </si>
  <si>
    <t>LAPTOP, THINKPAD E14, GEN7, LENOVO, CORE I3, RAM 16GB DDR5, 512</t>
  </si>
  <si>
    <t>MTIRMRPR226250</t>
  </si>
  <si>
    <t>HDD Replacement for Server Substation 5411 (one replacement to SCM, one for spare)</t>
  </si>
  <si>
    <t>Hard Disk Drive, Western Digital, 3,5 inch, 8 Terabyte. INTERFACE: SATA 6GB/S FORM FACTOR, HDD CACHE: 256MB, 7200 RPM, WORKLOAD: 550 TB/YEAR, TRANSFER RATE: 245MB/S, POWER: 6.4W</t>
  </si>
  <si>
    <t xml:space="preserve"> Rp6,700,000 </t>
  </si>
  <si>
    <t>For Server 5411</t>
  </si>
  <si>
    <t>BATTERY REPLACEMENT FOR MTI EMPLOYEES - 22082025</t>
  </si>
  <si>
    <t>Battery Original for Dell Latitude 5420 SN 9SZDCK3 - andre.ramdhani</t>
  </si>
  <si>
    <t>For Battery Replacement Mti Employees</t>
  </si>
  <si>
    <t>Battery Original for Dell Latitude 5420 SN 72TDCK3 - isma.khoirun</t>
  </si>
  <si>
    <t>Battery Original for Dell Latitude 5420 SN JH9DCK3 - muhammad.yasir</t>
  </si>
  <si>
    <t>Battery Original for Dell Latitude 5420 SN JMZDCK3 - widi.irwandi</t>
  </si>
  <si>
    <t>Battery Original for Dell Latitude5420 SN 5F01FK3 astrifo.kabangnga</t>
  </si>
  <si>
    <t>Battery Original for Dell Latitude 5420 SN 26XGCK3 - arif.fadillah</t>
  </si>
  <si>
    <t>Battery Original for Dell Latitude5420 SN BRD2FK3 mulyono</t>
  </si>
  <si>
    <t>Battery Original for Dell Latitude 5420 SN J7C1FK3 - muh.haris</t>
  </si>
  <si>
    <t>Battery Original for Dell Latitude 5420 SN FBBFCK3 syamsuddin</t>
  </si>
  <si>
    <t>Battery Original for Dell Latitude 5420 SN 9ZRNDK3 m.subhan</t>
  </si>
  <si>
    <t>CCP Project Phase 3</t>
  </si>
  <si>
    <t>Rack Panel Besi / Box Panel Outdoor 80x60x30 Plat 1,2mm Fmbo806030 Fort</t>
  </si>
  <si>
    <t>AMITCM14.6718</t>
  </si>
  <si>
    <t>On CC</t>
  </si>
  <si>
    <t>Kabel Belden Cat 6</t>
  </si>
  <si>
    <t>BOLT, ANCHOR, DYNABOLT, M10, 100MM</t>
  </si>
  <si>
    <t>License Heimdal</t>
  </si>
  <si>
    <t>Heimdal EPDR &amp; Ransomware Encryption Protection -ELSA SKU = H-EPDR &amp; REP - ELSA</t>
  </si>
  <si>
    <t>For IT Support</t>
  </si>
  <si>
    <t>On Ichsan Manzali</t>
  </si>
  <si>
    <t>Heimdal Remote Desktop-ELSA SKU = RDP ELSA</t>
  </si>
  <si>
    <t>PRINTER, LABEL, LABEL MKR, PT-E850TKW</t>
  </si>
  <si>
    <t>W0171197.6769</t>
  </si>
  <si>
    <t>TUBING, HEAT SHRINK, HSE-241, BROTHER</t>
  </si>
  <si>
    <t>TUBING, HEAT SHRINK, HSE-231, BROTHER</t>
  </si>
  <si>
    <t>TUBING, HEAT SHRINK, HSE-221, BROTHER</t>
  </si>
  <si>
    <t>TUBING, HEAT SHRINK, HSE-211, BROTHER</t>
  </si>
  <si>
    <t>PRINTER, LABEL, PT-P950NW</t>
  </si>
  <si>
    <t>Monthly Billing Astragraphia</t>
  </si>
  <si>
    <t>Printer FuljiFilm C3070 SN: 382135 (Pyrite Lt 2) - AUG25</t>
  </si>
  <si>
    <t>Printer Apeos C3570S SN: 383273 (CCP) -  AUG25</t>
  </si>
  <si>
    <t>Printer Apeos C3570 SN: 383293 (Acid Roaster) - AUG25</t>
  </si>
  <si>
    <t>Printer Apeos C3570 SN: 383294 (Pyrite Whs) - AUG25</t>
  </si>
  <si>
    <t>Printer Apeos C3570 SN: 383354 (Acid Lt2) - AUG25</t>
  </si>
  <si>
    <t>Printer Apeos C3570 SN: 383355 (Acid Mtc Lt2) - AUG25</t>
  </si>
  <si>
    <t>Printer Apeos C3570 SN: 383393 (Whs Labota) - AUG25</t>
  </si>
  <si>
    <t>Printer Apeos C3570 SN: 383395 (Acid Lt1) - AUG25</t>
  </si>
  <si>
    <t>Maintenance &amp; CCP team</t>
  </si>
  <si>
    <t>Repeater HT Revision from PO 28134 due to price change, requested by Buyer.</t>
  </si>
  <si>
    <t>Acess door Maintenance Team</t>
  </si>
  <si>
    <t>Falco controller 1 Door Model : CTRL-1DR-CF/IP(2.0A)-PCB include :
a. Controller single door
b. Metal Casing Box
c. Battery FA-12-7E
d. POE Injector
e. Kabel Power Adaptor</t>
  </si>
  <si>
    <t>AMITBD01</t>
  </si>
  <si>
    <t>SMART CARD READER HID SER10 ICLASS (for IN tap)</t>
  </si>
  <si>
    <t>LOCK SET, MAGNETIC LOCK &amp; ZL BRACKET, FA-1200 FALCO</t>
  </si>
  <si>
    <t>FALCO Magnetic Metal Door Contact MC-57</t>
  </si>
  <si>
    <t>POWER SUPPLY COMPLETE, 12V, 3A (for Magnetic Lock)</t>
  </si>
  <si>
    <t>FA-102 Emergency Breakglass</t>
  </si>
  <si>
    <t>Shock Conduit 20mm 4 Pack = 400 Pcs</t>
  </si>
  <si>
    <t>KABEL NYYHY 3X1,5MM SUPREME 100METER</t>
  </si>
  <si>
    <t>Box Saklar Stopkontak 3 X 3</t>
  </si>
  <si>
    <t>LEGRAND Mallia Sense Stopkontak Schuko 16A</t>
  </si>
  <si>
    <t>Gland Cabel PG7</t>
  </si>
  <si>
    <t>Billing Telkomsel</t>
  </si>
  <si>
    <t>Tagihan Telkomsel Kartu Halo - Periode Aug 25</t>
  </si>
  <si>
    <t>monthly billing</t>
  </si>
  <si>
    <t>Meta Telekomunikasi Asia Periode Juli 2025</t>
  </si>
  <si>
    <t>FOR Supporting OHS</t>
  </si>
  <si>
    <t xml:space="preserve">	MONITOR, LED, SAMSUNG, 24IN FOR Supporting OHS a/n M. Rama &amp; Emil Azali</t>
  </si>
  <si>
    <t>For Maintenance</t>
  </si>
  <si>
    <t>License Remote Dekstop Server 2019 CAL untuk 20 Users Maintenance</t>
  </si>
  <si>
    <t>MTIRMRMT26.6137</t>
  </si>
  <si>
    <t>COA</t>
  </si>
  <si>
    <t>Initial Budget</t>
  </si>
  <si>
    <t>Remaining Budget</t>
  </si>
  <si>
    <t>Repairs and maintenance</t>
  </si>
  <si>
    <t>IT consumeables</t>
  </si>
  <si>
    <t>MTIRMRAD496309</t>
  </si>
  <si>
    <t>Uniforms and safety equipment</t>
  </si>
  <si>
    <t>Internet</t>
  </si>
  <si>
    <t>Telephone and mobile comms</t>
  </si>
  <si>
    <t>Other permit &amp; licenses</t>
  </si>
  <si>
    <t>Subscriptions</t>
  </si>
  <si>
    <t>Tools</t>
  </si>
  <si>
    <t>Training for IT Team</t>
  </si>
  <si>
    <t>CCP Project</t>
  </si>
  <si>
    <t>44 Radio HT</t>
  </si>
  <si>
    <t>EA 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</si>
</sst>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_-* #,##0.00_-;\-* #,##0.00_-;_-* &quot;-&quot;??_-;_-@_-"/>
    <numFmt numFmtId="167" formatCode="&quot;Rp &quot;#,##0"/>
    <numFmt numFmtId="168" formatCode="[$-409]d\-mmm\-yy;@"/>
  </numFmts>
  <fonts count="3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242424"/>
      <name val="Aptos Narrow"/>
      <family val="2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color rgb="FF333333"/>
      <name val="Aptos Narrow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charset val="1"/>
    </font>
    <font>
      <sz val="11"/>
      <color theme="1"/>
      <name val="Aptos Narrow"/>
      <scheme val="minor"/>
    </font>
    <font>
      <sz val="1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name val="Arial"/>
      <family val="2"/>
    </font>
    <font>
      <sz val="11"/>
      <color theme="1"/>
      <name val="Aptos Narrow"/>
      <family val="2"/>
      <charset val="1"/>
      <scheme val="minor"/>
    </font>
    <font>
      <sz val="12"/>
      <color theme="1"/>
      <name val="Calibri"/>
      <family val="2"/>
    </font>
    <font>
      <sz val="12"/>
      <color theme="1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3" borderId="4" applyNumberFormat="0" applyAlignment="0" applyProtection="0"/>
    <xf numFmtId="0" fontId="19" fillId="14" borderId="5" applyNumberFormat="0" applyAlignment="0" applyProtection="0"/>
    <xf numFmtId="0" fontId="20" fillId="14" borderId="4" applyNumberFormat="0" applyAlignment="0" applyProtection="0"/>
    <xf numFmtId="0" fontId="21" fillId="0" borderId="6" applyNumberFormat="0" applyFill="0" applyAlignment="0" applyProtection="0"/>
    <xf numFmtId="0" fontId="22" fillId="15" borderId="7" applyNumberFormat="0" applyAlignment="0" applyProtection="0"/>
    <xf numFmtId="0" fontId="23" fillId="0" borderId="0" applyNumberFormat="0" applyFill="0" applyBorder="0" applyAlignment="0" applyProtection="0"/>
    <xf numFmtId="0" fontId="2" fillId="16" borderId="8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5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5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5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5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5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5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6" fillId="12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2" borderId="0" applyNumberFormat="0" applyBorder="0" applyAlignment="0" applyProtection="0"/>
    <xf numFmtId="0" fontId="25" fillId="36" borderId="0" applyNumberFormat="0" applyBorder="0" applyAlignment="0" applyProtection="0"/>
    <xf numFmtId="0" fontId="25" fillId="40" borderId="0" applyNumberFormat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7" fillId="0" borderId="0">
      <alignment vertical="center"/>
    </xf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9" fillId="0" borderId="0"/>
    <xf numFmtId="0" fontId="28" fillId="0" borderId="0"/>
    <xf numFmtId="9" fontId="29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</cellStyleXfs>
  <cellXfs count="54">
    <xf numFmtId="0" fontId="0" fillId="0" borderId="0" xfId="0"/>
    <xf numFmtId="0" fontId="1" fillId="0" borderId="0" xfId="0" applyFont="1"/>
    <xf numFmtId="167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8" fontId="0" fillId="2" borderId="0" xfId="0" applyNumberFormat="1" applyFill="1" applyAlignment="1">
      <alignment horizontal="center" vertical="center"/>
    </xf>
    <xf numFmtId="168" fontId="0" fillId="0" borderId="0" xfId="0" applyNumberFormat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7" borderId="0" xfId="0" applyFill="1"/>
    <xf numFmtId="0" fontId="0" fillId="2" borderId="0" xfId="0" applyFill="1"/>
    <xf numFmtId="0" fontId="4" fillId="0" borderId="0" xfId="0" applyFont="1"/>
    <xf numFmtId="168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168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0" fillId="0" borderId="0" xfId="0" quotePrefix="1"/>
    <xf numFmtId="0" fontId="0" fillId="0" borderId="0" xfId="0" applyAlignment="1">
      <alignment wrapText="1"/>
    </xf>
    <xf numFmtId="168" fontId="0" fillId="0" borderId="0" xfId="0" applyNumberFormat="1" applyAlignment="1">
      <alignment horizontal="right" vertical="center"/>
    </xf>
    <xf numFmtId="0" fontId="5" fillId="8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/>
    <xf numFmtId="15" fontId="5" fillId="8" borderId="0" xfId="0" applyNumberFormat="1" applyFont="1" applyFill="1" applyAlignment="1">
      <alignment vertical="center"/>
    </xf>
    <xf numFmtId="0" fontId="7" fillId="0" borderId="0" xfId="0" applyFont="1"/>
    <xf numFmtId="15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8" fillId="0" borderId="0" xfId="0" applyFont="1"/>
    <xf numFmtId="0" fontId="6" fillId="0" borderId="0" xfId="0" applyFont="1" applyAlignment="1">
      <alignment horizontal="right" vertical="center"/>
    </xf>
    <xf numFmtId="0" fontId="0" fillId="2" borderId="0" xfId="0" applyFill="1" applyAlignment="1">
      <alignment horizontal="right" vertical="center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right" vertical="center"/>
    </xf>
    <xf numFmtId="167" fontId="0" fillId="0" borderId="0" xfId="0" applyNumberFormat="1" applyAlignment="1">
      <alignment horizontal="right"/>
    </xf>
    <xf numFmtId="167" fontId="8" fillId="0" borderId="0" xfId="0" applyNumberFormat="1" applyFont="1" applyAlignment="1">
      <alignment horizontal="right" wrapText="1"/>
    </xf>
    <xf numFmtId="167" fontId="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167" fontId="8" fillId="0" borderId="0" xfId="0" applyNumberFormat="1" applyFont="1" applyAlignment="1">
      <alignment horizontal="right" vertical="center"/>
    </xf>
    <xf numFmtId="0" fontId="0" fillId="41" borderId="0" xfId="0" applyFill="1"/>
    <xf numFmtId="0" fontId="3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1" fillId="0" borderId="0" xfId="0" applyFont="1" applyAlignment="1">
      <alignment horizontal="center"/>
    </xf>
    <xf numFmtId="0" fontId="5" fillId="8" borderId="0" xfId="0" applyFont="1" applyFill="1" applyAlignment="1">
      <alignment horizontal="center" vertical="center"/>
    </xf>
  </cellXfs>
  <cellStyles count="73">
    <cellStyle name="20% - Accent1" xfId="20" builtinId="30" customBuiltin="1"/>
    <cellStyle name="20% - Accent2" xfId="23" builtinId="34" customBuiltin="1"/>
    <cellStyle name="20% - Accent3" xfId="26" builtinId="38" customBuiltin="1"/>
    <cellStyle name="20% - Accent4" xfId="29" builtinId="42" customBuiltin="1"/>
    <cellStyle name="20% - Accent5" xfId="32" builtinId="46" customBuiltin="1"/>
    <cellStyle name="20% - Accent6" xfId="35" builtinId="50" customBuiltin="1"/>
    <cellStyle name="40% - Accent1" xfId="21" builtinId="31" customBuiltin="1"/>
    <cellStyle name="40% - Accent2" xfId="24" builtinId="35" customBuiltin="1"/>
    <cellStyle name="40% - Accent3" xfId="27" builtinId="39" customBuiltin="1"/>
    <cellStyle name="40% - Accent4" xfId="30" builtinId="43" customBuiltin="1"/>
    <cellStyle name="40% - Accent5" xfId="33" builtinId="47" customBuiltin="1"/>
    <cellStyle name="40% - Accent6" xfId="36" builtinId="51" customBuiltin="1"/>
    <cellStyle name="60% - Accent1 2" xfId="38" xr:uid="{C07FD3E7-DFD4-49EB-AEC2-CF2F99DE61FE}"/>
    <cellStyle name="60% - Accent2 2" xfId="39" xr:uid="{59568A78-0D98-4272-9648-5FDC66EAE625}"/>
    <cellStyle name="60% - Accent3 2" xfId="40" xr:uid="{3D043E60-3E21-4EF2-9AA1-5779D0747DE7}"/>
    <cellStyle name="60% - Accent4 2" xfId="41" xr:uid="{9B899E7D-4149-4EF0-831B-EFBA4D81AD21}"/>
    <cellStyle name="60% - Accent5 2" xfId="42" xr:uid="{742E87F7-76AD-491C-8BED-43C1F366F6D0}"/>
    <cellStyle name="60% - Accent6 2" xfId="43" xr:uid="{7515631A-903B-4ECA-85D4-A61462624ABB}"/>
    <cellStyle name="Accent1" xfId="19" builtinId="29" customBuiltin="1"/>
    <cellStyle name="Accent2" xfId="22" builtinId="33" customBuiltin="1"/>
    <cellStyle name="Accent3" xfId="25" builtinId="37" customBuiltin="1"/>
    <cellStyle name="Accent4" xfId="28" builtinId="41" customBuiltin="1"/>
    <cellStyle name="Accent5" xfId="31" builtinId="45" customBuiltin="1"/>
    <cellStyle name="Accent6" xfId="34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Comma" xfId="1" builtinId="3"/>
    <cellStyle name="Comma [0] 2" xfId="46" xr:uid="{6725475E-D791-4EE2-B02D-ADF787B18194}"/>
    <cellStyle name="Comma [0] 2 2" xfId="51" xr:uid="{63283BAC-76BF-4EFF-9E6A-6DA73C05910E}"/>
    <cellStyle name="Comma [0] 2 2 2" xfId="54" xr:uid="{EE441406-E253-4234-BB78-6896E8C12F22}"/>
    <cellStyle name="Comma [0] 2 3" xfId="53" xr:uid="{ECAFDEE9-BB1C-46FC-9FD7-4B4C6E2ED6DA}"/>
    <cellStyle name="Comma [0] 2 4" xfId="70" xr:uid="{21D82459-074A-4EE5-A2EC-E87AE63C5C53}"/>
    <cellStyle name="Comma [0] 3" xfId="48" xr:uid="{22A1A4CB-6E5D-4B60-803A-6990886F3005}"/>
    <cellStyle name="Comma [0] 3 2" xfId="55" xr:uid="{075C505F-CCB8-463B-8839-60F75A430526}"/>
    <cellStyle name="Comma [0] 4" xfId="2" xr:uid="{A2B6DE1F-239A-4453-8B18-76B879E7D6D3}"/>
    <cellStyle name="Comma 2" xfId="44" xr:uid="{EC00D6DC-D4C5-48DC-8BCD-A1F1DA6BBA3F}"/>
    <cellStyle name="Comma 2 2" xfId="49" xr:uid="{4B24944C-C77F-4C10-8581-F0CFD59D5537}"/>
    <cellStyle name="Comma 2 2 2" xfId="57" xr:uid="{890C2050-93C9-48CE-8225-E7B45AC6EB5D}"/>
    <cellStyle name="Comma 2 3" xfId="56" xr:uid="{9793D3D8-DADC-4A71-AAF9-E94657C2FD65}"/>
    <cellStyle name="Comma 3" xfId="45" xr:uid="{DCAA85FD-17D9-4B66-A0C9-98335881411B}"/>
    <cellStyle name="Comma 3 2" xfId="50" xr:uid="{9DC0D21A-7C96-4044-AE29-8F06EE34EE05}"/>
    <cellStyle name="Comma 3 3" xfId="58" xr:uid="{C68CA05A-25B9-4E94-8CF8-C9002FAC5BA2}"/>
    <cellStyle name="Comma 4" xfId="47" xr:uid="{6558B9EF-EB7B-4BE7-AF42-7F23227C42D2}"/>
    <cellStyle name="Comma 4 2" xfId="59" xr:uid="{54C654A8-E892-41A2-A7F9-958AB09B8D64}"/>
    <cellStyle name="Comma 5" xfId="60" xr:uid="{C295DBE6-F28B-4EDF-872D-0E201A3B7456}"/>
    <cellStyle name="Comma 6" xfId="61" xr:uid="{7FEEE00F-54A3-432F-A4CD-3D42963A2C8C}"/>
    <cellStyle name="Comma 7" xfId="62" xr:uid="{CCAD95B9-1F47-476D-83DE-D4E7F6F96D23}"/>
    <cellStyle name="Comma 8" xfId="63" xr:uid="{485EDCBE-23CB-457A-B319-64877A96EA24}"/>
    <cellStyle name="Comma 9" xfId="68" xr:uid="{38715CAD-A43B-49BC-A55C-4D5CC30739C5}"/>
    <cellStyle name="Currency [0] 2" xfId="64" xr:uid="{AC2B924A-DF00-49E6-B88A-864C24D61620}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37" xr:uid="{24993A57-E9CC-4FAD-9A3B-B94404CA937C}"/>
    <cellStyle name="Normal" xfId="0" builtinId="0"/>
    <cellStyle name="Normal 2" xfId="65" xr:uid="{49019C66-9828-4FFC-8EAC-47F268935575}"/>
    <cellStyle name="Normal 2 2" xfId="69" xr:uid="{5044C239-E61C-4A3A-815C-9B271094B815}"/>
    <cellStyle name="Normal 3" xfId="52" xr:uid="{3E39D42D-78F4-429B-AB8E-8AFAF619B152}"/>
    <cellStyle name="Normal 3 2" xfId="66" xr:uid="{91438CD3-9043-4CB3-A06C-345AA96A0BB5}"/>
    <cellStyle name="Normal 5 2" xfId="71" xr:uid="{24BDF722-9162-404D-A653-A7BD9B6512FE}"/>
    <cellStyle name="Normal 5 2 12" xfId="72" xr:uid="{BE9B7BD0-6FA0-42DF-A8CE-705B7B038F6E}"/>
    <cellStyle name="Note" xfId="16" builtinId="10" customBuiltin="1"/>
    <cellStyle name="Output" xfId="11" builtinId="21" customBuiltin="1"/>
    <cellStyle name="Percent 2" xfId="67" xr:uid="{62838E3F-645F-4DB4-861F-49246A48DA79}"/>
    <cellStyle name="Title" xfId="3" builtinId="15" customBuiltin="1"/>
    <cellStyle name="Total" xfId="18" builtinId="25" customBuiltin="1"/>
    <cellStyle name="Warning Text" xfId="15" builtinId="11" customBuiltin="1"/>
  </cellStyles>
  <dxfs count="24">
    <dxf>
      <numFmt numFmtId="167" formatCode="&quot;Rp &quot;#,##0"/>
    </dxf>
    <dxf>
      <numFmt numFmtId="167" formatCode="&quot;Rp &quot;#,##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167" formatCode="&quot;Rp &quot;#,##0"/>
      <alignment horizontal="right"/>
    </dxf>
    <dxf>
      <alignment horizontal="right" vertical="bottom" textRotation="0" wrapText="0" indent="0" justifyLastLine="0" shrinkToFit="0" readingOrder="0"/>
    </dxf>
    <dxf>
      <numFmt numFmtId="168" formatCode="[$-409]d\-mmm\-yy;@"/>
    </dxf>
    <dxf>
      <numFmt numFmtId="168" formatCode="[$-409]d\-mmm\-yy;@"/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BDFFFC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3F7A7"/>
      <color rgb="FFFF5050"/>
      <color rgb="FFABFFFB"/>
      <color rgb="FFEFF484"/>
      <color rgb="FFFEEF94"/>
      <color rgb="FFBDFFFC"/>
      <color rgb="FFAFFF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riana.rante\Downloads\Copy%20of%2001.%20REPORT_MATERIAL_WSPC_WAREHOUSE.xlsx" TargetMode="External"/><Relationship Id="rId1" Type="http://schemas.openxmlformats.org/officeDocument/2006/relationships/externalLinkPath" Target="file:///C:\Users\adriana.rante\Downloads\Copy%20of%2001.%20REPORT_MATERIAL_WSPC_WAREHO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t table"/>
      <sheetName val="2025"/>
      <sheetName val="2025 (2)"/>
      <sheetName val="XPROJEXT"/>
    </sheetNames>
    <sheetDataSet>
      <sheetData sheetId="0"/>
      <sheetData sheetId="1"/>
      <sheetData sheetId="2">
        <row r="29">
          <cell r="C29">
            <v>23334</v>
          </cell>
          <cell r="D29" t="str">
            <v>WSPC</v>
          </cell>
          <cell r="E29" t="str">
            <v xml:space="preserve">6145-03-263239
</v>
          </cell>
          <cell r="F29" t="str">
            <v xml:space="preserve">BELDEN STP CABLE OUTDOOR CAT 6 50106F OUTDOOR STP FTP 50106FORIGINAL USA BELDEN FTP CAT6 -	</v>
          </cell>
          <cell r="G29">
            <v>1</v>
          </cell>
          <cell r="H29" t="str">
            <v>EA</v>
          </cell>
          <cell r="I29" t="str">
            <v>HERRY ADAM</v>
          </cell>
          <cell r="J29" t="str">
            <v xml:space="preserve">ADHI SURAHMAN - IT MTI </v>
          </cell>
          <cell r="K29" t="str">
            <v>IT MTI</v>
          </cell>
          <cell r="L29" t="str">
            <v>B 9495 SYV</v>
          </cell>
          <cell r="M29" t="str">
            <v>IT MTI</v>
          </cell>
          <cell r="N29" t="str">
            <v>LABOTA</v>
          </cell>
          <cell r="O29"/>
          <cell r="P29">
            <v>45667</v>
          </cell>
          <cell r="Q29">
            <v>1</v>
          </cell>
          <cell r="R29" t="str">
            <v>REZA R</v>
          </cell>
        </row>
        <row r="30">
          <cell r="C30">
            <v>22276</v>
          </cell>
          <cell r="D30" t="str">
            <v>WSPC</v>
          </cell>
          <cell r="E30" t="str">
            <v>5650-03-244634</v>
          </cell>
          <cell r="F30" t="str">
            <v>ROOFING, SPANDEK, 1050MM W,SABE SP9-68 0.40MM X 680MM X 6.00M SONATA BLUE SP040ATSBBHP06800600</v>
          </cell>
          <cell r="G30">
            <v>20</v>
          </cell>
          <cell r="H30" t="str">
            <v>SHEET</v>
          </cell>
          <cell r="I30" t="str">
            <v>HERRY ADAM,TAHIR</v>
          </cell>
          <cell r="J30" t="str">
            <v xml:space="preserve"> DIKA ANDRA R - MAINTENANCE</v>
          </cell>
          <cell r="K30" t="str">
            <v>MATERIAL REQUIREMENT FOR OPERASIONAL</v>
          </cell>
          <cell r="L30" t="str">
            <v>L 8051 UO</v>
          </cell>
          <cell r="M30" t="str">
            <v>MAINTENANCE</v>
          </cell>
          <cell r="N30" t="str">
            <v>LABOTA</v>
          </cell>
          <cell r="O30" t="str">
            <v xml:space="preserve">transisi material ( material dikirm saat pengiriman ke pyrite) </v>
          </cell>
          <cell r="P30"/>
          <cell r="Q30"/>
          <cell r="R30"/>
        </row>
        <row r="31">
          <cell r="C31">
            <v>22905</v>
          </cell>
          <cell r="D31" t="str">
            <v>WSPC</v>
          </cell>
          <cell r="E31" t="str">
            <v>9520-03-146736</v>
          </cell>
          <cell r="F31" t="str">
            <v>DIAMOND CANAL C75 0.75MM X 6.00M SILVER CC075TRSLNON 00600</v>
          </cell>
          <cell r="G31">
            <v>500</v>
          </cell>
          <cell r="H31" t="str">
            <v>LGTH</v>
          </cell>
          <cell r="I31" t="str">
            <v>HERRY ADAM,TAHIR</v>
          </cell>
          <cell r="J31" t="str">
            <v xml:space="preserve">ACHMAD ARIF YOGA UTAMA - CONSTRUCTION </v>
          </cell>
          <cell r="K31" t="str">
            <v>WAREHOUSE PYRITE - CWO 152</v>
          </cell>
          <cell r="L31" t="str">
            <v>L 8051 UO</v>
          </cell>
          <cell r="M31" t="str">
            <v>CONSTRUCTION</v>
          </cell>
          <cell r="N31" t="str">
            <v>LABOTA</v>
          </cell>
          <cell r="O31"/>
          <cell r="P31">
            <v>45691</v>
          </cell>
          <cell r="Q31">
            <v>500</v>
          </cell>
          <cell r="R31" t="str">
            <v>DENNY MEKEL</v>
          </cell>
        </row>
        <row r="32">
          <cell r="C32">
            <v>23274</v>
          </cell>
          <cell r="D32" t="str">
            <v>WSPC</v>
          </cell>
          <cell r="E32" t="str">
            <v>9520-03-146736</v>
          </cell>
          <cell r="F32" t="str">
            <v>DIAMOND CANAL C75 0.75MM X 6.00M SILVER CC075TRSLNON 00600</v>
          </cell>
          <cell r="G32">
            <v>50</v>
          </cell>
          <cell r="H32" t="str">
            <v>LGTH</v>
          </cell>
          <cell r="I32" t="str">
            <v>HERRY ADAM,TAHIR</v>
          </cell>
          <cell r="J32" t="str">
            <v xml:space="preserve">ACHMAD ARIF YOGA UTAMA - CONSTRUCTION </v>
          </cell>
          <cell r="K32" t="str">
            <v>WAREHOUSE PYRITE GAS STORAGE CWO-152</v>
          </cell>
          <cell r="L32" t="str">
            <v>L 8051 UO</v>
          </cell>
          <cell r="M32" t="str">
            <v>CONSTRUCTION</v>
          </cell>
          <cell r="N32" t="str">
            <v>LABOTA</v>
          </cell>
          <cell r="O32"/>
          <cell r="P32">
            <v>45691</v>
          </cell>
          <cell r="Q32">
            <v>50</v>
          </cell>
          <cell r="R32" t="str">
            <v>DENNY MEKEL</v>
          </cell>
        </row>
        <row r="33">
          <cell r="C33">
            <v>23672</v>
          </cell>
          <cell r="D33" t="str">
            <v>WSPC</v>
          </cell>
          <cell r="E33" t="str">
            <v>4710-03-183957</v>
          </cell>
          <cell r="F33" t="str">
            <v>PIPE, SMLS, 1 1/2", BE, SCH 40 SS, A312 TP316L</v>
          </cell>
          <cell r="G33">
            <v>10</v>
          </cell>
          <cell r="H33" t="str">
            <v>LGTH</v>
          </cell>
          <cell r="I33" t="str">
            <v>HERRY ADAM,TAHIR</v>
          </cell>
          <cell r="J33" t="str">
            <v>ANGGELA WAHYU - MAINTENANCE</v>
          </cell>
          <cell r="K33" t="str">
            <v>PERSIAPAN PEKERJAAN FABRIKASI DI WORKSHOP</v>
          </cell>
          <cell r="L33" t="str">
            <v>L 8051 UO</v>
          </cell>
          <cell r="M33" t="str">
            <v>MAINTENANCE</v>
          </cell>
          <cell r="N33" t="str">
            <v>LABOTA</v>
          </cell>
          <cell r="O33"/>
          <cell r="P33">
            <v>45727</v>
          </cell>
          <cell r="Q33">
            <v>10</v>
          </cell>
          <cell r="R33" t="str">
            <v>RONGGO</v>
          </cell>
        </row>
        <row r="34">
          <cell r="C34">
            <v>23310</v>
          </cell>
          <cell r="D34" t="str">
            <v>WSPC</v>
          </cell>
          <cell r="E34" t="str">
            <v>4710-03-146765</v>
          </cell>
          <cell r="F34" t="str">
            <v>PIPE, SMLS, 2IN, SCH80, SS, A312 TP316L, BE</v>
          </cell>
          <cell r="G34">
            <v>13</v>
          </cell>
          <cell r="H34" t="str">
            <v>EA</v>
          </cell>
          <cell r="I34" t="str">
            <v>HERRY ADAM,TAHIR</v>
          </cell>
          <cell r="J34" t="str">
            <v>ANANG FIRMANSYAH  - MAINTENANCE</v>
          </cell>
          <cell r="K34" t="str">
            <v>PIPE 2 INCH SCH 80 SUS 316 FOR SCRAPPER SHAFT FLOTATION CELL</v>
          </cell>
          <cell r="L34" t="str">
            <v>L 8051 UO</v>
          </cell>
          <cell r="M34" t="str">
            <v>MAINTENANCE</v>
          </cell>
          <cell r="N34" t="str">
            <v>LABOTA</v>
          </cell>
          <cell r="O34"/>
          <cell r="P34">
            <v>45688</v>
          </cell>
          <cell r="Q34">
            <v>13</v>
          </cell>
          <cell r="R34" t="str">
            <v>ANANG</v>
          </cell>
        </row>
        <row r="35">
          <cell r="C35">
            <v>23571</v>
          </cell>
          <cell r="D35" t="str">
            <v>WSPC</v>
          </cell>
          <cell r="E35" t="str">
            <v>4710-03-183960</v>
          </cell>
          <cell r="F35" t="str">
            <v>PIPE, SMLS, 1/2IN, BE, SCH40, SS, A312 TP316L;</v>
          </cell>
          <cell r="G35">
            <v>15</v>
          </cell>
          <cell r="H35" t="str">
            <v>MTR</v>
          </cell>
          <cell r="I35" t="str">
            <v>HERRY ADAM,TAHIR</v>
          </cell>
          <cell r="J35" t="str">
            <v>ANGGELA WAHYU - MAINTENANCE</v>
          </cell>
          <cell r="K35" t="str">
            <v>PERSIAPAN PEKERJAAN FABRIKASI DI WORKSHOP</v>
          </cell>
          <cell r="L35" t="str">
            <v>L 8051 UO</v>
          </cell>
          <cell r="M35" t="str">
            <v>MAINTENANCE</v>
          </cell>
          <cell r="N35" t="str">
            <v>LABOTA</v>
          </cell>
          <cell r="O35"/>
          <cell r="P35">
            <v>45727</v>
          </cell>
          <cell r="Q35">
            <v>15</v>
          </cell>
          <cell r="R35" t="str">
            <v>RONGGO</v>
          </cell>
        </row>
        <row r="36">
          <cell r="C36">
            <v>23571</v>
          </cell>
          <cell r="D36" t="str">
            <v>WSPC</v>
          </cell>
          <cell r="E36" t="str">
            <v>4710-03-249528</v>
          </cell>
          <cell r="F36" t="str">
            <v>PIPE, 1/4IN, 6M, SS</v>
          </cell>
          <cell r="G36">
            <v>15</v>
          </cell>
          <cell r="H36" t="str">
            <v>LGTH</v>
          </cell>
          <cell r="I36" t="str">
            <v>HERRY ADAM,TAHIR</v>
          </cell>
          <cell r="J36" t="str">
            <v>ANGGELA WAHYU - MAINTENANCE</v>
          </cell>
          <cell r="K36" t="str">
            <v>PERSIAPAN PEKERJAAN FABRIKASI DI WORKSHOP</v>
          </cell>
          <cell r="L36" t="str">
            <v>L 8051 UO</v>
          </cell>
          <cell r="M36" t="str">
            <v>MAINTENANCE</v>
          </cell>
          <cell r="N36" t="str">
            <v>LABOTA</v>
          </cell>
          <cell r="O36"/>
          <cell r="P36">
            <v>45727</v>
          </cell>
          <cell r="Q36">
            <v>15</v>
          </cell>
          <cell r="R36" t="str">
            <v>RONGGO</v>
          </cell>
        </row>
        <row r="37">
          <cell r="C37">
            <v>23571</v>
          </cell>
          <cell r="D37" t="str">
            <v>WSPC</v>
          </cell>
          <cell r="E37" t="str">
            <v>4710-03-115347</v>
          </cell>
          <cell r="F37" t="str">
            <v>PIPE, SMLS, 1IN, SCH40, SS, A312 TP316L, BE</v>
          </cell>
          <cell r="G37">
            <v>15</v>
          </cell>
          <cell r="H37" t="str">
            <v>MTR</v>
          </cell>
          <cell r="I37" t="str">
            <v>HERRY ADAM,TAHIR</v>
          </cell>
          <cell r="J37" t="str">
            <v>ANGGELA WAHYU - MAINTENANCE</v>
          </cell>
          <cell r="K37" t="str">
            <v>PERSIAPAN PEKERJAAN FABRIKASI DI WORKSHOP</v>
          </cell>
          <cell r="L37" t="str">
            <v>L 8051 UO</v>
          </cell>
          <cell r="M37" t="str">
            <v>MAINTENANCE</v>
          </cell>
          <cell r="N37" t="str">
            <v>LABOTA</v>
          </cell>
          <cell r="O37"/>
          <cell r="P37">
            <v>45727</v>
          </cell>
          <cell r="Q37">
            <v>15</v>
          </cell>
          <cell r="R37" t="str">
            <v>RONGGO</v>
          </cell>
        </row>
        <row r="38">
          <cell r="C38">
            <v>23571</v>
          </cell>
          <cell r="D38" t="str">
            <v>WSPC</v>
          </cell>
          <cell r="E38" t="str">
            <v>4710-03-146766</v>
          </cell>
          <cell r="F38" t="str">
            <v>PIPE, 2IN DIA, 6M LG SMLS, SCH40S, SS316</v>
          </cell>
          <cell r="G38">
            <v>10</v>
          </cell>
          <cell r="H38" t="str">
            <v>EA</v>
          </cell>
          <cell r="I38" t="str">
            <v>HERRY ADAM,TAHIR</v>
          </cell>
          <cell r="J38" t="str">
            <v>ANGGELA WAHYU - MAINTENANCE</v>
          </cell>
          <cell r="K38" t="str">
            <v>PERSIAPAN PEKERJAAN FABRIKASI DI WORKSHOP</v>
          </cell>
          <cell r="L38" t="str">
            <v>L 8051 UO</v>
          </cell>
          <cell r="M38" t="str">
            <v>MAINTENANCE</v>
          </cell>
          <cell r="N38" t="str">
            <v>LABOTA</v>
          </cell>
          <cell r="O38"/>
          <cell r="P38">
            <v>45727</v>
          </cell>
          <cell r="Q38">
            <v>10</v>
          </cell>
          <cell r="R38" t="str">
            <v>RONGGO</v>
          </cell>
        </row>
        <row r="39">
          <cell r="C39">
            <v>22762</v>
          </cell>
          <cell r="D39" t="str">
            <v>WSPC</v>
          </cell>
          <cell r="E39" t="str">
            <v>5610-03-236984</v>
          </cell>
          <cell r="F39" t="str">
            <v xml:space="preserve">SAND, 1-2MM, FINE QUARTZ    </v>
          </cell>
          <cell r="G39">
            <v>1</v>
          </cell>
          <cell r="H39" t="str">
            <v>BAG</v>
          </cell>
          <cell r="I39" t="str">
            <v>LD HERMAN</v>
          </cell>
          <cell r="J39" t="str">
            <v>KONG DE WEI - CCP</v>
          </cell>
          <cell r="K39" t="str">
            <v>FOR CCP</v>
          </cell>
          <cell r="L39" t="str">
            <v>DN 8984 RA</v>
          </cell>
          <cell r="M39" t="str">
            <v xml:space="preserve">CCP PLANT </v>
          </cell>
          <cell r="N39" t="str">
            <v>CCP</v>
          </cell>
          <cell r="O39"/>
          <cell r="P39">
            <v>45667</v>
          </cell>
          <cell r="Q39">
            <v>1</v>
          </cell>
          <cell r="R39" t="str">
            <v>HARIS S</v>
          </cell>
        </row>
        <row r="40">
          <cell r="C40">
            <v>23104</v>
          </cell>
          <cell r="D40" t="str">
            <v>WSPC</v>
          </cell>
          <cell r="E40" t="str">
            <v>6828-03-178137</v>
          </cell>
          <cell r="F40" t="str">
            <v xml:space="preserve">SAND, 2-4MM, FINE QUARTZ    </v>
          </cell>
          <cell r="G40">
            <v>5</v>
          </cell>
          <cell r="H40" t="str">
            <v>BAG</v>
          </cell>
          <cell r="I40" t="str">
            <v>LD HERMAN</v>
          </cell>
          <cell r="J40" t="str">
            <v>XIAOHUA - ACID PLANT</v>
          </cell>
          <cell r="K40" t="str">
            <v>ACID PLANT - 4213 (PLANT IMPROVEMENT)</v>
          </cell>
          <cell r="L40" t="str">
            <v>DN 8984 RA</v>
          </cell>
          <cell r="M40" t="str">
            <v>ACID PLANT</v>
          </cell>
          <cell r="N40" t="str">
            <v>PYRITE</v>
          </cell>
          <cell r="O40"/>
          <cell r="P40">
            <v>45707</v>
          </cell>
          <cell r="Q40">
            <v>5</v>
          </cell>
          <cell r="R40" t="str">
            <v>ALLOY</v>
          </cell>
        </row>
        <row r="41">
          <cell r="C41">
            <v>23104</v>
          </cell>
          <cell r="D41" t="str">
            <v>WSPC</v>
          </cell>
          <cell r="E41" t="str">
            <v>6828-03-178137</v>
          </cell>
          <cell r="F41" t="str">
            <v xml:space="preserve">SAND, 2-4MM, FINE QUARTZ    </v>
          </cell>
          <cell r="G41">
            <v>10</v>
          </cell>
          <cell r="H41" t="str">
            <v>BAG</v>
          </cell>
          <cell r="I41" t="str">
            <v>LD HERMAN</v>
          </cell>
          <cell r="J41" t="str">
            <v>XIAOHUA - ACID PLANT</v>
          </cell>
          <cell r="K41" t="str">
            <v>ACID PLANT - 4213 (PLANT IMPROVEMENT)</v>
          </cell>
          <cell r="L41" t="str">
            <v>B 9227 BYU</v>
          </cell>
          <cell r="M41" t="str">
            <v>ACID PLANT</v>
          </cell>
          <cell r="N41" t="str">
            <v>PYRITE</v>
          </cell>
          <cell r="O41"/>
          <cell r="P41">
            <v>45707</v>
          </cell>
          <cell r="Q41">
            <v>10</v>
          </cell>
          <cell r="R41" t="str">
            <v>ALLOY</v>
          </cell>
        </row>
        <row r="42">
          <cell r="C42">
            <v>23104</v>
          </cell>
          <cell r="D42" t="str">
            <v>WSPC</v>
          </cell>
          <cell r="E42" t="str">
            <v>6828-03-178138</v>
          </cell>
          <cell r="F42" t="str">
            <v xml:space="preserve">SAND, 1-2MM, FINE QUARTZ    </v>
          </cell>
          <cell r="G42">
            <v>3</v>
          </cell>
          <cell r="H42" t="str">
            <v>BAG</v>
          </cell>
          <cell r="I42" t="str">
            <v>LD HERMAN</v>
          </cell>
          <cell r="J42" t="str">
            <v>XIAOHUA - ACID PLANT</v>
          </cell>
          <cell r="K42" t="str">
            <v>ACID PLANT - 4213 (PLANT IMPROVEMENT)</v>
          </cell>
          <cell r="L42" t="str">
            <v>B 9227 BYU</v>
          </cell>
          <cell r="M42" t="str">
            <v>ACID PLANT</v>
          </cell>
          <cell r="N42" t="str">
            <v>PYRITE</v>
          </cell>
          <cell r="O42"/>
          <cell r="P42">
            <v>45707</v>
          </cell>
          <cell r="Q42">
            <v>3</v>
          </cell>
          <cell r="R42" t="str">
            <v>ALLOY</v>
          </cell>
        </row>
        <row r="43">
          <cell r="C43">
            <v>23104</v>
          </cell>
          <cell r="D43" t="str">
            <v>WSPC</v>
          </cell>
          <cell r="E43" t="str">
            <v>6828-03-178138</v>
          </cell>
          <cell r="F43" t="str">
            <v xml:space="preserve">SAND, 1-2MM, FINE QUARTZ    </v>
          </cell>
          <cell r="G43">
            <v>3</v>
          </cell>
          <cell r="H43" t="str">
            <v>BAG</v>
          </cell>
          <cell r="I43" t="str">
            <v>LD HERMAN</v>
          </cell>
          <cell r="J43" t="str">
            <v>XIAOHUA - ACID PLANT</v>
          </cell>
          <cell r="K43" t="str">
            <v>ACID PLANT - 4213 (PLANT IMPROVEMENT)</v>
          </cell>
          <cell r="L43" t="str">
            <v>B 9227 BYU</v>
          </cell>
          <cell r="M43" t="str">
            <v>ACID PLANT</v>
          </cell>
          <cell r="N43" t="str">
            <v>PYRITE</v>
          </cell>
          <cell r="O43"/>
          <cell r="P43">
            <v>45707</v>
          </cell>
          <cell r="Q43">
            <v>3</v>
          </cell>
          <cell r="R43" t="str">
            <v>ALLOY</v>
          </cell>
        </row>
        <row r="44">
          <cell r="C44">
            <v>22762</v>
          </cell>
          <cell r="D44" t="str">
            <v>WSPC</v>
          </cell>
          <cell r="E44" t="str">
            <v>5610-03-236984</v>
          </cell>
          <cell r="F44" t="str">
            <v xml:space="preserve">SAND, 1-2MM, FINE QUARTZ    </v>
          </cell>
          <cell r="G44">
            <v>4</v>
          </cell>
          <cell r="H44" t="str">
            <v>BAG</v>
          </cell>
          <cell r="I44" t="str">
            <v>LD HERMAN</v>
          </cell>
          <cell r="J44" t="str">
            <v>KONG DE WEI - CCP</v>
          </cell>
          <cell r="K44" t="str">
            <v>FOR CCP</v>
          </cell>
          <cell r="L44" t="str">
            <v>DD 8793 XA</v>
          </cell>
          <cell r="M44" t="str">
            <v xml:space="preserve">CCP PLANT </v>
          </cell>
          <cell r="N44" t="str">
            <v>CCP</v>
          </cell>
          <cell r="O44"/>
          <cell r="P44">
            <v>45666</v>
          </cell>
          <cell r="Q44">
            <v>4</v>
          </cell>
          <cell r="R44" t="str">
            <v>HARIS S</v>
          </cell>
        </row>
        <row r="45">
          <cell r="C45">
            <v>23104</v>
          </cell>
          <cell r="D45" t="str">
            <v>WSPC</v>
          </cell>
          <cell r="E45" t="str">
            <v>6828-03-178138</v>
          </cell>
          <cell r="F45" t="str">
            <v xml:space="preserve">SAND, 1-2MM, FINE QUARTZ    </v>
          </cell>
          <cell r="G45">
            <v>8</v>
          </cell>
          <cell r="H45" t="str">
            <v>BAG</v>
          </cell>
          <cell r="I45" t="str">
            <v>LD HERMAN</v>
          </cell>
          <cell r="J45" t="str">
            <v>XIAOHUA - ACID PLANT</v>
          </cell>
          <cell r="K45" t="str">
            <v>ACID PLANT - 4213 (PLANT IMPROVEMENT)</v>
          </cell>
          <cell r="L45" t="str">
            <v>DD 8793 XA</v>
          </cell>
          <cell r="M45" t="str">
            <v>ACID PLANT</v>
          </cell>
          <cell r="N45" t="str">
            <v>PYRITE</v>
          </cell>
          <cell r="O45"/>
          <cell r="P45">
            <v>45707</v>
          </cell>
          <cell r="Q45">
            <v>8</v>
          </cell>
          <cell r="R45" t="str">
            <v>ALLOY</v>
          </cell>
        </row>
        <row r="46">
          <cell r="C46">
            <v>23104</v>
          </cell>
          <cell r="D46" t="str">
            <v>WSPC</v>
          </cell>
          <cell r="E46" t="str">
            <v>6828-03-178138</v>
          </cell>
          <cell r="F46" t="str">
            <v xml:space="preserve">SAND, 1-2MM, FINE QUARTZ    </v>
          </cell>
          <cell r="G46">
            <v>4</v>
          </cell>
          <cell r="H46" t="str">
            <v>BAG</v>
          </cell>
          <cell r="I46" t="str">
            <v>LD HERMAN</v>
          </cell>
          <cell r="J46" t="str">
            <v>XIAOHUA - ACID PLANT</v>
          </cell>
          <cell r="K46" t="str">
            <v>ACID PLANT - 4213 (PLANT IMPROVEMENT)</v>
          </cell>
          <cell r="L46" t="str">
            <v>DD 8793 XA</v>
          </cell>
          <cell r="M46" t="str">
            <v>ACID PLANT</v>
          </cell>
          <cell r="N46" t="str">
            <v>PYRITE</v>
          </cell>
          <cell r="O46"/>
          <cell r="P46">
            <v>45707</v>
          </cell>
          <cell r="Q46">
            <v>4</v>
          </cell>
          <cell r="R46" t="str">
            <v>ALLOY</v>
          </cell>
        </row>
        <row r="47">
          <cell r="C47">
            <v>23104</v>
          </cell>
          <cell r="D47" t="str">
            <v>WSPC</v>
          </cell>
          <cell r="E47" t="str">
            <v>6828-03-178138</v>
          </cell>
          <cell r="F47" t="str">
            <v xml:space="preserve">SAND, 1-2MM, FINE QUARTZ    </v>
          </cell>
          <cell r="G47">
            <v>6</v>
          </cell>
          <cell r="H47" t="str">
            <v>BAG</v>
          </cell>
          <cell r="I47" t="str">
            <v>LD HERMAN</v>
          </cell>
          <cell r="J47" t="str">
            <v>XIAOHUA - ACID PLANT</v>
          </cell>
          <cell r="K47" t="str">
            <v>ACID PLANT - 4213 (PLANT IMPROVEMENT)</v>
          </cell>
          <cell r="L47" t="str">
            <v>DD 8428  MM</v>
          </cell>
          <cell r="M47" t="str">
            <v>ACID PLANT</v>
          </cell>
          <cell r="N47" t="str">
            <v>PYRITE</v>
          </cell>
          <cell r="O47"/>
          <cell r="P47">
            <v>45707</v>
          </cell>
          <cell r="Q47">
            <v>6</v>
          </cell>
          <cell r="R47" t="str">
            <v>ALLOY</v>
          </cell>
        </row>
        <row r="48">
          <cell r="C48">
            <v>23104</v>
          </cell>
          <cell r="D48" t="str">
            <v>WSPC</v>
          </cell>
          <cell r="E48" t="str">
            <v>6828-03-178138</v>
          </cell>
          <cell r="F48" t="str">
            <v xml:space="preserve">SAND, 1-2MM, FINE QUARTZ    </v>
          </cell>
          <cell r="G48">
            <v>1</v>
          </cell>
          <cell r="H48" t="str">
            <v>BAG</v>
          </cell>
          <cell r="I48" t="str">
            <v>LD HERMAN</v>
          </cell>
          <cell r="J48" t="str">
            <v>XIAOHUA - ACID PLANT</v>
          </cell>
          <cell r="K48" t="str">
            <v>ACID PLANT - 4213 (PLANT IMPROVEMENT)</v>
          </cell>
          <cell r="L48" t="str">
            <v>DD 8428  MM</v>
          </cell>
          <cell r="M48" t="str">
            <v>ACID PLANT</v>
          </cell>
          <cell r="N48" t="str">
            <v>PYRITE</v>
          </cell>
          <cell r="O48"/>
          <cell r="P48">
            <v>45707</v>
          </cell>
          <cell r="Q48">
            <v>1</v>
          </cell>
          <cell r="R48" t="str">
            <v>ALLOY</v>
          </cell>
        </row>
        <row r="49">
          <cell r="C49">
            <v>23104</v>
          </cell>
          <cell r="D49" t="str">
            <v>WSPC</v>
          </cell>
          <cell r="E49" t="str">
            <v>6828-03-178138</v>
          </cell>
          <cell r="F49" t="str">
            <v xml:space="preserve">SAND, 1-2MM, FINE QUARTZ    </v>
          </cell>
          <cell r="G49">
            <v>9</v>
          </cell>
          <cell r="H49" t="str">
            <v>BAG</v>
          </cell>
          <cell r="I49" t="str">
            <v>LD HERMAN</v>
          </cell>
          <cell r="J49" t="str">
            <v>XIAOHUA - ACID PLANT</v>
          </cell>
          <cell r="K49" t="str">
            <v>ACID PLANT - 4213 (PLANT IMPROVEMENT)</v>
          </cell>
          <cell r="L49" t="str">
            <v>DD 8428  MM</v>
          </cell>
          <cell r="M49" t="str">
            <v>ACID PLANT</v>
          </cell>
          <cell r="N49" t="str">
            <v>PYRITE</v>
          </cell>
          <cell r="O49"/>
          <cell r="P49">
            <v>45707</v>
          </cell>
          <cell r="Q49">
            <v>9</v>
          </cell>
          <cell r="R49" t="str">
            <v>ALLOY</v>
          </cell>
        </row>
        <row r="50">
          <cell r="C50">
            <v>23104</v>
          </cell>
          <cell r="D50" t="str">
            <v>WSPC</v>
          </cell>
          <cell r="E50" t="str">
            <v>6828-03-178138</v>
          </cell>
          <cell r="F50" t="str">
            <v xml:space="preserve">SAND, 1-2MM, FINE QUARTZ    </v>
          </cell>
          <cell r="G50">
            <v>5</v>
          </cell>
          <cell r="H50" t="str">
            <v>BAG</v>
          </cell>
          <cell r="I50" t="str">
            <v>LD HERMAN</v>
          </cell>
          <cell r="J50" t="str">
            <v>XIAOHUA - ACID PLANT</v>
          </cell>
          <cell r="K50" t="str">
            <v>ACID PLANT - 4213 (PLANT IMPROVEMENT)</v>
          </cell>
          <cell r="L50" t="str">
            <v>DD 8512 RV</v>
          </cell>
          <cell r="M50" t="str">
            <v>ACID PLANT</v>
          </cell>
          <cell r="N50" t="str">
            <v>PYRITE</v>
          </cell>
          <cell r="O50"/>
          <cell r="P50">
            <v>45707</v>
          </cell>
          <cell r="Q50">
            <v>5</v>
          </cell>
          <cell r="R50" t="str">
            <v>ALLOY</v>
          </cell>
        </row>
        <row r="51">
          <cell r="C51">
            <v>23104</v>
          </cell>
          <cell r="D51" t="str">
            <v>WSPC</v>
          </cell>
          <cell r="E51" t="str">
            <v>6828-03-178138</v>
          </cell>
          <cell r="F51" t="str">
            <v xml:space="preserve">SAND, 1-2MM, FINE QUARTZ    </v>
          </cell>
          <cell r="G51">
            <v>11</v>
          </cell>
          <cell r="H51" t="str">
            <v>BAG</v>
          </cell>
          <cell r="I51" t="str">
            <v>LD HERMAN</v>
          </cell>
          <cell r="J51" t="str">
            <v>XIAOHUA - ACID PLANT</v>
          </cell>
          <cell r="K51" t="str">
            <v>ACID PLANT - 4213 (PLANT IMPROVEMENT)</v>
          </cell>
          <cell r="L51" t="str">
            <v>DD 8512 RV</v>
          </cell>
          <cell r="M51" t="str">
            <v>ACID PLANT</v>
          </cell>
          <cell r="N51" t="str">
            <v>PYRITE</v>
          </cell>
          <cell r="O51"/>
          <cell r="P51">
            <v>45707</v>
          </cell>
          <cell r="Q51">
            <v>11</v>
          </cell>
          <cell r="R51" t="str">
            <v>ALLOY</v>
          </cell>
        </row>
        <row r="52">
          <cell r="C52">
            <v>23104</v>
          </cell>
          <cell r="D52" t="str">
            <v>WSPC</v>
          </cell>
          <cell r="E52" t="str">
            <v>6828-03-178138</v>
          </cell>
          <cell r="F52" t="str">
            <v xml:space="preserve">SAND, 1-2MM, FINE QUARTZ    </v>
          </cell>
          <cell r="G52">
            <v>4</v>
          </cell>
          <cell r="H52" t="str">
            <v>BAG</v>
          </cell>
          <cell r="I52" t="str">
            <v>LD HERMAN</v>
          </cell>
          <cell r="J52" t="str">
            <v>XIAOHUA - ACID PLANT</v>
          </cell>
          <cell r="K52" t="str">
            <v>ACID PLANT - 4213 (PLANT IMPROVEMENT)</v>
          </cell>
          <cell r="L52" t="str">
            <v>DD 8041 SY</v>
          </cell>
          <cell r="M52" t="str">
            <v>ACID PLANT</v>
          </cell>
          <cell r="N52" t="str">
            <v>PYRITE</v>
          </cell>
          <cell r="O52"/>
          <cell r="P52">
            <v>45707</v>
          </cell>
          <cell r="Q52">
            <v>4</v>
          </cell>
          <cell r="R52" t="str">
            <v>ALLOY</v>
          </cell>
        </row>
        <row r="53">
          <cell r="C53">
            <v>23104</v>
          </cell>
          <cell r="D53" t="str">
            <v>WSPC</v>
          </cell>
          <cell r="E53" t="str">
            <v>6828-03-178137</v>
          </cell>
          <cell r="F53" t="str">
            <v xml:space="preserve">SAND, 2-4MM, FINE QUARTZ    </v>
          </cell>
          <cell r="G53">
            <v>12</v>
          </cell>
          <cell r="H53" t="str">
            <v>BAG</v>
          </cell>
          <cell r="I53" t="str">
            <v>LD HERMAN</v>
          </cell>
          <cell r="J53" t="str">
            <v>XIAOHUA - ACID PLANT</v>
          </cell>
          <cell r="K53" t="str">
            <v>ACID PLANT - 4213 (PLANT IMPROVEMENT)</v>
          </cell>
          <cell r="L53" t="str">
            <v>DD 8041 SY</v>
          </cell>
          <cell r="M53" t="str">
            <v>ACID PLANT</v>
          </cell>
          <cell r="N53" t="str">
            <v>PYRITE</v>
          </cell>
          <cell r="O53"/>
          <cell r="P53">
            <v>45707</v>
          </cell>
          <cell r="Q53">
            <v>12</v>
          </cell>
          <cell r="R53" t="str">
            <v>ALLOY</v>
          </cell>
        </row>
        <row r="54">
          <cell r="C54">
            <v>23104</v>
          </cell>
          <cell r="D54" t="str">
            <v>WSPC</v>
          </cell>
          <cell r="E54" t="str">
            <v>6828-03-178137</v>
          </cell>
          <cell r="F54" t="str">
            <v xml:space="preserve">SAND, 2-4MM, FINE QUARTZ    </v>
          </cell>
          <cell r="G54">
            <v>12</v>
          </cell>
          <cell r="H54" t="str">
            <v>BAG</v>
          </cell>
          <cell r="I54" t="str">
            <v>LD HERMAN</v>
          </cell>
          <cell r="J54" t="str">
            <v>XIAOHUA - ACID PLANT</v>
          </cell>
          <cell r="K54" t="str">
            <v>ACID PLANT - 4213 (PLANT IMPROVEMENT)</v>
          </cell>
          <cell r="L54" t="str">
            <v>DP 8313 BB</v>
          </cell>
          <cell r="M54" t="str">
            <v>ACID PLANT</v>
          </cell>
          <cell r="N54" t="str">
            <v>PYRITE</v>
          </cell>
          <cell r="O54"/>
          <cell r="P54">
            <v>45707</v>
          </cell>
          <cell r="Q54">
            <v>12</v>
          </cell>
          <cell r="R54" t="str">
            <v>ALLOY</v>
          </cell>
        </row>
        <row r="55">
          <cell r="C55">
            <v>23104</v>
          </cell>
          <cell r="D55" t="str">
            <v>WSPC</v>
          </cell>
          <cell r="E55" t="str">
            <v>6828-03-178137</v>
          </cell>
          <cell r="F55" t="str">
            <v xml:space="preserve">SAND, 2-4MM, FINE QUARTZ    </v>
          </cell>
          <cell r="G55">
            <v>4</v>
          </cell>
          <cell r="H55" t="str">
            <v>BAG</v>
          </cell>
          <cell r="I55" t="str">
            <v>LD HERMAN</v>
          </cell>
          <cell r="J55" t="str">
            <v>XIAOHUA - ACID PLANT</v>
          </cell>
          <cell r="K55" t="str">
            <v>ACID PLANT - 4213 (PLANT IMPROVEMENT)</v>
          </cell>
          <cell r="L55" t="str">
            <v>DP 8313 BB</v>
          </cell>
          <cell r="M55" t="str">
            <v>ACID PLANT</v>
          </cell>
          <cell r="N55" t="str">
            <v>PYRITE</v>
          </cell>
          <cell r="O55"/>
          <cell r="P55">
            <v>45707</v>
          </cell>
          <cell r="Q55">
            <v>4</v>
          </cell>
          <cell r="R55" t="str">
            <v>ALLOY</v>
          </cell>
        </row>
        <row r="56">
          <cell r="C56">
            <v>20969</v>
          </cell>
          <cell r="D56" t="str">
            <v>WSPC</v>
          </cell>
          <cell r="E56" t="str">
            <v>4820-03-237568</v>
          </cell>
          <cell r="F56" t="str">
            <v>SAFETY VALVE OUT 4601-CAT-001 TO 4102-PCV-001 ACID PLANT VALVE, SAFETY VLV, FULL LIFT, A48Y-16C-DN250</v>
          </cell>
          <cell r="G56">
            <v>1</v>
          </cell>
          <cell r="H56" t="str">
            <v>EACH</v>
          </cell>
          <cell r="I56" t="str">
            <v>TAHIR,ADAM</v>
          </cell>
          <cell r="J56" t="str">
            <v>JAMALI - MAINTENANCE</v>
          </cell>
          <cell r="K56" t="str">
            <v>SAFETY VALVE OUT 4601-CAT-001 TO 4102-PCV-001 ACID PLANT</v>
          </cell>
          <cell r="L56" t="str">
            <v>L 8051 UO</v>
          </cell>
          <cell r="M56" t="str">
            <v>MAINTENANCE</v>
          </cell>
          <cell r="N56" t="str">
            <v>LABOTA</v>
          </cell>
          <cell r="O56" t="str">
            <v xml:space="preserve">transisi material ( material dikirm saat pengiriman ke pyrite) </v>
          </cell>
          <cell r="P56"/>
          <cell r="Q56"/>
          <cell r="R56"/>
        </row>
        <row r="57">
          <cell r="C57">
            <v>22633</v>
          </cell>
          <cell r="D57" t="str">
            <v>WSPC</v>
          </cell>
          <cell r="E57" t="str">
            <v>9150-03-181388</v>
          </cell>
          <cell r="F57" t="str">
            <v>GREASE, ELEC CONT GREASE CHROMAX 1010</v>
          </cell>
          <cell r="G57">
            <v>15</v>
          </cell>
          <cell r="H57" t="str">
            <v>EACH</v>
          </cell>
          <cell r="I57" t="str">
            <v>TAHIR,ADAM</v>
          </cell>
          <cell r="J57" t="str">
            <v>MARCO MANURUNG - MAINTENANCE</v>
          </cell>
          <cell r="K57" t="str">
            <v>CLEANING ELECTRICAL COMPONENT INSIDE THE PANEL (CHLORIDE)</v>
          </cell>
          <cell r="L57" t="str">
            <v>L 8051 UO</v>
          </cell>
          <cell r="M57" t="str">
            <v>MAINTENANCE</v>
          </cell>
          <cell r="N57" t="str">
            <v>LABOTA</v>
          </cell>
          <cell r="O57"/>
          <cell r="P57">
            <v>45668</v>
          </cell>
          <cell r="Q57">
            <v>15</v>
          </cell>
          <cell r="R57" t="str">
            <v>ISKANDAR</v>
          </cell>
        </row>
        <row r="58">
          <cell r="C58">
            <v>22633</v>
          </cell>
          <cell r="D58" t="str">
            <v>WSPC</v>
          </cell>
          <cell r="E58" t="str">
            <v xml:space="preserve">8010-03-193877
</v>
          </cell>
          <cell r="F58" t="str">
            <v>PAINT, RED INSULG VARNISH, 12OZ, GET-ALL</v>
          </cell>
          <cell r="G58">
            <v>15</v>
          </cell>
          <cell r="H58" t="str">
            <v>EACH</v>
          </cell>
          <cell r="I58" t="str">
            <v>TAHIR,ADAM</v>
          </cell>
          <cell r="J58" t="str">
            <v>MARCO MANURUNG - MAINTENANCE</v>
          </cell>
          <cell r="K58" t="str">
            <v>CLEANING ELECTRICAL COMPONENT INSIDE THE PANEL (CHLORIDE)</v>
          </cell>
          <cell r="L58" t="str">
            <v>L 8051 UO</v>
          </cell>
          <cell r="M58" t="str">
            <v>MAINTENANCE</v>
          </cell>
          <cell r="N58" t="str">
            <v>LABOTA</v>
          </cell>
          <cell r="O58"/>
          <cell r="P58">
            <v>45668</v>
          </cell>
          <cell r="Q58">
            <v>15</v>
          </cell>
          <cell r="R58" t="str">
            <v>ISKANDAR</v>
          </cell>
        </row>
        <row r="59">
          <cell r="C59">
            <v>23135</v>
          </cell>
          <cell r="D59" t="str">
            <v>WSPC</v>
          </cell>
          <cell r="E59" t="str">
            <v>9520-03-266941</v>
          </cell>
          <cell r="F59" t="str">
            <v>BAR, RD, 35MM, 2M, SS304</v>
          </cell>
          <cell r="G59">
            <v>2</v>
          </cell>
          <cell r="H59" t="str">
            <v>LGTH</v>
          </cell>
          <cell r="I59" t="str">
            <v>TAHIR,ADAM</v>
          </cell>
          <cell r="J59" t="str">
            <v xml:space="preserve"> DIKA ANDRA R - MAINTENANCE</v>
          </cell>
          <cell r="K59" t="str">
            <v>ROUND BAR FOR FABRICATION SHAFT EXHAUST VALVE 4102-BIN-001</v>
          </cell>
          <cell r="L59" t="str">
            <v>L 8051 UO</v>
          </cell>
          <cell r="M59" t="str">
            <v>MAINTENANCE</v>
          </cell>
          <cell r="N59" t="str">
            <v>LABOTA</v>
          </cell>
          <cell r="O59" t="str">
            <v xml:space="preserve">transisi material ( material dikirm saat pengiriman ke pyrite) </v>
          </cell>
          <cell r="P59"/>
          <cell r="Q59"/>
          <cell r="R59"/>
        </row>
        <row r="60">
          <cell r="C60">
            <v>20971</v>
          </cell>
          <cell r="D60" t="str">
            <v>WSPC</v>
          </cell>
          <cell r="E60" t="str">
            <v>4320-01-205492</v>
          </cell>
          <cell r="F60" t="str">
            <v>AX07-100009444/1 PUMP ASSY PUMP B50 CUSTOMER MATERIAL NO.: 4320-01-205492 PERFENTIAL ORIGIN: XX 8220031438 900001</v>
          </cell>
          <cell r="G60">
            <v>1</v>
          </cell>
          <cell r="H60" t="str">
            <v>PC</v>
          </cell>
          <cell r="I60" t="str">
            <v>TAHIR,ADAM</v>
          </cell>
          <cell r="J60" t="str">
            <v>SUMANTRI - MAINTENANCE</v>
          </cell>
          <cell r="K60" t="str">
            <v>PUMP GREASE SPRAY BALL MILL 3104-BAL-001</v>
          </cell>
          <cell r="L60" t="str">
            <v>L 8051 UO</v>
          </cell>
          <cell r="M60" t="str">
            <v>MAINTENANCE</v>
          </cell>
          <cell r="N60" t="str">
            <v>LABOTA</v>
          </cell>
          <cell r="O60"/>
          <cell r="P60">
            <v>45668</v>
          </cell>
          <cell r="Q60">
            <v>1</v>
          </cell>
          <cell r="R60" t="str">
            <v>ISKANDAR</v>
          </cell>
        </row>
        <row r="61">
          <cell r="C61">
            <v>22719</v>
          </cell>
          <cell r="D61" t="str">
            <v>WSPC</v>
          </cell>
          <cell r="E61" t="str">
            <v>8416-03-266035</v>
          </cell>
          <cell r="F61" t="str">
            <v>MASTER LOCK SAFETY LOCKOUT STATION 498A</v>
          </cell>
          <cell r="G61">
            <v>7</v>
          </cell>
          <cell r="H61" t="str">
            <v>EA</v>
          </cell>
          <cell r="I61" t="str">
            <v>TAHIR,ADAM</v>
          </cell>
          <cell r="J61" t="str">
            <v>SURYADI-CHLORIDE</v>
          </cell>
          <cell r="K61" t="str">
            <v>FOR CHLORIDE OPERATION</v>
          </cell>
          <cell r="L61" t="str">
            <v>L 8051 UO</v>
          </cell>
          <cell r="M61" t="str">
            <v>CHLORIDE PLANT</v>
          </cell>
          <cell r="N61" t="str">
            <v>LABOTA</v>
          </cell>
          <cell r="O61"/>
          <cell r="P61">
            <v>45668</v>
          </cell>
          <cell r="Q61">
            <v>7</v>
          </cell>
          <cell r="R61" t="str">
            <v>MARSEL</v>
          </cell>
        </row>
        <row r="62">
          <cell r="C62">
            <v>22719</v>
          </cell>
          <cell r="D62" t="str">
            <v>WSPC</v>
          </cell>
          <cell r="E62" t="str">
            <v>8416-03-155049</v>
          </cell>
          <cell r="F62" t="str">
            <v>MASTER LOCK STEEL LOCK OUT HASP 420</v>
          </cell>
          <cell r="G62">
            <v>20</v>
          </cell>
          <cell r="H62" t="str">
            <v>EA</v>
          </cell>
          <cell r="I62" t="str">
            <v>TAHIR,ADAM</v>
          </cell>
          <cell r="J62" t="str">
            <v>SURYADI-CHLORIDE</v>
          </cell>
          <cell r="K62" t="str">
            <v>FOR CHLORIDE OPERATION</v>
          </cell>
          <cell r="L62" t="str">
            <v>L 8051 UO</v>
          </cell>
          <cell r="M62" t="str">
            <v>CHLORIDE PLANT</v>
          </cell>
          <cell r="N62" t="str">
            <v>LABOTA</v>
          </cell>
          <cell r="O62"/>
          <cell r="P62">
            <v>45668</v>
          </cell>
          <cell r="Q62">
            <v>20</v>
          </cell>
          <cell r="R62" t="str">
            <v>MARSEL</v>
          </cell>
        </row>
        <row r="63">
          <cell r="C63">
            <v>22719</v>
          </cell>
          <cell r="D63" t="str">
            <v>WSPC</v>
          </cell>
          <cell r="E63" t="str">
            <v>5340-03-152096</v>
          </cell>
          <cell r="F63" t="str">
            <v>MASTER LOCK PADLOCKS 410 RED</v>
          </cell>
          <cell r="G63">
            <v>70</v>
          </cell>
          <cell r="H63" t="str">
            <v>EA</v>
          </cell>
          <cell r="I63" t="str">
            <v>TAHIR,ADAM</v>
          </cell>
          <cell r="J63" t="str">
            <v>SURYADI-CHLORIDE</v>
          </cell>
          <cell r="K63" t="str">
            <v>FOR CHLORIDE OPERATION</v>
          </cell>
          <cell r="L63" t="str">
            <v>L 8051 UO</v>
          </cell>
          <cell r="M63" t="str">
            <v>CHLORIDE PLANT</v>
          </cell>
          <cell r="N63" t="str">
            <v>LABOTA</v>
          </cell>
          <cell r="O63"/>
          <cell r="P63">
            <v>45668</v>
          </cell>
          <cell r="Q63">
            <v>70</v>
          </cell>
          <cell r="R63" t="str">
            <v>MARSEL</v>
          </cell>
        </row>
        <row r="64">
          <cell r="C64">
            <v>22719</v>
          </cell>
          <cell r="D64" t="str">
            <v>WSPC</v>
          </cell>
          <cell r="E64" t="str">
            <v>8416-03-247294</v>
          </cell>
          <cell r="F64" t="str">
            <v>MASTER LOCK GATE VALVE 481</v>
          </cell>
          <cell r="G64">
            <v>2</v>
          </cell>
          <cell r="H64" t="str">
            <v>EA</v>
          </cell>
          <cell r="I64" t="str">
            <v>TAHIR,ADAM</v>
          </cell>
          <cell r="J64" t="str">
            <v>SURYADI-CHLORIDE</v>
          </cell>
          <cell r="K64" t="str">
            <v>FOR CHLORIDE OPERATION</v>
          </cell>
          <cell r="L64" t="str">
            <v>L 8051 UO</v>
          </cell>
          <cell r="M64" t="str">
            <v>CHLORIDE PLANT</v>
          </cell>
          <cell r="N64" t="str">
            <v>LABOTA</v>
          </cell>
          <cell r="O64"/>
          <cell r="P64">
            <v>45668</v>
          </cell>
          <cell r="Q64">
            <v>2</v>
          </cell>
          <cell r="R64" t="str">
            <v>MARSEL</v>
          </cell>
        </row>
        <row r="65">
          <cell r="C65">
            <v>23385</v>
          </cell>
          <cell r="D65" t="str">
            <v>WSPC</v>
          </cell>
          <cell r="E65" t="str">
            <v>8415-03-119483</v>
          </cell>
          <cell r="F65" t="str">
            <v>ELLIOT JACKET WELDING WAKATAC WAKPJ30 SIZE L WAKPJ30L</v>
          </cell>
          <cell r="G65">
            <v>10</v>
          </cell>
          <cell r="H65" t="str">
            <v>EA</v>
          </cell>
          <cell r="I65" t="str">
            <v>TAHIR,ADAM</v>
          </cell>
          <cell r="J65" t="str">
            <v>ANGGELA WAHYU - MAINTENANCE</v>
          </cell>
          <cell r="K65" t="str">
            <v>CATLEPACK FOR WELDER AND MACHINING CREW</v>
          </cell>
          <cell r="L65" t="str">
            <v>L 8051 UO</v>
          </cell>
          <cell r="M65" t="str">
            <v>MAINTENANCE</v>
          </cell>
          <cell r="N65" t="str">
            <v>LABOTA</v>
          </cell>
          <cell r="O65"/>
          <cell r="P65">
            <v>45668</v>
          </cell>
          <cell r="Q65">
            <v>10</v>
          </cell>
          <cell r="R65" t="str">
            <v>ISKANDAR</v>
          </cell>
        </row>
        <row r="66">
          <cell r="C66">
            <v>22318</v>
          </cell>
          <cell r="D66" t="str">
            <v>WSPC</v>
          </cell>
          <cell r="E66" t="str">
            <v>6695-03-254712</v>
          </cell>
          <cell r="F66" t="str">
            <v>SKF QUICK COLLET SENSOR KIT CMDT SKF 391-K-SL</v>
          </cell>
          <cell r="G66">
            <v>4</v>
          </cell>
          <cell r="H66" t="str">
            <v>SET</v>
          </cell>
          <cell r="I66" t="str">
            <v>TAHIR,ADAM</v>
          </cell>
          <cell r="J66" t="str">
            <v>MULYONO - MAINTENANCE</v>
          </cell>
          <cell r="K66" t="str">
            <v>HAND TOOLS PM-VIBRATION MOTOR E&amp;I MAINTENANCE DEPT.</v>
          </cell>
          <cell r="L66" t="str">
            <v>L 8051 UO</v>
          </cell>
          <cell r="M66" t="str">
            <v>MAINTENANCE</v>
          </cell>
          <cell r="N66" t="str">
            <v>LABOTA</v>
          </cell>
          <cell r="O66"/>
          <cell r="P66">
            <v>45668</v>
          </cell>
          <cell r="Q66">
            <v>4</v>
          </cell>
          <cell r="R66" t="str">
            <v>ISKANDAR</v>
          </cell>
        </row>
        <row r="67">
          <cell r="C67">
            <v>21011</v>
          </cell>
          <cell r="D67" t="str">
            <v>WSPC</v>
          </cell>
          <cell r="E67" t="str">
            <v>5120-01-262501</v>
          </cell>
          <cell r="F67" t="str">
            <v>AX07-100009444/4 SPRAY GUN, ASSEMBLY CUSTOMER MATERIAL NO.: 5120-01-262501 PREFRENTIAL ORIGIN: XX</v>
          </cell>
          <cell r="G67">
            <v>1</v>
          </cell>
          <cell r="H67" t="str">
            <v>PC</v>
          </cell>
          <cell r="I67" t="str">
            <v>TAHIR,ADAM</v>
          </cell>
          <cell r="J67" t="str">
            <v>SUMANTRI - MAINTENANCE</v>
          </cell>
          <cell r="K67" t="str">
            <v>AIR CONTROL SYSTEM FOR GEAR SPRAY PUMP BALL MILL</v>
          </cell>
          <cell r="L67" t="str">
            <v>L 8051 UO</v>
          </cell>
          <cell r="M67" t="str">
            <v>MAINTENANCE</v>
          </cell>
          <cell r="N67" t="str">
            <v>LABOTA</v>
          </cell>
          <cell r="O67"/>
          <cell r="P67">
            <v>45668</v>
          </cell>
          <cell r="Q67">
            <v>1</v>
          </cell>
          <cell r="R67" t="str">
            <v>RINALDI</v>
          </cell>
        </row>
        <row r="68">
          <cell r="C68">
            <v>20756</v>
          </cell>
          <cell r="D68" t="str">
            <v>WSPC</v>
          </cell>
          <cell r="E68" t="str">
            <v>4820-03-261512</v>
          </cell>
          <cell r="F68" t="str">
            <v>VALVE, BALL, Q41F-10P, DN40</v>
          </cell>
          <cell r="G68">
            <v>10</v>
          </cell>
          <cell r="H68" t="str">
            <v>EACH</v>
          </cell>
          <cell r="I68" t="str">
            <v>TAHIR,ADAM</v>
          </cell>
          <cell r="J68" t="str">
            <v>SUMANTRI - MAINTENANCE</v>
          </cell>
          <cell r="K68" t="str">
            <v>BALL VALVE SS FOR SPRAYER FLOTATION</v>
          </cell>
          <cell r="L68" t="str">
            <v>L 8051 UO</v>
          </cell>
          <cell r="M68" t="str">
            <v>MAINTENANCE</v>
          </cell>
          <cell r="N68" t="str">
            <v>LABOTA</v>
          </cell>
          <cell r="O68"/>
          <cell r="P68">
            <v>45668</v>
          </cell>
          <cell r="Q68">
            <v>10</v>
          </cell>
          <cell r="R68" t="str">
            <v>ISKANDAR</v>
          </cell>
        </row>
        <row r="69">
          <cell r="C69">
            <v>20756</v>
          </cell>
          <cell r="D69" t="str">
            <v>WSPC</v>
          </cell>
          <cell r="E69" t="str">
            <v>4820-03-261513</v>
          </cell>
          <cell r="F69" t="str">
            <v>VALVE, BALL, Q41F-10P, DN80</v>
          </cell>
          <cell r="G69">
            <v>2</v>
          </cell>
          <cell r="H69" t="str">
            <v>PCS</v>
          </cell>
          <cell r="I69" t="str">
            <v>TAHIR,ADAM</v>
          </cell>
          <cell r="J69" t="str">
            <v>SUMANTRI - MAINTENANCE</v>
          </cell>
          <cell r="K69" t="str">
            <v>BALL VALVE SS FOR SPRAYER FLOTATION</v>
          </cell>
          <cell r="L69" t="str">
            <v>L 8051 UO</v>
          </cell>
          <cell r="M69" t="str">
            <v>MAINTENANCE</v>
          </cell>
          <cell r="N69" t="str">
            <v>LABOTA</v>
          </cell>
          <cell r="O69"/>
          <cell r="P69">
            <v>45668</v>
          </cell>
          <cell r="Q69">
            <v>2</v>
          </cell>
          <cell r="R69" t="str">
            <v>ISKANDAR</v>
          </cell>
        </row>
        <row r="70">
          <cell r="C70">
            <v>21004</v>
          </cell>
          <cell r="D70" t="str">
            <v>WSPC</v>
          </cell>
          <cell r="E70" t="str">
            <v>4320-03-262638</v>
          </cell>
          <cell r="F70" t="str">
            <v>PUMP, CENT, CHLF8-40LSWSC, CNP P/N 2106047386</v>
          </cell>
          <cell r="G70">
            <v>2</v>
          </cell>
          <cell r="H70" t="str">
            <v>EACH</v>
          </cell>
          <cell r="I70" t="str">
            <v>TAHIR,ADAM</v>
          </cell>
          <cell r="J70" t="str">
            <v>WIDI OKTA IRWANDI - MAINTENANCE</v>
          </cell>
          <cell r="K70" t="str">
            <v>THIS PUMP FOR CHANGE OUT PUMP BROKEN AT LABOTA CAMP</v>
          </cell>
          <cell r="L70" t="str">
            <v>L 8051 UO</v>
          </cell>
          <cell r="M70" t="str">
            <v>MAINTENANCE</v>
          </cell>
          <cell r="N70" t="str">
            <v>LABOTA</v>
          </cell>
          <cell r="O70"/>
          <cell r="P70">
            <v>45668</v>
          </cell>
          <cell r="Q70">
            <v>2</v>
          </cell>
          <cell r="R70" t="str">
            <v>ISKANDAR</v>
          </cell>
        </row>
        <row r="71">
          <cell r="C71">
            <v>21070</v>
          </cell>
          <cell r="D71" t="str">
            <v>WSPC</v>
          </cell>
          <cell r="E71" t="str">
            <v>4320-03-261275</v>
          </cell>
          <cell r="F71" t="str">
            <v>PUMP, LMI C733-313SI MTRG, 8.0GPH 60PSI, PVDF/TFE HD, TFE DIAPH, MFV, 1BALL CHECKS DOSING PUMP</v>
          </cell>
          <cell r="G71">
            <v>5</v>
          </cell>
          <cell r="H71" t="str">
            <v>SET</v>
          </cell>
          <cell r="I71" t="str">
            <v>TAHIR,ADAM</v>
          </cell>
          <cell r="J71" t="str">
            <v>MARCO MANURUNG - MAINTENANCE</v>
          </cell>
          <cell r="K71" t="str">
            <v>REPLACE THE BROKEN DOSING PUMP 3108-CFR (PYRITE)</v>
          </cell>
          <cell r="L71" t="str">
            <v>L 8051 UO</v>
          </cell>
          <cell r="M71" t="str">
            <v>MAINTENANCE</v>
          </cell>
          <cell r="N71" t="str">
            <v>LABOTA</v>
          </cell>
          <cell r="O71"/>
          <cell r="P71">
            <v>45706</v>
          </cell>
          <cell r="Q71">
            <v>5</v>
          </cell>
          <cell r="R71" t="str">
            <v>HAEDIR</v>
          </cell>
        </row>
        <row r="72">
          <cell r="C72">
            <v>23195</v>
          </cell>
          <cell r="D72" t="str">
            <v>WSPC</v>
          </cell>
          <cell r="E72" t="str">
            <v>3990-03-164022</v>
          </cell>
          <cell r="F72" t="str">
            <v>HDPE PALLET SPILL DECK FOR 4 DRUMS KAPASITAS 40 GALLONS (150 LITERS) UKURAN 130CM X 128CM X 15CM</v>
          </cell>
          <cell r="G72">
            <v>5</v>
          </cell>
          <cell r="H72" t="str">
            <v>UNIT</v>
          </cell>
          <cell r="I72" t="str">
            <v>TAHIR,ADAM</v>
          </cell>
          <cell r="J72" t="str">
            <v>ANANG FIRMANSYAH  - MAINTENANCE</v>
          </cell>
          <cell r="K72" t="str">
            <v>CONSUMABLE AND PART FAST MOVING FOR PYRITE PLANT</v>
          </cell>
          <cell r="L72" t="str">
            <v>L 8051 UO</v>
          </cell>
          <cell r="M72" t="str">
            <v>MAINTENANCE</v>
          </cell>
          <cell r="N72" t="str">
            <v>LABOTA</v>
          </cell>
          <cell r="O72" t="str">
            <v xml:space="preserve">transisi material ( material dikirm saat pengiriman ke pyrite) </v>
          </cell>
          <cell r="P72"/>
          <cell r="Q72"/>
          <cell r="R72"/>
        </row>
        <row r="73">
          <cell r="C73">
            <v>22975</v>
          </cell>
          <cell r="D73" t="str">
            <v>WSPC</v>
          </cell>
          <cell r="E73" t="str">
            <v>4730-03-266400</v>
          </cell>
          <cell r="F73" t="str">
            <v>TEE EQUAL HDPE PIPE DN125X125 PN16</v>
          </cell>
          <cell r="G73">
            <v>1</v>
          </cell>
          <cell r="H73" t="str">
            <v>EACH</v>
          </cell>
          <cell r="I73" t="str">
            <v>TAHIR,ADAM</v>
          </cell>
          <cell r="J73" t="str">
            <v>SUMANTRI - MAINTENANCE</v>
          </cell>
          <cell r="K73" t="str">
            <v>MATERIAL FOR MOC 307</v>
          </cell>
          <cell r="L73" t="str">
            <v>L 8051 UO</v>
          </cell>
          <cell r="M73" t="str">
            <v>MAINTENANCE</v>
          </cell>
          <cell r="N73" t="str">
            <v>LABOTA</v>
          </cell>
          <cell r="O73"/>
          <cell r="P73">
            <v>45668</v>
          </cell>
          <cell r="Q73">
            <v>1</v>
          </cell>
          <cell r="R73" t="str">
            <v>ISKANDAR</v>
          </cell>
        </row>
        <row r="74">
          <cell r="C74">
            <v>22975</v>
          </cell>
          <cell r="D74" t="str">
            <v>WSPC</v>
          </cell>
          <cell r="E74" t="str">
            <v>4730-03-266404</v>
          </cell>
          <cell r="F74" t="str">
            <v>TEE REDUCER PIPE 5X2IN BW FUSION PN16</v>
          </cell>
          <cell r="G74">
            <v>1</v>
          </cell>
          <cell r="H74" t="str">
            <v>EACH</v>
          </cell>
          <cell r="I74" t="str">
            <v>TAHIR,ADAM</v>
          </cell>
          <cell r="J74" t="str">
            <v>SUMANTRI - MAINTENANCE</v>
          </cell>
          <cell r="K74" t="str">
            <v>MATERIAL FOR MOC 307</v>
          </cell>
          <cell r="L74" t="str">
            <v>L 8051 UO</v>
          </cell>
          <cell r="M74" t="str">
            <v>MAINTENANCE</v>
          </cell>
          <cell r="N74" t="str">
            <v>LABOTA</v>
          </cell>
          <cell r="O74"/>
          <cell r="P74">
            <v>45668</v>
          </cell>
          <cell r="Q74">
            <v>1</v>
          </cell>
          <cell r="R74" t="str">
            <v>ISKANDAR</v>
          </cell>
        </row>
        <row r="75">
          <cell r="C75">
            <v>22975</v>
          </cell>
          <cell r="D75" t="str">
            <v>WSPC</v>
          </cell>
          <cell r="E75" t="str">
            <v>4730-03-266384</v>
          </cell>
          <cell r="F75" t="str">
            <v>REDUCER HDPE PIPE 5X4 SEGMENTED</v>
          </cell>
          <cell r="G75">
            <v>1</v>
          </cell>
          <cell r="H75" t="str">
            <v>EACH</v>
          </cell>
          <cell r="I75" t="str">
            <v>TAHIR,ADAM</v>
          </cell>
          <cell r="J75" t="str">
            <v>SUMANTRI - MAINTENANCE</v>
          </cell>
          <cell r="K75" t="str">
            <v>MATERIAL FOR MOC 307</v>
          </cell>
          <cell r="L75" t="str">
            <v>L 8051 UO</v>
          </cell>
          <cell r="M75" t="str">
            <v>MAINTENANCE</v>
          </cell>
          <cell r="N75" t="str">
            <v>LABOTA</v>
          </cell>
          <cell r="O75"/>
          <cell r="P75">
            <v>45668</v>
          </cell>
          <cell r="Q75">
            <v>1</v>
          </cell>
          <cell r="R75" t="str">
            <v>ISKANDAR</v>
          </cell>
        </row>
        <row r="76">
          <cell r="C76">
            <v>22975</v>
          </cell>
          <cell r="D76" t="str">
            <v>WSPC</v>
          </cell>
          <cell r="E76" t="str">
            <v>4730-03-266416</v>
          </cell>
          <cell r="F76" t="str">
            <v>TEE PIPE REDC 4X2IN BW FUSION PN16</v>
          </cell>
          <cell r="G76">
            <v>1</v>
          </cell>
          <cell r="H76" t="str">
            <v>EACH</v>
          </cell>
          <cell r="I76" t="str">
            <v>TAHIR,ADAM</v>
          </cell>
          <cell r="J76" t="str">
            <v>SUMANTRI - MAINTENANCE</v>
          </cell>
          <cell r="K76" t="str">
            <v>MATERIAL FOR MOC 307</v>
          </cell>
          <cell r="L76" t="str">
            <v>L 8051 UO</v>
          </cell>
          <cell r="M76" t="str">
            <v>MAINTENANCE</v>
          </cell>
          <cell r="N76" t="str">
            <v>LABOTA</v>
          </cell>
          <cell r="O76"/>
          <cell r="P76">
            <v>45668</v>
          </cell>
          <cell r="Q76">
            <v>1</v>
          </cell>
          <cell r="R76" t="str">
            <v>ISKANDAR</v>
          </cell>
        </row>
        <row r="77">
          <cell r="C77">
            <v>23185</v>
          </cell>
          <cell r="D77" t="str">
            <v>WSPC</v>
          </cell>
          <cell r="E77" t="str">
            <v>8415-03-164697</v>
          </cell>
          <cell r="F77" t="str">
            <v>CLEMCO BLAST SUIT / BAJU SANDBLASTING SIZE L</v>
          </cell>
          <cell r="G77">
            <v>1</v>
          </cell>
          <cell r="H77" t="str">
            <v>EACH</v>
          </cell>
          <cell r="I77" t="str">
            <v>TAHIR,ADAM</v>
          </cell>
          <cell r="J77" t="str">
            <v>M RIZKY ALFARIS - CONSTRUCTION</v>
          </cell>
          <cell r="K77" t="str">
            <v>PERFORM MATERIAL SPARE PART SANDPOT BLASTING</v>
          </cell>
          <cell r="L77" t="str">
            <v>L 8051 UO</v>
          </cell>
          <cell r="M77" t="str">
            <v>CONSTRUCTION</v>
          </cell>
          <cell r="N77" t="str">
            <v>LABOTA</v>
          </cell>
          <cell r="O77"/>
          <cell r="P77">
            <v>45684</v>
          </cell>
          <cell r="Q77">
            <v>1</v>
          </cell>
          <cell r="R77" t="str">
            <v>DENNY MEKEL</v>
          </cell>
        </row>
        <row r="78">
          <cell r="C78">
            <v>23408</v>
          </cell>
          <cell r="D78" t="str">
            <v>WSPC</v>
          </cell>
          <cell r="E78" t="str">
            <v>9520-03-111679</v>
          </cell>
          <cell r="F78" t="str">
            <v>PLAT HITAM 12 MM X 1200 X 2400</v>
          </cell>
          <cell r="G78">
            <v>10</v>
          </cell>
          <cell r="H78" t="str">
            <v>SHEET</v>
          </cell>
          <cell r="I78" t="str">
            <v>TAHIR,ADAM</v>
          </cell>
          <cell r="J78" t="str">
            <v>ANGGELA WAHYU - MAINTENANCE</v>
          </cell>
          <cell r="K78" t="str">
            <v>MATERIAL FABRIKASI WORKSHOP</v>
          </cell>
          <cell r="L78" t="str">
            <v>L 8051 UO</v>
          </cell>
          <cell r="M78" t="str">
            <v>MAINTENANCE</v>
          </cell>
          <cell r="N78" t="str">
            <v>LABOTA</v>
          </cell>
          <cell r="O78" t="str">
            <v xml:space="preserve">transisi material ( material dikirm saat pengiriman ke pyrite) </v>
          </cell>
          <cell r="P78"/>
          <cell r="Q78"/>
          <cell r="R78"/>
        </row>
        <row r="79">
          <cell r="C79">
            <v>23313</v>
          </cell>
          <cell r="D79" t="str">
            <v>WSPC</v>
          </cell>
          <cell r="E79" t="str">
            <v>4020-03-132502</v>
          </cell>
          <cell r="F79" t="str">
            <v>COATED ROPE VECTRAN RED UV POLYURETHANE 3MM ID X 5MM OD LANYARD - STL10V</v>
          </cell>
          <cell r="G79">
            <v>300</v>
          </cell>
          <cell r="H79" t="str">
            <v>MTR</v>
          </cell>
          <cell r="I79" t="str">
            <v>TAHIR,ADAM</v>
          </cell>
          <cell r="J79" t="str">
            <v>PRISKILA  - MAINTENANCE</v>
          </cell>
          <cell r="K79" t="str">
            <v>ORDER PULL WIRE FOR SPARE</v>
          </cell>
          <cell r="L79" t="str">
            <v>L 8051 UO</v>
          </cell>
          <cell r="M79" t="str">
            <v>MAINTENANCE</v>
          </cell>
          <cell r="N79" t="str">
            <v>LABOTA</v>
          </cell>
          <cell r="O79"/>
          <cell r="P79">
            <v>45706</v>
          </cell>
          <cell r="Q79">
            <v>300</v>
          </cell>
          <cell r="R79" t="str">
            <v>HAEDIR</v>
          </cell>
        </row>
        <row r="80">
          <cell r="C80">
            <v>21963</v>
          </cell>
          <cell r="D80" t="str">
            <v>WSPC</v>
          </cell>
          <cell r="E80" t="str">
            <v>4720-03-158118</v>
          </cell>
          <cell r="F80" t="str">
            <v>HOSE, FIRE, 2-1/2IN, 30M LG</v>
          </cell>
          <cell r="G80">
            <v>2</v>
          </cell>
          <cell r="H80" t="str">
            <v>EACH</v>
          </cell>
          <cell r="I80" t="str">
            <v>TAHIR,ADAM</v>
          </cell>
          <cell r="J80" t="str">
            <v xml:space="preserve">DWI CAHYO - OHS MTI </v>
          </cell>
          <cell r="K80" t="str">
            <v>FIRE EQUIPMENT SUPPORT ERT 2024</v>
          </cell>
          <cell r="L80" t="str">
            <v>L 8051 UO</v>
          </cell>
          <cell r="M80" t="str">
            <v xml:space="preserve">OHS MTI </v>
          </cell>
          <cell r="N80" t="str">
            <v>LABOTA</v>
          </cell>
          <cell r="O80"/>
          <cell r="P80">
            <v>45684</v>
          </cell>
          <cell r="Q80">
            <v>2</v>
          </cell>
          <cell r="R80" t="str">
            <v xml:space="preserve">ARRAHMAN </v>
          </cell>
        </row>
        <row r="81">
          <cell r="C81">
            <v>21963</v>
          </cell>
          <cell r="D81" t="str">
            <v>WSPC</v>
          </cell>
          <cell r="E81" t="str">
            <v>4730-03-263536</v>
          </cell>
          <cell r="F81" t="str">
            <v>COUPLING, HOSE, MACHINO CPLG,1.5IN, AL, USED F/EXTR FIRE</v>
          </cell>
          <cell r="G81">
            <v>5</v>
          </cell>
          <cell r="H81" t="str">
            <v>EACH</v>
          </cell>
          <cell r="I81" t="str">
            <v>TAHIR,ADAM</v>
          </cell>
          <cell r="J81" t="str">
            <v xml:space="preserve">DWI CAHYO - OHS MTI </v>
          </cell>
          <cell r="K81" t="str">
            <v>FIRE EQUIPMENT SUPPORT ERT 2024</v>
          </cell>
          <cell r="L81" t="str">
            <v>L 8051 UO</v>
          </cell>
          <cell r="M81" t="str">
            <v xml:space="preserve">OHS MTI </v>
          </cell>
          <cell r="N81" t="str">
            <v>LABOTA</v>
          </cell>
          <cell r="O81"/>
          <cell r="P81">
            <v>45684</v>
          </cell>
          <cell r="Q81">
            <v>5</v>
          </cell>
          <cell r="R81" t="str">
            <v xml:space="preserve">ARRAHMAN </v>
          </cell>
        </row>
        <row r="82">
          <cell r="C82">
            <v>23894</v>
          </cell>
          <cell r="D82" t="str">
            <v>WSPC</v>
          </cell>
          <cell r="E82" t="str">
            <v>9905-03-268489</v>
          </cell>
          <cell r="F82" t="str">
            <v xml:space="preserve">BANNER, STANDING, BULAN K3    </v>
          </cell>
          <cell r="G82">
            <v>7</v>
          </cell>
          <cell r="H82" t="str">
            <v>SHEET</v>
          </cell>
          <cell r="I82" t="str">
            <v>ISKANDAR</v>
          </cell>
          <cell r="J82" t="str">
            <v xml:space="preserve"> BONUS KRIS - OHS MTI</v>
          </cell>
          <cell r="K82" t="str">
            <v>BANNER BULAN K3 NASIONAL 2025 PT MTI</v>
          </cell>
          <cell r="L82" t="str">
            <v>BBS</v>
          </cell>
          <cell r="M82" t="str">
            <v xml:space="preserve">OHS MTI </v>
          </cell>
          <cell r="N82" t="str">
            <v>LABOTA</v>
          </cell>
          <cell r="O82"/>
          <cell r="P82">
            <v>45669</v>
          </cell>
          <cell r="Q82">
            <v>7</v>
          </cell>
          <cell r="R82" t="str">
            <v>ROIS</v>
          </cell>
        </row>
        <row r="83">
          <cell r="C83">
            <v>23894</v>
          </cell>
          <cell r="D83" t="str">
            <v>WSPC</v>
          </cell>
          <cell r="E83" t="str">
            <v>9905-03-268490</v>
          </cell>
          <cell r="F83" t="str">
            <v>BANNER, BULAN K3 NASIONAL, 2X4</v>
          </cell>
          <cell r="G83">
            <v>5</v>
          </cell>
          <cell r="H83" t="str">
            <v>SHEET</v>
          </cell>
          <cell r="I83" t="str">
            <v>ISKANDAR</v>
          </cell>
          <cell r="J83" t="str">
            <v xml:space="preserve"> BONUS KRIS - OHS MTI</v>
          </cell>
          <cell r="K83" t="str">
            <v>BANNER BULAN K3 NASIONAL 2025 PT MTI</v>
          </cell>
          <cell r="L83" t="str">
            <v>BBS</v>
          </cell>
          <cell r="M83" t="str">
            <v xml:space="preserve">OHS MTI </v>
          </cell>
          <cell r="N83" t="str">
            <v>LABOTA</v>
          </cell>
          <cell r="O83"/>
          <cell r="P83">
            <v>45669</v>
          </cell>
          <cell r="Q83">
            <v>5</v>
          </cell>
          <cell r="R83" t="str">
            <v>ROIS</v>
          </cell>
        </row>
        <row r="84">
          <cell r="C84">
            <v>23894</v>
          </cell>
          <cell r="D84" t="str">
            <v>WSPC</v>
          </cell>
          <cell r="E84" t="str">
            <v>9905-03-268478</v>
          </cell>
          <cell r="F84" t="str">
            <v xml:space="preserve">BANNER, BULAN K3 NASIONAL,    </v>
          </cell>
          <cell r="G84">
            <v>10</v>
          </cell>
          <cell r="H84" t="str">
            <v>SHEET</v>
          </cell>
          <cell r="I84" t="str">
            <v>ISKANDAR</v>
          </cell>
          <cell r="J84" t="str">
            <v xml:space="preserve"> BONUS KRIS - OHS MTI</v>
          </cell>
          <cell r="K84" t="str">
            <v>BANNER BULAN K3 NASIONAL 2025 PT MTI</v>
          </cell>
          <cell r="L84" t="str">
            <v>BBS</v>
          </cell>
          <cell r="M84" t="str">
            <v xml:space="preserve">OHS MTI </v>
          </cell>
          <cell r="N84" t="str">
            <v>LABOTA</v>
          </cell>
          <cell r="O84"/>
          <cell r="P84">
            <v>45669</v>
          </cell>
          <cell r="Q84">
            <v>10</v>
          </cell>
          <cell r="R84" t="str">
            <v>ROIS</v>
          </cell>
        </row>
        <row r="85">
          <cell r="C85">
            <v>23894</v>
          </cell>
          <cell r="D85" t="str">
            <v>WSPC</v>
          </cell>
          <cell r="E85" t="str">
            <v>9905-03-268477</v>
          </cell>
          <cell r="F85" t="str">
            <v xml:space="preserve">BANNER, BULAN K3 NASIONAL,    </v>
          </cell>
          <cell r="G85">
            <v>4</v>
          </cell>
          <cell r="H85" t="str">
            <v>SHEET</v>
          </cell>
          <cell r="I85" t="str">
            <v>ISKANDAR</v>
          </cell>
          <cell r="J85" t="str">
            <v xml:space="preserve"> BONUS KRIS - OHS MTI</v>
          </cell>
          <cell r="K85" t="str">
            <v>BANNER BULAN K3 NASIONAL 2025 PT MTI</v>
          </cell>
          <cell r="L85" t="str">
            <v>BBS</v>
          </cell>
          <cell r="M85" t="str">
            <v xml:space="preserve">OHS MTI </v>
          </cell>
          <cell r="N85" t="str">
            <v>LABOTA</v>
          </cell>
          <cell r="O85"/>
          <cell r="P85">
            <v>45669</v>
          </cell>
          <cell r="Q85">
            <v>4</v>
          </cell>
          <cell r="R85" t="str">
            <v>ROIS</v>
          </cell>
        </row>
        <row r="86">
          <cell r="C86">
            <v>23894</v>
          </cell>
          <cell r="D86" t="str">
            <v>WSPC</v>
          </cell>
          <cell r="E86" t="str">
            <v>9905-03-268459</v>
          </cell>
          <cell r="F86" t="str">
            <v xml:space="preserve">BANNER, BULAN K3 NASIONAL TTD </v>
          </cell>
          <cell r="G86">
            <v>2</v>
          </cell>
          <cell r="H86" t="str">
            <v>SHEET</v>
          </cell>
          <cell r="I86" t="str">
            <v>ISKANDAR</v>
          </cell>
          <cell r="J86" t="str">
            <v xml:space="preserve"> BONUS KRIS - OHS MTI</v>
          </cell>
          <cell r="K86" t="str">
            <v>BANNER BULAN K3 NASIONAL 2025 PT MTI</v>
          </cell>
          <cell r="L86" t="str">
            <v>BBS</v>
          </cell>
          <cell r="M86" t="str">
            <v xml:space="preserve">OHS MTI </v>
          </cell>
          <cell r="N86" t="str">
            <v>LABOTA</v>
          </cell>
          <cell r="O86"/>
          <cell r="P86">
            <v>45669</v>
          </cell>
          <cell r="Q86">
            <v>2</v>
          </cell>
          <cell r="R86" t="str">
            <v>ROIS</v>
          </cell>
        </row>
        <row r="87">
          <cell r="C87">
            <v>23896</v>
          </cell>
          <cell r="D87" t="str">
            <v>WSPC</v>
          </cell>
          <cell r="E87" t="str">
            <v>5305-03-142733</v>
          </cell>
          <cell r="F87" t="str">
            <v>SCREW, SDS GRC (CEMENT BOARD SCREW), KALSIBOARD,SIZE 6 X 1.5 IN, 1000PCS / BOX</v>
          </cell>
          <cell r="G87">
            <v>4</v>
          </cell>
          <cell r="H87" t="str">
            <v>BOX</v>
          </cell>
          <cell r="I87" t="str">
            <v>ISKANDAR</v>
          </cell>
          <cell r="J87" t="str">
            <v xml:space="preserve">YOGI ABDUL AZIS - CONSTRUCTION </v>
          </cell>
          <cell r="K87" t="str">
            <v>MATERIAL CWO 152 WAREHOUSE PYRITE</v>
          </cell>
          <cell r="L87" t="str">
            <v>BBS</v>
          </cell>
          <cell r="M87" t="str">
            <v>CONSTRUCTION</v>
          </cell>
          <cell r="N87" t="str">
            <v>LABOTA</v>
          </cell>
          <cell r="O87"/>
          <cell r="P87">
            <v>45691</v>
          </cell>
          <cell r="Q87">
            <v>4</v>
          </cell>
          <cell r="R87" t="str">
            <v>DENNY MEKEL</v>
          </cell>
        </row>
        <row r="88">
          <cell r="C88">
            <v>20391</v>
          </cell>
          <cell r="D88" t="str">
            <v>WSPC</v>
          </cell>
          <cell r="E88" t="str">
            <v>6695-03-153173</v>
          </cell>
          <cell r="F88" t="str">
            <v>FLOWMETER, ELECTROMAG, PROMAG, W 800, DN80, 3IN #PO20391</v>
          </cell>
          <cell r="G88">
            <v>1</v>
          </cell>
          <cell r="H88" t="str">
            <v>SET</v>
          </cell>
          <cell r="I88" t="str">
            <v>HARYAHYA</v>
          </cell>
          <cell r="J88" t="str">
            <v>GABRIEL S. A. MATONGAN - CONSTRUCTION</v>
          </cell>
          <cell r="K88" t="str">
            <v xml:space="preserve"> FOR PCR 61 ADD. 4710-FIT-253</v>
          </cell>
          <cell r="L88" t="str">
            <v>DP 8323 CA</v>
          </cell>
          <cell r="M88" t="str">
            <v>CONSTRUCTION</v>
          </cell>
          <cell r="N88" t="str">
            <v>LABOTA</v>
          </cell>
          <cell r="O88"/>
          <cell r="P88">
            <v>45691</v>
          </cell>
          <cell r="Q88">
            <v>1</v>
          </cell>
          <cell r="R88" t="str">
            <v>DENNY MEKEL</v>
          </cell>
        </row>
        <row r="89">
          <cell r="C89">
            <v>23083</v>
          </cell>
          <cell r="D89" t="str">
            <v>WSPC</v>
          </cell>
          <cell r="E89" t="str">
            <v xml:space="preserve">4730-03-265178
</v>
          </cell>
          <cell r="F89" t="str">
            <v>GRACO 50CM TIP EXTENSION WITH RAC-X GUARD</v>
          </cell>
          <cell r="G89">
            <v>1</v>
          </cell>
          <cell r="H89" t="str">
            <v>EA</v>
          </cell>
          <cell r="I89" t="str">
            <v>HARYAHYA</v>
          </cell>
          <cell r="J89" t="str">
            <v xml:space="preserve">YOGI ABDUL AZIS - CONSTRUCTION </v>
          </cell>
          <cell r="K89" t="str">
            <v>CHLORIDE 4306 &amp; PYRITE 4710</v>
          </cell>
          <cell r="L89" t="str">
            <v>DP 8323 CA</v>
          </cell>
          <cell r="M89" t="str">
            <v>CONSTRUCTION</v>
          </cell>
          <cell r="N89" t="str">
            <v>LABOTA</v>
          </cell>
          <cell r="O89"/>
          <cell r="P89">
            <v>45691</v>
          </cell>
          <cell r="Q89">
            <v>1</v>
          </cell>
          <cell r="R89" t="str">
            <v>DENNY MEKEL</v>
          </cell>
        </row>
        <row r="90">
          <cell r="C90">
            <v>23083</v>
          </cell>
          <cell r="D90" t="str">
            <v>WSPC</v>
          </cell>
          <cell r="E90" t="str">
            <v xml:space="preserve">4730-03-265177
</v>
          </cell>
          <cell r="F90" t="str">
            <v>GRACO 25CM TIP EXTENSION WITH RAC-X GUARD ACTUAL 28MM</v>
          </cell>
          <cell r="G90">
            <v>1</v>
          </cell>
          <cell r="H90" t="str">
            <v>EA</v>
          </cell>
          <cell r="I90" t="str">
            <v>HARYAHYA</v>
          </cell>
          <cell r="J90" t="str">
            <v xml:space="preserve">YOGI ABDUL AZIS - CONSTRUCTION </v>
          </cell>
          <cell r="K90" t="str">
            <v>CHLORIDE 4306 &amp; PYRITE 4710</v>
          </cell>
          <cell r="L90" t="str">
            <v>DP 8323 CA</v>
          </cell>
          <cell r="M90" t="str">
            <v>CONSTRUCTION</v>
          </cell>
          <cell r="N90" t="str">
            <v>LABOTA</v>
          </cell>
          <cell r="O90"/>
          <cell r="P90">
            <v>45691</v>
          </cell>
          <cell r="Q90">
            <v>1</v>
          </cell>
          <cell r="R90" t="str">
            <v>DENNY MEKEL</v>
          </cell>
        </row>
        <row r="91">
          <cell r="C91">
            <v>20370</v>
          </cell>
          <cell r="D91" t="str">
            <v>WSPC</v>
          </cell>
          <cell r="E91" t="str">
            <v>7920-03-121333</v>
          </cell>
          <cell r="F91" t="str">
            <v>BROOM NYLON PLASTIC</v>
          </cell>
          <cell r="G91">
            <v>50</v>
          </cell>
          <cell r="H91" t="str">
            <v>EA</v>
          </cell>
          <cell r="I91" t="str">
            <v>HARYAHYA</v>
          </cell>
          <cell r="J91" t="str">
            <v xml:space="preserve"> PUI THIAN LOI - ACID PLANT</v>
          </cell>
          <cell r="K91" t="str">
            <v>KEPERLUAN HOUSEKEEPING UNTUK SEMUA SECTION ACID</v>
          </cell>
          <cell r="L91" t="str">
            <v>DP 8323 CA</v>
          </cell>
          <cell r="M91" t="str">
            <v>ACID PLANT</v>
          </cell>
          <cell r="N91" t="str">
            <v>LABOTA</v>
          </cell>
          <cell r="O91"/>
          <cell r="P91">
            <v>45702</v>
          </cell>
          <cell r="Q91">
            <v>50</v>
          </cell>
          <cell r="R91" t="str">
            <v>XIAO HUA/NURI</v>
          </cell>
        </row>
        <row r="92">
          <cell r="C92">
            <v>20370</v>
          </cell>
          <cell r="D92" t="str">
            <v>WSPC</v>
          </cell>
          <cell r="E92" t="str">
            <v>5340-03-129955</v>
          </cell>
          <cell r="F92" t="str">
            <v>KIT SOOL WIPER</v>
          </cell>
          <cell r="G92">
            <v>50</v>
          </cell>
          <cell r="H92" t="str">
            <v>EA</v>
          </cell>
          <cell r="I92" t="str">
            <v>HARYAHYA</v>
          </cell>
          <cell r="J92" t="str">
            <v xml:space="preserve"> PUI THIAN LOI - ACID PLANT</v>
          </cell>
          <cell r="K92" t="str">
            <v>KEPERLUAN HOUSEKEEPING UNTUK SEMUA SECTION ACID</v>
          </cell>
          <cell r="L92" t="str">
            <v>DP 8323 CA</v>
          </cell>
          <cell r="M92" t="str">
            <v>ACID PLANT</v>
          </cell>
          <cell r="N92" t="str">
            <v>LABOTA</v>
          </cell>
          <cell r="O92"/>
          <cell r="P92">
            <v>45702</v>
          </cell>
          <cell r="Q92">
            <v>50</v>
          </cell>
          <cell r="R92" t="str">
            <v>XIAO HUA/NURI</v>
          </cell>
        </row>
        <row r="93">
          <cell r="C93">
            <v>20370</v>
          </cell>
          <cell r="D93" t="str">
            <v>WSPC</v>
          </cell>
          <cell r="E93" t="str">
            <v>7920-03-124452</v>
          </cell>
          <cell r="F93" t="str">
            <v>MOP DAISY QUICKCLEANING CLOT</v>
          </cell>
          <cell r="G93">
            <v>50</v>
          </cell>
          <cell r="H93" t="str">
            <v>EA</v>
          </cell>
          <cell r="I93" t="str">
            <v>HARYAHYA</v>
          </cell>
          <cell r="J93" t="str">
            <v xml:space="preserve"> PUI THIAN LOI - ACID PLANT</v>
          </cell>
          <cell r="K93" t="str">
            <v>KEPERLUAN HOUSEKEEPING UNTUK SEMUA SECTION ACID</v>
          </cell>
          <cell r="L93" t="str">
            <v>DP 8323 CA</v>
          </cell>
          <cell r="M93" t="str">
            <v>ACID PLANT</v>
          </cell>
          <cell r="N93" t="str">
            <v>LABOTA</v>
          </cell>
          <cell r="O93"/>
          <cell r="P93">
            <v>45702</v>
          </cell>
          <cell r="Q93">
            <v>50</v>
          </cell>
          <cell r="R93" t="str">
            <v>XIAO HUA/NURI</v>
          </cell>
        </row>
        <row r="94">
          <cell r="C94">
            <v>22911</v>
          </cell>
          <cell r="D94" t="str">
            <v>WSPC</v>
          </cell>
          <cell r="E94" t="str">
            <v>6695-03-113007</v>
          </cell>
          <cell r="F94" t="str">
            <v>THERMMMETER ALPHA 2</v>
          </cell>
          <cell r="G94">
            <v>4</v>
          </cell>
          <cell r="H94" t="str">
            <v>PCS</v>
          </cell>
          <cell r="I94" t="str">
            <v>HARYAHYA</v>
          </cell>
          <cell r="J94" t="str">
            <v>ERIS RISMANSYAH - MEDIC</v>
          </cell>
          <cell r="K94" t="str">
            <v>PRF OBAT NOVEMBER 2024</v>
          </cell>
          <cell r="L94" t="str">
            <v>DP 8323 CA</v>
          </cell>
          <cell r="M94" t="str">
            <v>MEDIC</v>
          </cell>
          <cell r="N94" t="str">
            <v>LABOTA</v>
          </cell>
          <cell r="O94"/>
          <cell r="P94">
            <v>45705</v>
          </cell>
          <cell r="Q94">
            <v>4</v>
          </cell>
          <cell r="R94" t="str">
            <v>ERIS RISMANSYAH</v>
          </cell>
        </row>
        <row r="95">
          <cell r="C95">
            <v>22911</v>
          </cell>
          <cell r="D95" t="str">
            <v>WSPC</v>
          </cell>
          <cell r="E95" t="str">
            <v>6515-03-109377</v>
          </cell>
          <cell r="F95" t="str">
            <v>MY JELLY 80 GRAM</v>
          </cell>
          <cell r="G95">
            <v>10</v>
          </cell>
          <cell r="H95" t="str">
            <v>TUBE</v>
          </cell>
          <cell r="I95" t="str">
            <v>HARYAHYA</v>
          </cell>
          <cell r="J95" t="str">
            <v>ERIS RISMANSYAH - MEDIC</v>
          </cell>
          <cell r="K95" t="str">
            <v>PRF OBAT NOVEMBER 2024</v>
          </cell>
          <cell r="L95" t="str">
            <v>DP 8323 CA</v>
          </cell>
          <cell r="M95" t="str">
            <v>MEDIC</v>
          </cell>
          <cell r="N95" t="str">
            <v>LABOTA</v>
          </cell>
          <cell r="O95"/>
          <cell r="P95">
            <v>45705</v>
          </cell>
          <cell r="Q95">
            <v>10</v>
          </cell>
          <cell r="R95" t="str">
            <v>ERIS RISMANSYAH</v>
          </cell>
        </row>
        <row r="96">
          <cell r="C96">
            <v>22911</v>
          </cell>
          <cell r="D96" t="str">
            <v>WSPC</v>
          </cell>
          <cell r="E96" t="str">
            <v>6515-03-248691</v>
          </cell>
          <cell r="F96" t="str">
            <v>SILK 3/0 + JARUM 1/2 GT 35 MM 36'S</v>
          </cell>
          <cell r="G96">
            <v>1</v>
          </cell>
          <cell r="H96" t="str">
            <v>BOX</v>
          </cell>
          <cell r="I96" t="str">
            <v>HARYAHYA</v>
          </cell>
          <cell r="J96" t="str">
            <v>ERIS RISMANSYAH - MEDIC</v>
          </cell>
          <cell r="K96" t="str">
            <v>PRF OBAT NOVEMBER 2024</v>
          </cell>
          <cell r="L96" t="str">
            <v>DP 8323 CA</v>
          </cell>
          <cell r="M96" t="str">
            <v>MEDIC</v>
          </cell>
          <cell r="N96" t="str">
            <v>LABOTA</v>
          </cell>
          <cell r="O96"/>
          <cell r="P96">
            <v>45705</v>
          </cell>
          <cell r="Q96">
            <v>1</v>
          </cell>
          <cell r="R96" t="str">
            <v>ERIS RISMANSYAH</v>
          </cell>
        </row>
        <row r="97">
          <cell r="C97">
            <v>23412</v>
          </cell>
          <cell r="D97" t="str">
            <v>WSPC</v>
          </cell>
          <cell r="E97" t="str">
            <v xml:space="preserve">8010-03-152782
</v>
          </cell>
          <cell r="F97" t="str">
            <v>PAINT, NIPPON PAINT ZINCROMATE PRIMER, CAN/5 KG</v>
          </cell>
          <cell r="G97">
            <v>28</v>
          </cell>
          <cell r="H97" t="str">
            <v>CAN</v>
          </cell>
          <cell r="I97" t="str">
            <v>HARYAHYA</v>
          </cell>
          <cell r="J97" t="str">
            <v>ANGGELA WAHYU - MAINTENANCE</v>
          </cell>
          <cell r="K97" t="str">
            <v>UNTUK FINISHING PEKERJAAN FABRIKASI</v>
          </cell>
          <cell r="L97" t="str">
            <v>DP 8323 CA</v>
          </cell>
          <cell r="M97" t="str">
            <v>MAINTENANCE</v>
          </cell>
          <cell r="N97" t="str">
            <v>LABOTA</v>
          </cell>
          <cell r="O97"/>
          <cell r="P97">
            <v>45670</v>
          </cell>
          <cell r="Q97">
            <v>28</v>
          </cell>
          <cell r="R97" t="str">
            <v>RONGGO</v>
          </cell>
        </row>
        <row r="98">
          <cell r="C98">
            <v>23412</v>
          </cell>
          <cell r="D98" t="str">
            <v>WSPC</v>
          </cell>
          <cell r="E98" t="str">
            <v xml:space="preserve">8010-03-152782
</v>
          </cell>
          <cell r="F98" t="str">
            <v>PAINT, NIPPON PAINT ZINCROMATE PRIMER, CAN/5 KG</v>
          </cell>
          <cell r="G98">
            <v>2</v>
          </cell>
          <cell r="H98" t="str">
            <v>CAN</v>
          </cell>
          <cell r="I98" t="str">
            <v>HARYAHYA</v>
          </cell>
          <cell r="J98" t="str">
            <v>ANGGELA WAHYU - MAINTENANCE</v>
          </cell>
          <cell r="K98" t="str">
            <v>UNTUK FINISHING PEKERJAAN FABRIKASI</v>
          </cell>
          <cell r="L98" t="str">
            <v>DP 8323 CA</v>
          </cell>
          <cell r="M98" t="str">
            <v>MAINTENANCE</v>
          </cell>
          <cell r="N98" t="str">
            <v>LABOTA</v>
          </cell>
          <cell r="O98"/>
          <cell r="P98">
            <v>45670</v>
          </cell>
          <cell r="Q98">
            <v>2</v>
          </cell>
          <cell r="R98" t="str">
            <v>RONGGO</v>
          </cell>
        </row>
        <row r="99">
          <cell r="C99">
            <v>23412</v>
          </cell>
          <cell r="D99" t="str">
            <v>WSPC</v>
          </cell>
          <cell r="E99" t="str">
            <v xml:space="preserve">8020-03-109081
</v>
          </cell>
          <cell r="F99" t="str">
            <v>ROLLER, PAINT, 4IN</v>
          </cell>
          <cell r="G99">
            <v>10</v>
          </cell>
          <cell r="H99" t="str">
            <v>EA</v>
          </cell>
          <cell r="I99" t="str">
            <v>HARYAHYA</v>
          </cell>
          <cell r="J99" t="str">
            <v>ANGGELA WAHYU - MAINTENANCE</v>
          </cell>
          <cell r="K99" t="str">
            <v>UNTUK FINISHING PEKERJAAN FABRIKASI</v>
          </cell>
          <cell r="L99" t="str">
            <v>DP 8323 CA</v>
          </cell>
          <cell r="M99" t="str">
            <v>MAINTENANCE</v>
          </cell>
          <cell r="N99" t="str">
            <v>LABOTA</v>
          </cell>
          <cell r="O99"/>
          <cell r="P99">
            <v>45670</v>
          </cell>
          <cell r="Q99">
            <v>10</v>
          </cell>
          <cell r="R99" t="str">
            <v>RONGGO</v>
          </cell>
        </row>
        <row r="100">
          <cell r="C100">
            <v>23412</v>
          </cell>
          <cell r="D100" t="str">
            <v>WSPC</v>
          </cell>
          <cell r="E100" t="str">
            <v xml:space="preserve">8020-03-125235
</v>
          </cell>
          <cell r="F100" t="str">
            <v>ROLLER, PAINT, REFILL, 4IN</v>
          </cell>
          <cell r="G100">
            <v>50</v>
          </cell>
          <cell r="H100" t="str">
            <v>EA</v>
          </cell>
          <cell r="I100" t="str">
            <v>HARYAHYA</v>
          </cell>
          <cell r="J100" t="str">
            <v>ANGGELA WAHYU - MAINTENANCE</v>
          </cell>
          <cell r="K100" t="str">
            <v>UNTUK FINISHING PEKERJAAN FABRIKASI</v>
          </cell>
          <cell r="L100" t="str">
            <v>DP 8323 CA</v>
          </cell>
          <cell r="M100" t="str">
            <v>MAINTENANCE</v>
          </cell>
          <cell r="N100" t="str">
            <v>LABOTA</v>
          </cell>
          <cell r="O100"/>
          <cell r="P100">
            <v>45670</v>
          </cell>
          <cell r="Q100">
            <v>50</v>
          </cell>
          <cell r="R100" t="str">
            <v>RONGGO</v>
          </cell>
        </row>
        <row r="101">
          <cell r="C101">
            <v>21942</v>
          </cell>
          <cell r="D101" t="str">
            <v>WSPC</v>
          </cell>
          <cell r="E101" t="str">
            <v>4810-03-256204</v>
          </cell>
          <cell r="F101" t="str">
            <v>VALVE, SOL, SET, DHT-200FK, 1/2IN, 220V SELENOID VALVE 220V 1/2IN</v>
          </cell>
          <cell r="G101">
            <v>6</v>
          </cell>
          <cell r="H101" t="str">
            <v>SET</v>
          </cell>
          <cell r="I101" t="str">
            <v>HARYAHYA</v>
          </cell>
          <cell r="J101" t="str">
            <v>ERIKSON SIHOMBING - CONSTRUCTION</v>
          </cell>
          <cell r="K101" t="str">
            <v xml:space="preserve"> PARTS OF IGNITION CABINET-10 WBS 4111</v>
          </cell>
          <cell r="L101" t="str">
            <v>DP 8323 CA</v>
          </cell>
          <cell r="M101" t="str">
            <v>CONSTRUCTION</v>
          </cell>
          <cell r="N101" t="str">
            <v>LABOTA</v>
          </cell>
          <cell r="O101"/>
          <cell r="P101">
            <v>45691</v>
          </cell>
          <cell r="Q101">
            <v>6</v>
          </cell>
          <cell r="R101" t="str">
            <v>DENNY MEKEL</v>
          </cell>
        </row>
        <row r="102">
          <cell r="C102">
            <v>23468</v>
          </cell>
          <cell r="D102" t="str">
            <v>WSPC</v>
          </cell>
          <cell r="E102" t="str">
            <v>5330-03-249011</v>
          </cell>
          <cell r="F102" t="str">
            <v>GASKET, FELT GASKET/SEAL, 160X100CM, 20M THK, VILT WOOL</v>
          </cell>
          <cell r="G102">
            <v>1</v>
          </cell>
          <cell r="H102" t="str">
            <v>EA</v>
          </cell>
          <cell r="I102" t="str">
            <v>HARYAHYA</v>
          </cell>
          <cell r="J102" t="str">
            <v>IMRON ASHADI - CONSTRUCTION</v>
          </cell>
          <cell r="K102" t="str">
            <v>URGENT FOR REPAIR LEAKING AT COVER GEAR GIRT BALL MILL 3104</v>
          </cell>
          <cell r="L102" t="str">
            <v>DP 8323 CA</v>
          </cell>
          <cell r="M102" t="str">
            <v>CONSTRUCTION</v>
          </cell>
          <cell r="N102" t="str">
            <v>LABOTA</v>
          </cell>
          <cell r="O102"/>
          <cell r="P102">
            <v>45691</v>
          </cell>
          <cell r="Q102">
            <v>1</v>
          </cell>
          <cell r="R102" t="str">
            <v>DENNY MEKEL</v>
          </cell>
        </row>
        <row r="103">
          <cell r="C103">
            <v>23468</v>
          </cell>
          <cell r="D103" t="str">
            <v>WSPC</v>
          </cell>
          <cell r="E103" t="str">
            <v>5330-03-249011</v>
          </cell>
          <cell r="F103" t="str">
            <v>GASKET, FELT GASKET/SEAL, 160X100CM, 20M THK, VILT WOOL</v>
          </cell>
          <cell r="G103">
            <v>3</v>
          </cell>
          <cell r="H103" t="str">
            <v>EA</v>
          </cell>
          <cell r="I103" t="str">
            <v>HARYAHYA</v>
          </cell>
          <cell r="J103" t="str">
            <v>IMRON ASHADI - CONSTRUCTION</v>
          </cell>
          <cell r="K103" t="str">
            <v>URGENT FOR REPAIR LEAKING AT COVER GEAR GIRT BALL MILL 3104</v>
          </cell>
          <cell r="L103" t="str">
            <v>DP 8323 CA</v>
          </cell>
          <cell r="M103" t="str">
            <v>CONSTRUCTION</v>
          </cell>
          <cell r="N103" t="str">
            <v>LABOTA</v>
          </cell>
          <cell r="O103"/>
          <cell r="P103">
            <v>45691</v>
          </cell>
          <cell r="Q103">
            <v>3</v>
          </cell>
          <cell r="R103" t="str">
            <v>DENNY MEKEL</v>
          </cell>
        </row>
        <row r="104">
          <cell r="C104">
            <v>23468</v>
          </cell>
          <cell r="D104" t="str">
            <v>WSPC</v>
          </cell>
          <cell r="E104" t="str">
            <v>5330-03-249011</v>
          </cell>
          <cell r="F104" t="str">
            <v>GASKET, FELT GASKET/SEAL, 160X100CM, 20M THK, VILT WOOL</v>
          </cell>
          <cell r="G104">
            <v>4</v>
          </cell>
          <cell r="H104" t="str">
            <v>EA</v>
          </cell>
          <cell r="I104" t="str">
            <v>HARYAHYA</v>
          </cell>
          <cell r="J104" t="str">
            <v>IMRON ASHADI - CONSTRUCTION</v>
          </cell>
          <cell r="K104" t="str">
            <v>URGENT FOR REPAIR LEAKING AT COVER GEAR GIRT BALL MILL 3104</v>
          </cell>
          <cell r="L104" t="str">
            <v>DP 8323 CA</v>
          </cell>
          <cell r="M104" t="str">
            <v>CONSTRUCTION</v>
          </cell>
          <cell r="N104" t="str">
            <v>LABOTA</v>
          </cell>
          <cell r="O104"/>
          <cell r="P104">
            <v>45691</v>
          </cell>
          <cell r="Q104">
            <v>4</v>
          </cell>
          <cell r="R104" t="str">
            <v>DENNY MEKEL</v>
          </cell>
        </row>
        <row r="105">
          <cell r="C105">
            <v>23755</v>
          </cell>
          <cell r="D105" t="str">
            <v>WSPC</v>
          </cell>
          <cell r="E105" t="str">
            <v xml:space="preserve">7510-03-171228
</v>
          </cell>
          <cell r="F105" t="str">
            <v>MATERAI 10.000</v>
          </cell>
          <cell r="G105">
            <v>25</v>
          </cell>
          <cell r="H105" t="str">
            <v>SHT</v>
          </cell>
          <cell r="I105" t="str">
            <v>HARYAHYA</v>
          </cell>
          <cell r="J105" t="str">
            <v>RIZWAN ORLANDO - HR</v>
          </cell>
          <cell r="K105" t="str">
            <v>HR MTI</v>
          </cell>
          <cell r="L105" t="str">
            <v>DP 8323 CA</v>
          </cell>
          <cell r="M105" t="str">
            <v xml:space="preserve"> HR MTI</v>
          </cell>
          <cell r="N105" t="str">
            <v>LABOTA</v>
          </cell>
          <cell r="O105"/>
          <cell r="P105">
            <v>45666</v>
          </cell>
          <cell r="Q105">
            <v>25</v>
          </cell>
          <cell r="R105" t="str">
            <v>SYAHRA</v>
          </cell>
        </row>
        <row r="106">
          <cell r="C106">
            <v>22839</v>
          </cell>
          <cell r="D106" t="str">
            <v>WSPC</v>
          </cell>
          <cell r="E106" t="str">
            <v xml:space="preserve">6515-03-190778
</v>
          </cell>
          <cell r="F106" t="str">
            <v>GLIMEPRIDE 1 MG</v>
          </cell>
          <cell r="G106">
            <v>40</v>
          </cell>
          <cell r="H106" t="str">
            <v>BOX</v>
          </cell>
          <cell r="I106" t="str">
            <v>HARYAHYA</v>
          </cell>
          <cell r="J106" t="str">
            <v>ERIS RISMANSYAH - MEDIC</v>
          </cell>
          <cell r="K106" t="str">
            <v>PRF OBAT NOVEMBER 2024</v>
          </cell>
          <cell r="L106" t="str">
            <v>DP 8323 CA</v>
          </cell>
          <cell r="M106" t="str">
            <v>MEDIC</v>
          </cell>
          <cell r="N106" t="str">
            <v>LABOTA</v>
          </cell>
          <cell r="O106"/>
          <cell r="P106">
            <v>45705</v>
          </cell>
          <cell r="Q106">
            <v>40</v>
          </cell>
          <cell r="R106" t="str">
            <v>ERIS RISMANSYAH</v>
          </cell>
        </row>
        <row r="107">
          <cell r="C107">
            <v>22839</v>
          </cell>
          <cell r="D107" t="str">
            <v>WSPC</v>
          </cell>
          <cell r="E107" t="str">
            <v xml:space="preserve">6515-03-152732
</v>
          </cell>
          <cell r="F107" t="str">
            <v>COMBIVENT 2.5 ML</v>
          </cell>
          <cell r="G107">
            <v>12</v>
          </cell>
          <cell r="H107" t="str">
            <v>PCS</v>
          </cell>
          <cell r="I107" t="str">
            <v>HARYAHYA</v>
          </cell>
          <cell r="J107" t="str">
            <v>ERIS RISMANSYAH - MEDIC</v>
          </cell>
          <cell r="K107" t="str">
            <v>PRF OBAT NOVEMBER 2024</v>
          </cell>
          <cell r="L107" t="str">
            <v>DP 8323 CA</v>
          </cell>
          <cell r="M107" t="str">
            <v>MEDIC</v>
          </cell>
          <cell r="N107" t="str">
            <v>LABOTA</v>
          </cell>
          <cell r="O107"/>
          <cell r="P107">
            <v>45705</v>
          </cell>
          <cell r="Q107">
            <v>12</v>
          </cell>
          <cell r="R107" t="str">
            <v>ERIS RISMANSYAH</v>
          </cell>
        </row>
        <row r="108">
          <cell r="C108">
            <v>22839</v>
          </cell>
          <cell r="D108" t="str">
            <v>WSPC</v>
          </cell>
          <cell r="E108" t="str">
            <v xml:space="preserve">6515-03-173866
</v>
          </cell>
          <cell r="F108" t="str">
            <v>ATROPIN SULFAT INJEKSI</v>
          </cell>
          <cell r="G108">
            <v>30</v>
          </cell>
          <cell r="H108" t="str">
            <v>AMPUL</v>
          </cell>
          <cell r="I108" t="str">
            <v>HARYAHYA</v>
          </cell>
          <cell r="J108" t="str">
            <v>ERIS RISMANSYAH - MEDIC</v>
          </cell>
          <cell r="K108" t="str">
            <v>PRF OBAT NOVEMBER 2024</v>
          </cell>
          <cell r="L108" t="str">
            <v>DP 8323 CA</v>
          </cell>
          <cell r="M108" t="str">
            <v>MEDIC</v>
          </cell>
          <cell r="N108" t="str">
            <v>LABOTA</v>
          </cell>
          <cell r="O108"/>
          <cell r="P108">
            <v>45705</v>
          </cell>
          <cell r="Q108">
            <v>30</v>
          </cell>
          <cell r="R108" t="str">
            <v>ERIS RISMANSYAH</v>
          </cell>
        </row>
        <row r="109">
          <cell r="C109">
            <v>22839</v>
          </cell>
          <cell r="D109" t="str">
            <v>WSPC</v>
          </cell>
          <cell r="E109" t="str">
            <v xml:space="preserve">6515-03-201209
</v>
          </cell>
          <cell r="F109" t="str">
            <v>XYLOCAIN GEL</v>
          </cell>
          <cell r="G109">
            <v>6</v>
          </cell>
          <cell r="H109" t="str">
            <v>PCS</v>
          </cell>
          <cell r="I109" t="str">
            <v>HARYAHYA</v>
          </cell>
          <cell r="J109" t="str">
            <v>ERIS RISMANSYAH - MEDIC</v>
          </cell>
          <cell r="K109" t="str">
            <v>PRF OBAT NOVEMBER 2024</v>
          </cell>
          <cell r="L109" t="str">
            <v>DP 8323 CA</v>
          </cell>
          <cell r="M109" t="str">
            <v>MEDIC</v>
          </cell>
          <cell r="N109" t="str">
            <v>LABOTA</v>
          </cell>
          <cell r="O109"/>
          <cell r="P109">
            <v>45705</v>
          </cell>
          <cell r="Q109">
            <v>6</v>
          </cell>
          <cell r="R109" t="str">
            <v>ERIS RISMANSYAH</v>
          </cell>
        </row>
        <row r="110">
          <cell r="C110">
            <v>22839</v>
          </cell>
          <cell r="D110" t="str">
            <v>WSPC</v>
          </cell>
          <cell r="E110" t="str">
            <v xml:space="preserve">6515-03-149522
</v>
          </cell>
          <cell r="F110" t="str">
            <v>VITACIMIN TABLET</v>
          </cell>
          <cell r="G110">
            <v>30</v>
          </cell>
          <cell r="H110" t="str">
            <v>BOX</v>
          </cell>
          <cell r="I110" t="str">
            <v>HARYAHYA</v>
          </cell>
          <cell r="J110" t="str">
            <v>ERIS RISMANSYAH - MEDIC</v>
          </cell>
          <cell r="K110" t="str">
            <v>PRF OBAT NOVEMBER 2024</v>
          </cell>
          <cell r="L110" t="str">
            <v>DP 8323 CA</v>
          </cell>
          <cell r="M110" t="str">
            <v>MEDIC</v>
          </cell>
          <cell r="N110" t="str">
            <v>LABOTA</v>
          </cell>
          <cell r="O110"/>
          <cell r="P110">
            <v>45705</v>
          </cell>
          <cell r="Q110">
            <v>30</v>
          </cell>
          <cell r="R110" t="str">
            <v>ERIS RISMANSYAH</v>
          </cell>
        </row>
        <row r="111">
          <cell r="C111">
            <v>22224</v>
          </cell>
          <cell r="D111" t="str">
            <v>WSPC</v>
          </cell>
          <cell r="E111" t="str">
            <v xml:space="preserve">2940-01-140217
</v>
          </cell>
          <cell r="F111" t="str">
            <v>FILTER, FUEL, 5801586769,
CJW,</v>
          </cell>
          <cell r="G111">
            <v>12</v>
          </cell>
          <cell r="H111" t="str">
            <v>EA</v>
          </cell>
          <cell r="I111" t="str">
            <v>HARYAHYA</v>
          </cell>
          <cell r="J111" t="str">
            <v>CAHYANA - MAINTENANCE</v>
          </cell>
          <cell r="K111" t="str">
            <v>KIT SERVICE IVECO CRANE TRUCK AD380T44W</v>
          </cell>
          <cell r="L111" t="str">
            <v>DD 8217 MJ</v>
          </cell>
          <cell r="M111" t="str">
            <v>MAINTENANCE</v>
          </cell>
          <cell r="N111" t="str">
            <v>LABOTA</v>
          </cell>
          <cell r="O111" t="str">
            <v xml:space="preserve">transisi material ( material dikirm saat pengiriman ke pyrite) </v>
          </cell>
          <cell r="P111"/>
          <cell r="Q111"/>
          <cell r="R111"/>
        </row>
        <row r="112">
          <cell r="C112">
            <v>22465</v>
          </cell>
          <cell r="D112" t="str">
            <v>WSPC</v>
          </cell>
          <cell r="E112" t="str">
            <v xml:space="preserve">6140-01-265873
</v>
          </cell>
          <cell r="F112" t="str">
            <v>ACCU G-FORCE 12V-200 AH (DRY)</v>
          </cell>
          <cell r="G112">
            <v>4</v>
          </cell>
          <cell r="H112" t="str">
            <v>EA</v>
          </cell>
          <cell r="I112" t="str">
            <v>HARYAHYA</v>
          </cell>
          <cell r="J112" t="str">
            <v>CAHYANA - MAINTENANCE</v>
          </cell>
          <cell r="K112" t="str">
            <v>ORDER BATTERY IVECO (PM003) IVECO ASTRA HD9 66.54T</v>
          </cell>
          <cell r="L112" t="str">
            <v>DD 8217 MJ</v>
          </cell>
          <cell r="M112" t="str">
            <v>MAINTENANCE</v>
          </cell>
          <cell r="N112" t="str">
            <v>LABOTA</v>
          </cell>
          <cell r="O112" t="str">
            <v xml:space="preserve">transisi material ( material dikirm saat pengiriman ke pyrite) </v>
          </cell>
          <cell r="P112"/>
          <cell r="Q112"/>
          <cell r="R112"/>
        </row>
        <row r="113">
          <cell r="C113">
            <v>22936</v>
          </cell>
          <cell r="D113" t="str">
            <v>WSPC</v>
          </cell>
          <cell r="E113" t="str">
            <v xml:space="preserve">9943-01-1101568
</v>
          </cell>
          <cell r="F113" t="str">
            <v>CYLINDER, 5802758463, IVECO, CAB TILT</v>
          </cell>
          <cell r="G113">
            <v>2</v>
          </cell>
          <cell r="H113" t="str">
            <v>EA</v>
          </cell>
          <cell r="I113" t="str">
            <v>HARYAHYA</v>
          </cell>
          <cell r="J113" t="str">
            <v>CAHYANA - MAINTENANCE</v>
          </cell>
          <cell r="K113" t="str">
            <v>PUMP TILT CABIN LEAK CT008 &amp;CT004 (CHAKRA JAWARA)</v>
          </cell>
          <cell r="L113" t="str">
            <v>DD 8217 MJ</v>
          </cell>
          <cell r="M113" t="str">
            <v>MAINTENANCE</v>
          </cell>
          <cell r="N113" t="str">
            <v>LABOTA</v>
          </cell>
          <cell r="O113" t="str">
            <v xml:space="preserve">transisi material ( material dikirm saat pengiriman ke pyrite) </v>
          </cell>
          <cell r="P113"/>
          <cell r="Q113"/>
          <cell r="R113"/>
        </row>
        <row r="114">
          <cell r="C114">
            <v>23719</v>
          </cell>
          <cell r="D114" t="str">
            <v>WSPC</v>
          </cell>
          <cell r="E114" t="str">
            <v>8030-01-202781</v>
          </cell>
          <cell r="F114" t="str">
            <v>SEALANT/ SILICONE (HANDSOME 300ML)</v>
          </cell>
          <cell r="G114">
            <v>360</v>
          </cell>
          <cell r="H114" t="str">
            <v>EA</v>
          </cell>
          <cell r="I114" t="str">
            <v>HARYAHYA</v>
          </cell>
          <cell r="J114" t="str">
            <v xml:space="preserve">FEBRI NUGROHO - CONSTRUCTION </v>
          </cell>
          <cell r="K114" t="str">
            <v xml:space="preserve"> CONSUMABLE INSULATION MATERIAL WBS 4102</v>
          </cell>
          <cell r="L114" t="str">
            <v>DD 8217 MJ</v>
          </cell>
          <cell r="M114" t="str">
            <v>CONSTRUCTION</v>
          </cell>
          <cell r="N114" t="str">
            <v>LABOTA</v>
          </cell>
          <cell r="O114"/>
          <cell r="P114">
            <v>45670</v>
          </cell>
          <cell r="Q114">
            <v>360</v>
          </cell>
          <cell r="R114" t="str">
            <v>RICO EFRINDO</v>
          </cell>
        </row>
        <row r="115">
          <cell r="C115">
            <v>23719</v>
          </cell>
          <cell r="D115" t="str">
            <v>WSPC</v>
          </cell>
          <cell r="E115" t="str">
            <v>5305-03-259815</v>
          </cell>
          <cell r="F115" t="str">
            <v>ROOFING SCREW 8X25 MM / BOX @400PCS</v>
          </cell>
          <cell r="G115">
            <v>50</v>
          </cell>
          <cell r="H115" t="str">
            <v>BOX</v>
          </cell>
          <cell r="I115" t="str">
            <v>HARYAHYA</v>
          </cell>
          <cell r="J115" t="str">
            <v xml:space="preserve">FEBRI NUGROHO - CONSTRUCTION </v>
          </cell>
          <cell r="K115" t="str">
            <v xml:space="preserve"> CONSUMABLE INSULATION MATERIAL WBS 4102</v>
          </cell>
          <cell r="L115" t="str">
            <v>DD 8217 MJ</v>
          </cell>
          <cell r="M115" t="str">
            <v>CONSTRUCTION</v>
          </cell>
          <cell r="N115" t="str">
            <v>LABOTA</v>
          </cell>
          <cell r="O115"/>
          <cell r="P115">
            <v>45670</v>
          </cell>
          <cell r="Q115">
            <v>50</v>
          </cell>
          <cell r="R115" t="str">
            <v>RICO EFRINDO</v>
          </cell>
        </row>
        <row r="116">
          <cell r="C116">
            <v>23719</v>
          </cell>
          <cell r="D116" t="str">
            <v>WSPC</v>
          </cell>
          <cell r="E116" t="str">
            <v>5340-03-182766</v>
          </cell>
          <cell r="F116" t="str">
            <v>SS BAND 12MM ROLL/30.5M</v>
          </cell>
          <cell r="G116">
            <v>66</v>
          </cell>
          <cell r="H116" t="str">
            <v>ROLL</v>
          </cell>
          <cell r="I116" t="str">
            <v>HARYAHYA</v>
          </cell>
          <cell r="J116" t="str">
            <v xml:space="preserve">FEBRI NUGROHO - CONSTRUCTION </v>
          </cell>
          <cell r="K116" t="str">
            <v xml:space="preserve"> CONSUMABLE INSULATION MATERIAL WBS 4102</v>
          </cell>
          <cell r="L116" t="str">
            <v>DD 8217 MJ</v>
          </cell>
          <cell r="M116" t="str">
            <v>CONSTRUCTION</v>
          </cell>
          <cell r="N116" t="str">
            <v>LABOTA</v>
          </cell>
          <cell r="O116"/>
          <cell r="P116">
            <v>45670</v>
          </cell>
          <cell r="Q116">
            <v>66</v>
          </cell>
          <cell r="R116" t="str">
            <v>RICO EFRINDO</v>
          </cell>
        </row>
        <row r="117">
          <cell r="C117">
            <v>23719</v>
          </cell>
          <cell r="D117" t="str">
            <v>WSPC</v>
          </cell>
          <cell r="E117" t="str">
            <v>5340-03-239969</v>
          </cell>
          <cell r="F117" t="str">
            <v>SS BAND 19MM ROLL/30.5M</v>
          </cell>
          <cell r="G117">
            <v>132</v>
          </cell>
          <cell r="H117" t="str">
            <v>ROLL</v>
          </cell>
          <cell r="I117" t="str">
            <v>HARYAHYA</v>
          </cell>
          <cell r="J117" t="str">
            <v xml:space="preserve">FEBRI NUGROHO - CONSTRUCTION </v>
          </cell>
          <cell r="K117" t="str">
            <v xml:space="preserve"> CONSUMABLE INSULATION MATERIAL WBS 4102</v>
          </cell>
          <cell r="L117" t="str">
            <v>DD 8217 MJ</v>
          </cell>
          <cell r="M117" t="str">
            <v>CONSTRUCTION</v>
          </cell>
          <cell r="N117" t="str">
            <v>LABOTA</v>
          </cell>
          <cell r="O117"/>
          <cell r="P117">
            <v>45670</v>
          </cell>
          <cell r="Q117">
            <v>132</v>
          </cell>
          <cell r="R117" t="str">
            <v>RICO EFRINDO</v>
          </cell>
        </row>
        <row r="118">
          <cell r="C118">
            <v>23719</v>
          </cell>
          <cell r="D118" t="str">
            <v>WSPC</v>
          </cell>
          <cell r="E118" t="str">
            <v>5340-03-170916</v>
          </cell>
          <cell r="F118" t="str">
            <v>MATA CUTTING/DIAMOND 4" @10EA/BOX</v>
          </cell>
          <cell r="G118">
            <v>5</v>
          </cell>
          <cell r="H118" t="str">
            <v>BOX</v>
          </cell>
          <cell r="I118" t="str">
            <v>HARYAHYA</v>
          </cell>
          <cell r="J118" t="str">
            <v xml:space="preserve">FEBRI NUGROHO - CONSTRUCTION </v>
          </cell>
          <cell r="K118" t="str">
            <v xml:space="preserve"> CONSUMABLE INSULATION MATERIAL WBS 4102</v>
          </cell>
          <cell r="L118" t="str">
            <v>DD 8217 MJ</v>
          </cell>
          <cell r="M118" t="str">
            <v>CONSTRUCTION</v>
          </cell>
          <cell r="N118" t="str">
            <v>LABOTA</v>
          </cell>
          <cell r="O118"/>
          <cell r="P118">
            <v>45670</v>
          </cell>
          <cell r="Q118">
            <v>5</v>
          </cell>
          <cell r="R118" t="str">
            <v>RICO EFRINDO</v>
          </cell>
        </row>
        <row r="119">
          <cell r="C119">
            <v>23412</v>
          </cell>
          <cell r="D119" t="str">
            <v>WSPC</v>
          </cell>
          <cell r="E119" t="str">
            <v>5341-03-247215</v>
          </cell>
          <cell r="F119" t="str">
            <v>BRACKET PVC CURTIN BKT, LT.2, 1M LG, SS304</v>
          </cell>
          <cell r="G119">
            <v>10</v>
          </cell>
          <cell r="H119" t="str">
            <v>BOX</v>
          </cell>
          <cell r="I119" t="str">
            <v>HARYAHYA</v>
          </cell>
          <cell r="J119" t="str">
            <v>ANGGELA WAHYU - MAINTENANCE</v>
          </cell>
          <cell r="K119" t="str">
            <v>UNTUK FINISHING PEKERJAAN FABRIKASI</v>
          </cell>
          <cell r="L119" t="str">
            <v>DD 8217 MJ</v>
          </cell>
          <cell r="M119" t="str">
            <v>MAINTENANCE</v>
          </cell>
          <cell r="N119" t="str">
            <v>LABOTA</v>
          </cell>
          <cell r="O119"/>
          <cell r="P119">
            <v>45670</v>
          </cell>
          <cell r="Q119">
            <v>10</v>
          </cell>
          <cell r="R119" t="str">
            <v>RONGGO</v>
          </cell>
        </row>
        <row r="120">
          <cell r="C120">
            <v>21131</v>
          </cell>
          <cell r="D120" t="str">
            <v>WSPC</v>
          </cell>
          <cell r="E120" t="str">
            <v>6695-03-259121</v>
          </cell>
          <cell r="F120" t="str">
            <v>TRANSDUCER, BM-DI/II, 2 CH, 4-20MA DC I/P &amp; O/P, 24VDC/ 220VAC PWR SUPPLY</v>
          </cell>
          <cell r="G120">
            <v>5</v>
          </cell>
          <cell r="H120" t="str">
            <v>SET</v>
          </cell>
          <cell r="I120" t="str">
            <v>HARYAHYA</v>
          </cell>
          <cell r="J120" t="str">
            <v>MARCO MANURUNG - MAINTENANCE</v>
          </cell>
          <cell r="K120" t="str">
            <v>REPLACE THE BROKEN CURRENT TRANSDUCER 4303-CHG-001 (CHLORIDE</v>
          </cell>
          <cell r="L120" t="str">
            <v>DD 8217 MJ</v>
          </cell>
          <cell r="M120" t="str">
            <v>MAINTENANCE</v>
          </cell>
          <cell r="N120" t="str">
            <v>LABOTA</v>
          </cell>
          <cell r="O120"/>
          <cell r="P120">
            <v>45698</v>
          </cell>
          <cell r="Q120">
            <v>5</v>
          </cell>
          <cell r="R120" t="str">
            <v>RINALDI</v>
          </cell>
        </row>
        <row r="121">
          <cell r="C121">
            <v>22050</v>
          </cell>
          <cell r="D121" t="str">
            <v>WSPC</v>
          </cell>
          <cell r="E121" t="str">
            <v xml:space="preserve">6810-03-122018
</v>
          </cell>
          <cell r="F121" t="str">
            <v>CHEMICAL MEGA POXY 10KG PM A&amp;B</v>
          </cell>
          <cell r="G121">
            <v>3</v>
          </cell>
          <cell r="H121" t="str">
            <v>SET</v>
          </cell>
          <cell r="I121" t="str">
            <v>HARYAHYA</v>
          </cell>
          <cell r="J121" t="str">
            <v xml:space="preserve">ZAKY FADLURAHMAN - CONSTRUCTION </v>
          </cell>
          <cell r="K121" t="str">
            <v xml:space="preserve"> EPOXY FILLER FOR 4710 IMPROVEMENT</v>
          </cell>
          <cell r="L121" t="str">
            <v>B 9363 JYT</v>
          </cell>
          <cell r="M121" t="str">
            <v>CONSTRUCTION</v>
          </cell>
          <cell r="N121" t="str">
            <v>LABOTA</v>
          </cell>
          <cell r="O121"/>
          <cell r="P121">
            <v>45691</v>
          </cell>
          <cell r="Q121">
            <v>3</v>
          </cell>
          <cell r="R121" t="str">
            <v>DENNY MEKEL</v>
          </cell>
        </row>
        <row r="122">
          <cell r="C122">
            <v>22834</v>
          </cell>
          <cell r="D122" t="str">
            <v>WSPC</v>
          </cell>
          <cell r="E122" t="str">
            <v xml:space="preserve">5340-03-168091
</v>
          </cell>
          <cell r="F122" t="str">
            <v>RUBBER LINATEX 10000 X 1200 X 6MM RED</v>
          </cell>
          <cell r="G122">
            <v>2</v>
          </cell>
          <cell r="H122" t="str">
            <v>EA</v>
          </cell>
          <cell r="I122" t="str">
            <v>HARYAHYA</v>
          </cell>
          <cell r="J122" t="str">
            <v>ANANG FIRMANSYAH  - MAINTENANCE</v>
          </cell>
          <cell r="K122" t="str">
            <v>CONSUMABLE AND PART FAST MOVING FOR PYRITE PLANT</v>
          </cell>
          <cell r="L122" t="str">
            <v>B 9363 JYT</v>
          </cell>
          <cell r="M122" t="str">
            <v>MAINTENANCE</v>
          </cell>
          <cell r="N122" t="str">
            <v>LABOTA</v>
          </cell>
          <cell r="O122" t="str">
            <v xml:space="preserve">transisi material ( material dikirm saat pengiriman ke pyrite) </v>
          </cell>
          <cell r="P122"/>
          <cell r="Q122"/>
          <cell r="R122"/>
        </row>
        <row r="123">
          <cell r="C123">
            <v>22834</v>
          </cell>
          <cell r="D123" t="str">
            <v>WSPC</v>
          </cell>
          <cell r="E123" t="str">
            <v>5340-03-131426</v>
          </cell>
          <cell r="F123" t="str">
            <v>SHEET NON MENTAL FIBERGLASS E-GLASS CHOPPED STRAND MAT EMC450-1040 MAT FOR FRP @1,3 X 70 / ROL</v>
          </cell>
          <cell r="G123">
            <v>2</v>
          </cell>
          <cell r="H123" t="str">
            <v>EA</v>
          </cell>
          <cell r="I123" t="str">
            <v>HARYAHYA</v>
          </cell>
          <cell r="J123" t="str">
            <v>ANANG FIRMANSYAH  - MAINTENANCE</v>
          </cell>
          <cell r="K123" t="str">
            <v>CONSUMABLE AND PART FAST MOVING FOR PYRITE PLANT</v>
          </cell>
          <cell r="L123" t="str">
            <v>B 9363 JYT</v>
          </cell>
          <cell r="M123" t="str">
            <v>MAINTENANCE</v>
          </cell>
          <cell r="N123" t="str">
            <v>LABOTA</v>
          </cell>
          <cell r="O123" t="str">
            <v xml:space="preserve">transisi material ( material dikirm saat pengiriman ke pyrite) </v>
          </cell>
          <cell r="P123"/>
          <cell r="Q123"/>
          <cell r="R123"/>
        </row>
        <row r="124">
          <cell r="C124">
            <v>18320</v>
          </cell>
          <cell r="D124" t="str">
            <v>WSPC</v>
          </cell>
          <cell r="E124" t="str">
            <v>4820-03-255798</v>
          </cell>
          <cell r="F124" t="str">
            <v xml:space="preserve">VALVE, B/FLY, DBL FLG, 18 IN, DN 450, DCI, CF8M DN 450, DCI, CF8M,EOM8A-IC-EB-T3WCG4-L	</v>
          </cell>
          <cell r="G124">
            <v>1</v>
          </cell>
          <cell r="H124" t="str">
            <v>SET</v>
          </cell>
          <cell r="I124" t="str">
            <v>YAYAT,ADAM,TAHIR,ISKANDAR</v>
          </cell>
          <cell r="J124" t="str">
            <v>SUGIHARTO - PYRITE PLANT</v>
          </cell>
          <cell r="K124" t="str">
            <v>MGR OPR PYRITE</v>
          </cell>
          <cell r="L124" t="str">
            <v>B 9499 SYV</v>
          </cell>
          <cell r="M124" t="str">
            <v>PYRITE PLANT</v>
          </cell>
          <cell r="N124" t="str">
            <v>LABOTA</v>
          </cell>
          <cell r="O124"/>
          <cell r="P124">
            <v>45688</v>
          </cell>
          <cell r="Q124">
            <v>1</v>
          </cell>
          <cell r="R124" t="str">
            <v>YULIANA</v>
          </cell>
        </row>
        <row r="125">
          <cell r="C125">
            <v>18341</v>
          </cell>
          <cell r="D125" t="str">
            <v>WSPC</v>
          </cell>
          <cell r="E125" t="str">
            <v>4820-03-255836</v>
          </cell>
          <cell r="F125" t="str">
            <v xml:space="preserve">VALVE, B/FLY, DBL FLG PN10, DBL CTR LINED, DN450, DCI, SS316 DBL CTR LINED, DN450, DCI,SS316, EPDM	</v>
          </cell>
          <cell r="G125">
            <v>1</v>
          </cell>
          <cell r="H125" t="str">
            <v>SET</v>
          </cell>
          <cell r="I125" t="str">
            <v>YAYAT,ADAM,TAHIR,ISKANDAR</v>
          </cell>
          <cell r="J125" t="str">
            <v>SUGIHARTO - PYRITE PLANT</v>
          </cell>
          <cell r="K125" t="str">
            <v>MGR OPR PYRITE</v>
          </cell>
          <cell r="L125" t="str">
            <v>B 9499 SYV</v>
          </cell>
          <cell r="M125" t="str">
            <v>PYRITE PLANT</v>
          </cell>
          <cell r="N125" t="str">
            <v>LABOTA</v>
          </cell>
          <cell r="O125"/>
          <cell r="P125">
            <v>45688</v>
          </cell>
          <cell r="Q125">
            <v>1</v>
          </cell>
          <cell r="R125" t="str">
            <v>YULIANA</v>
          </cell>
        </row>
        <row r="126">
          <cell r="C126">
            <v>22794</v>
          </cell>
          <cell r="D126" t="str">
            <v>WSPC</v>
          </cell>
          <cell r="E126" t="str">
            <v>4320-03-203197</v>
          </cell>
          <cell r="F126" t="str">
            <v xml:space="preserve">PUMP, SUBMERSIBLE; XNS-96C/6, DN100X2", 114, MTR, 214, L/S	</v>
          </cell>
          <cell r="G126">
            <v>3</v>
          </cell>
          <cell r="H126" t="str">
            <v>EA</v>
          </cell>
          <cell r="I126" t="str">
            <v>YAYAT,ADAM,TAHIR,ISKANDAR</v>
          </cell>
          <cell r="J126" t="str">
            <v xml:space="preserve">LI JIAN JU - CHLORIDE PLANT </v>
          </cell>
          <cell r="K126" t="str">
            <v>FOR CHLORIDE OPERATION</v>
          </cell>
          <cell r="L126" t="str">
            <v>B 9499 SYV</v>
          </cell>
          <cell r="M126" t="str">
            <v>CHLORIDE PLANT</v>
          </cell>
          <cell r="N126" t="str">
            <v>LABOTA</v>
          </cell>
          <cell r="O126" t="str">
            <v xml:space="preserve">transisi material ( material dikirm saat pengiriman ke pyrite) </v>
          </cell>
          <cell r="P126"/>
          <cell r="Q126"/>
          <cell r="R126"/>
        </row>
        <row r="127">
          <cell r="C127">
            <v>22794</v>
          </cell>
          <cell r="D127" t="str">
            <v>WSPC</v>
          </cell>
          <cell r="E127" t="str">
            <v>4320-03-203197</v>
          </cell>
          <cell r="F127" t="str">
            <v xml:space="preserve">PUMP, SUBMERSIBLE; XNS-96C/6, DN100X2", 114, MTR, 214, L/S	</v>
          </cell>
          <cell r="G127">
            <v>3</v>
          </cell>
          <cell r="H127" t="str">
            <v>EA</v>
          </cell>
          <cell r="I127" t="str">
            <v>YAYAT,ADAM,TAHIR,ISKANDAR</v>
          </cell>
          <cell r="J127" t="str">
            <v xml:space="preserve">LI JIAN JU - CHLORIDE PLANT </v>
          </cell>
          <cell r="K127" t="str">
            <v>FOR CHLORIDE OPERATION</v>
          </cell>
          <cell r="L127" t="str">
            <v>B 9499 SYV</v>
          </cell>
          <cell r="M127" t="str">
            <v>CHLORIDE PLANT</v>
          </cell>
          <cell r="N127" t="str">
            <v>LABOTA</v>
          </cell>
          <cell r="O127" t="str">
            <v xml:space="preserve">transisi material ( material dikirm saat pengiriman ke pyrite) </v>
          </cell>
          <cell r="P127"/>
          <cell r="Q127"/>
          <cell r="R127"/>
        </row>
        <row r="128">
          <cell r="C128">
            <v>21179</v>
          </cell>
          <cell r="D128" t="str">
            <v>WSPC</v>
          </cell>
          <cell r="E128" t="str">
            <v>5999-03-262741</v>
          </cell>
          <cell r="F128" t="str">
            <v>CONTACTOR, TESYS GIGA, LC1G630KUEN, 630A, 200KW, STANDARD</v>
          </cell>
          <cell r="G128">
            <v>5</v>
          </cell>
          <cell r="H128" t="str">
            <v>EA</v>
          </cell>
          <cell r="I128" t="str">
            <v>YAYAT,ADAM,TAHIR,ISKANDAR</v>
          </cell>
          <cell r="J128" t="str">
            <v>MARCO MANURUNG - MAINTENANCE</v>
          </cell>
          <cell r="K128" t="str">
            <v>REPLACE THE BROKEN CONTRACTOR WITH THE NEW ON 4101-GCR-001</v>
          </cell>
          <cell r="L128" t="str">
            <v>B 9499 SYV</v>
          </cell>
          <cell r="M128" t="str">
            <v>MAINTENANCE</v>
          </cell>
          <cell r="N128" t="str">
            <v>LABOTA</v>
          </cell>
          <cell r="O128"/>
          <cell r="P128">
            <v>45706</v>
          </cell>
          <cell r="Q128">
            <v>5</v>
          </cell>
          <cell r="R128" t="str">
            <v>HAEDIR</v>
          </cell>
        </row>
        <row r="129">
          <cell r="C129">
            <v>16973</v>
          </cell>
          <cell r="D129" t="str">
            <v>WSPC</v>
          </cell>
          <cell r="E129" t="str">
            <v xml:space="preserve">6140-03-185347
</v>
          </cell>
          <cell r="F129" t="str">
            <v xml:space="preserve">BATTERY, NOTEBOOK BATTERY, LAPTOP, DELL LATITUDE 7320	</v>
          </cell>
          <cell r="G129">
            <v>1</v>
          </cell>
          <cell r="H129" t="str">
            <v>EA</v>
          </cell>
          <cell r="I129" t="str">
            <v>YAYAT,ADAM,TAHIR,ISKANDAR</v>
          </cell>
          <cell r="J129" t="str">
            <v>FIQIH PRAWIDA - IT MMS</v>
          </cell>
          <cell r="K129" t="str">
            <v>PRF636 LAN BELDEN CABLE</v>
          </cell>
          <cell r="L129" t="str">
            <v>B 9499 SYV</v>
          </cell>
          <cell r="M129" t="str">
            <v>IT MMS</v>
          </cell>
          <cell r="N129" t="str">
            <v>LABOTA</v>
          </cell>
          <cell r="O129" t="str">
            <v xml:space="preserve">transisi material ( material dikirm saat pengiriman ke pyrite) </v>
          </cell>
          <cell r="P129"/>
          <cell r="Q129"/>
          <cell r="R129"/>
        </row>
        <row r="130">
          <cell r="C130">
            <v>22844</v>
          </cell>
          <cell r="D130" t="str">
            <v>WSPC</v>
          </cell>
          <cell r="E130" t="str">
            <v>4730-03-266600</v>
          </cell>
          <cell r="F130" t="str">
            <v>STUB END HDPE, C/W BACKING RING, OD225, PN10 BUTT FUSION</v>
          </cell>
          <cell r="G130">
            <v>10</v>
          </cell>
          <cell r="H130" t="str">
            <v>EA</v>
          </cell>
          <cell r="I130" t="str">
            <v>YAYAT,ADAM,TAHIR,ISKANDAR</v>
          </cell>
          <cell r="J130" t="str">
            <v>FARIZ YUSRAN - CONSTRUCTION</v>
          </cell>
          <cell r="K130" t="str">
            <v>WBS 4402 (CWO REQUEST OPERATION) REV.1</v>
          </cell>
          <cell r="L130" t="str">
            <v>B 9499 SYV</v>
          </cell>
          <cell r="M130" t="str">
            <v>CONSTRUCTION</v>
          </cell>
          <cell r="N130" t="str">
            <v>LABOTA</v>
          </cell>
          <cell r="O130"/>
          <cell r="P130">
            <v>45691</v>
          </cell>
          <cell r="Q130">
            <v>10</v>
          </cell>
          <cell r="R130" t="str">
            <v>DENNY MEKEL</v>
          </cell>
        </row>
        <row r="131">
          <cell r="C131">
            <v>22844</v>
          </cell>
          <cell r="D131" t="str">
            <v>WSPC</v>
          </cell>
          <cell r="E131" t="str">
            <v>4730-03-266597</v>
          </cell>
          <cell r="F131" t="str">
            <v>RED. TEE HDPE, PN10 OD 250 X OD 225</v>
          </cell>
          <cell r="G131">
            <v>6</v>
          </cell>
          <cell r="H131" t="str">
            <v>EA</v>
          </cell>
          <cell r="I131" t="str">
            <v>YAYAT,ADAM,TAHIR,ISKANDAR</v>
          </cell>
          <cell r="J131" t="str">
            <v>FARIZ YUSRAN - CONSTRUCTION</v>
          </cell>
          <cell r="K131" t="str">
            <v>WBS 4402 (CWO REQUEST OPERATION) REV.1</v>
          </cell>
          <cell r="L131" t="str">
            <v>B 9499 SYV</v>
          </cell>
          <cell r="M131" t="str">
            <v>CONSTRUCTION</v>
          </cell>
          <cell r="N131" t="str">
            <v>LABOTA</v>
          </cell>
          <cell r="O131"/>
          <cell r="P131">
            <v>45691</v>
          </cell>
          <cell r="Q131">
            <v>6</v>
          </cell>
          <cell r="R131" t="str">
            <v>DENNY MEKEL</v>
          </cell>
        </row>
        <row r="132">
          <cell r="C132">
            <v>22844</v>
          </cell>
          <cell r="D132" t="str">
            <v>WSPC</v>
          </cell>
          <cell r="E132" t="str">
            <v>4730-03-266593</v>
          </cell>
          <cell r="F132" t="str">
            <v>STRAIGHT TEE HDPE, PN10, OD 225</v>
          </cell>
          <cell r="G132">
            <v>10</v>
          </cell>
          <cell r="H132" t="str">
            <v>EA</v>
          </cell>
          <cell r="I132" t="str">
            <v>YAYAT,ADAM,TAHIR,ISKANDAR</v>
          </cell>
          <cell r="J132" t="str">
            <v>FARIZ YUSRAN - CONSTRUCTION</v>
          </cell>
          <cell r="K132" t="str">
            <v>WBS 4402 (CWO REQUEST OPERATION) REV.1</v>
          </cell>
          <cell r="L132" t="str">
            <v>B 9499 SYV</v>
          </cell>
          <cell r="M132" t="str">
            <v>CONSTRUCTION</v>
          </cell>
          <cell r="N132" t="str">
            <v>LABOTA</v>
          </cell>
          <cell r="O132"/>
          <cell r="P132">
            <v>45691</v>
          </cell>
          <cell r="Q132">
            <v>10</v>
          </cell>
          <cell r="R132" t="str">
            <v>DENNY MEKEL</v>
          </cell>
        </row>
        <row r="133">
          <cell r="C133">
            <v>22844</v>
          </cell>
          <cell r="D133" t="str">
            <v>WSPC</v>
          </cell>
          <cell r="E133" t="str">
            <v>4730-03-266590</v>
          </cell>
          <cell r="F133" t="str">
            <v>STRAIGHT TEE HDPE, PN10, DN110</v>
          </cell>
          <cell r="G133">
            <v>2</v>
          </cell>
          <cell r="H133" t="str">
            <v>EA</v>
          </cell>
          <cell r="I133" t="str">
            <v>YAYAT,ADAM,TAHIR,ISKANDAR</v>
          </cell>
          <cell r="J133" t="str">
            <v>FARIZ YUSRAN - CONSTRUCTION</v>
          </cell>
          <cell r="K133" t="str">
            <v>WBS 4402 (CWO REQUEST OPERATION) REV.1</v>
          </cell>
          <cell r="L133" t="str">
            <v>B 9499 SYV</v>
          </cell>
          <cell r="M133" t="str">
            <v>CONSTRUCTION</v>
          </cell>
          <cell r="N133" t="str">
            <v>LABOTA</v>
          </cell>
          <cell r="O133"/>
          <cell r="P133">
            <v>45691</v>
          </cell>
          <cell r="Q133">
            <v>2</v>
          </cell>
          <cell r="R133" t="str">
            <v>DENNY MEKEL</v>
          </cell>
        </row>
        <row r="134">
          <cell r="C134">
            <v>23061</v>
          </cell>
          <cell r="D134" t="str">
            <v>WSPC</v>
          </cell>
          <cell r="E134" t="str">
            <v>4730-03-266957</v>
          </cell>
          <cell r="F134" t="str">
            <v>EQUAL TEE, HDPE, OD110, PN10/SDR17</v>
          </cell>
          <cell r="G134">
            <v>10</v>
          </cell>
          <cell r="H134" t="str">
            <v>EA</v>
          </cell>
          <cell r="I134" t="str">
            <v>YAYAT,ADAM,TAHIR,ISKANDAR</v>
          </cell>
          <cell r="J134" t="str">
            <v>FARIZ YUSRAN - CONSTRUCTION</v>
          </cell>
          <cell r="K134" t="str">
            <v>ADDITIONAL FITTING HDPE FOR 506-CPC-CWO-206]</v>
          </cell>
          <cell r="L134" t="str">
            <v>B 9499 SYV</v>
          </cell>
          <cell r="M134" t="str">
            <v>CONSTRUCTION</v>
          </cell>
          <cell r="N134" t="str">
            <v>LABOTA</v>
          </cell>
          <cell r="O134"/>
          <cell r="P134">
            <v>45691</v>
          </cell>
          <cell r="Q134">
            <v>10</v>
          </cell>
          <cell r="R134" t="str">
            <v>DENNY MEKEL</v>
          </cell>
        </row>
        <row r="135">
          <cell r="C135">
            <v>23061</v>
          </cell>
          <cell r="D135" t="str">
            <v>WSPC</v>
          </cell>
          <cell r="E135" t="str">
            <v>4730-03-264336</v>
          </cell>
          <cell r="F135" t="str">
            <v>STUB END HDPE C/W BACKING RING PN 10 DN 110</v>
          </cell>
          <cell r="G135">
            <v>6</v>
          </cell>
          <cell r="H135" t="str">
            <v>EA</v>
          </cell>
          <cell r="I135" t="str">
            <v>YAYAT,ADAM,TAHIR,ISKANDAR</v>
          </cell>
          <cell r="J135" t="str">
            <v>FARIZ YUSRAN - CONSTRUCTION</v>
          </cell>
          <cell r="K135" t="str">
            <v>ADDITIONAL FITTING HDPE FOR 506-CPC-CWO-206]</v>
          </cell>
          <cell r="L135" t="str">
            <v>B 9499 SYV</v>
          </cell>
          <cell r="M135" t="str">
            <v>CONSTRUCTION</v>
          </cell>
          <cell r="N135" t="str">
            <v>LABOTA</v>
          </cell>
          <cell r="O135"/>
          <cell r="P135">
            <v>45691</v>
          </cell>
          <cell r="Q135">
            <v>6</v>
          </cell>
          <cell r="R135" t="str">
            <v>DENNY MEKEL</v>
          </cell>
        </row>
        <row r="136">
          <cell r="C136">
            <v>22777</v>
          </cell>
          <cell r="D136" t="str">
            <v>WSPC</v>
          </cell>
          <cell r="E136" t="str">
            <v>5999-03-266222</v>
          </cell>
          <cell r="F136" t="str">
            <v xml:space="preserve">LCD FOR LATITUDE 5420 / ST: HX8DHR3 HX8DHR3, LATITUDE 5420, DELL, 14IN DISPLAY, FULL H	</v>
          </cell>
          <cell r="G136">
            <v>1</v>
          </cell>
          <cell r="H136" t="str">
            <v>EA</v>
          </cell>
          <cell r="I136" t="str">
            <v>YAYAT,ADAM,TAHIR,ISKANDAR</v>
          </cell>
          <cell r="J136" t="str">
            <v xml:space="preserve">ADHI SURAHMAN - IT MTI </v>
          </cell>
          <cell r="K136" t="str">
            <v xml:space="preserve">IT MTI </v>
          </cell>
          <cell r="L136" t="str">
            <v>B 9499 SYV</v>
          </cell>
          <cell r="M136" t="str">
            <v>IT MTI</v>
          </cell>
          <cell r="N136" t="str">
            <v>LABOTA</v>
          </cell>
          <cell r="O136"/>
          <cell r="P136">
            <v>45703</v>
          </cell>
          <cell r="Q136">
            <v>1</v>
          </cell>
          <cell r="R136" t="str">
            <v>HENDRAWAN</v>
          </cell>
        </row>
        <row r="137">
          <cell r="C137">
            <v>22017</v>
          </cell>
          <cell r="D137" t="str">
            <v>WSPC</v>
          </cell>
          <cell r="E137" t="str">
            <v xml:space="preserve">4730-03-125298
</v>
          </cell>
          <cell r="F137" t="str">
            <v xml:space="preserve">COUPLER, HOSE, SKTHI, 40SH-1/2IN, STL </v>
          </cell>
          <cell r="G137">
            <v>2</v>
          </cell>
          <cell r="H137" t="str">
            <v>EA</v>
          </cell>
          <cell r="I137" t="str">
            <v>YAYAT,ADAM,TAHIR,ISKANDAR</v>
          </cell>
          <cell r="J137" t="str">
            <v>ANANG FIRMANSYAH  - MAINTENANCE</v>
          </cell>
          <cell r="K137" t="str">
            <v>TOOLS ADDITIONAL FOR PYRITE PLANT</v>
          </cell>
          <cell r="L137" t="str">
            <v>B 9499 SYV</v>
          </cell>
          <cell r="M137" t="str">
            <v>MAINTENANCE</v>
          </cell>
          <cell r="N137" t="str">
            <v>LABOTA</v>
          </cell>
          <cell r="O137"/>
          <cell r="P137">
            <v>45701</v>
          </cell>
          <cell r="Q137">
            <v>2</v>
          </cell>
          <cell r="R137" t="str">
            <v>RONGGO</v>
          </cell>
        </row>
        <row r="138">
          <cell r="C138">
            <v>22017</v>
          </cell>
          <cell r="D138" t="str">
            <v>WSPC</v>
          </cell>
          <cell r="E138" t="str">
            <v xml:space="preserve">4730-03-125312
</v>
          </cell>
          <cell r="F138" t="str">
            <v>COUPLER, HOSE,CUPLA M THD, 20PM-RC-1/4IN</v>
          </cell>
          <cell r="G138">
            <v>2</v>
          </cell>
          <cell r="H138" t="str">
            <v>EA</v>
          </cell>
          <cell r="I138" t="str">
            <v>YAYAT,ADAM,TAHIR,ISKANDAR</v>
          </cell>
          <cell r="J138" t="str">
            <v>ANANG FIRMANSYAH  - MAINTENANCE</v>
          </cell>
          <cell r="K138" t="str">
            <v>TOOLS ADDITIONAL FOR PYRITE PLANT</v>
          </cell>
          <cell r="L138" t="str">
            <v>B 9499 SYV</v>
          </cell>
          <cell r="M138" t="str">
            <v>MAINTENANCE</v>
          </cell>
          <cell r="N138" t="str">
            <v>LABOTA</v>
          </cell>
          <cell r="O138"/>
          <cell r="P138">
            <v>45701</v>
          </cell>
          <cell r="Q138">
            <v>2</v>
          </cell>
          <cell r="R138" t="str">
            <v>RONGGO</v>
          </cell>
        </row>
        <row r="139">
          <cell r="C139">
            <v>22017</v>
          </cell>
          <cell r="D139" t="str">
            <v>WSPC</v>
          </cell>
          <cell r="E139" t="str">
            <v xml:space="preserve">4730-03-149142
</v>
          </cell>
          <cell r="F139" t="str">
            <v>COUPLER, HOSE,QUICK COUPLER 1-1/4IN, NIPPLE, THD,CLEMCO</v>
          </cell>
          <cell r="G139">
            <v>2</v>
          </cell>
          <cell r="H139" t="str">
            <v>EA</v>
          </cell>
          <cell r="I139" t="str">
            <v>YAYAT,ADAM,TAHIR,ISKANDAR</v>
          </cell>
          <cell r="J139" t="str">
            <v>ANANG FIRMANSYAH  - MAINTENANCE</v>
          </cell>
          <cell r="K139" t="str">
            <v>TOOLS ADDITIONAL FOR PYRITE PLANT</v>
          </cell>
          <cell r="L139" t="str">
            <v>B 9499 SYV</v>
          </cell>
          <cell r="M139" t="str">
            <v>MAINTENANCE</v>
          </cell>
          <cell r="N139" t="str">
            <v>LABOTA</v>
          </cell>
          <cell r="O139"/>
          <cell r="P139">
            <v>45701</v>
          </cell>
          <cell r="Q139">
            <v>2</v>
          </cell>
          <cell r="R139" t="str">
            <v>RONGGO</v>
          </cell>
        </row>
        <row r="140">
          <cell r="C140">
            <v>23197</v>
          </cell>
          <cell r="D140" t="str">
            <v>WSPC</v>
          </cell>
          <cell r="E140" t="str">
            <v>7021-03-244713</v>
          </cell>
          <cell r="F140" t="str">
            <v xml:space="preserve">DELL PRECISION 3581, 13TH GEN INTEL®, CORE I7-13800H RAM 64 3581, DELL	</v>
          </cell>
          <cell r="G140">
            <v>1</v>
          </cell>
          <cell r="H140" t="str">
            <v>EA</v>
          </cell>
          <cell r="I140" t="str">
            <v>YAYAT,ADAM,TAHIR,ISKANDAR</v>
          </cell>
          <cell r="J140" t="str">
            <v xml:space="preserve">ADHI SURAHMAN - IT MTI </v>
          </cell>
          <cell r="K140" t="str">
            <v xml:space="preserve">IT MTI </v>
          </cell>
          <cell r="L140" t="str">
            <v>B 9499 SYV</v>
          </cell>
          <cell r="M140" t="str">
            <v>IT MTI</v>
          </cell>
          <cell r="N140" t="str">
            <v>LABOTA</v>
          </cell>
          <cell r="O140"/>
          <cell r="P140">
            <v>45703</v>
          </cell>
          <cell r="Q140">
            <v>1</v>
          </cell>
          <cell r="R140" t="str">
            <v>HENDRAWAN</v>
          </cell>
        </row>
        <row r="141">
          <cell r="C141">
            <v>22560</v>
          </cell>
          <cell r="D141" t="str">
            <v>WSPC</v>
          </cell>
          <cell r="E141" t="str">
            <v>6140-03-185343</v>
          </cell>
          <cell r="F141" t="str">
            <v xml:space="preserve">BATTERY, NOTEBOOK BATTERY, LAPTOP, DELL LATITUDE 5420 LAPTOP DELL LATITUDE 5420	</v>
          </cell>
          <cell r="G141">
            <v>1</v>
          </cell>
          <cell r="H141" t="str">
            <v>EA</v>
          </cell>
          <cell r="I141" t="str">
            <v>YAYAT,ADAM,TAHIR,ISKANDAR</v>
          </cell>
          <cell r="J141" t="str">
            <v xml:space="preserve">ADHI SURAHMAN - IT MTI </v>
          </cell>
          <cell r="K141" t="str">
            <v>BATTERY REPLACEMENT FOR YERY AWAN S (SERVICE TAG: C6PQBK3)</v>
          </cell>
          <cell r="L141" t="str">
            <v>B 9499 SYV</v>
          </cell>
          <cell r="M141" t="str">
            <v>IT MTI</v>
          </cell>
          <cell r="N141" t="str">
            <v>LABOTA</v>
          </cell>
          <cell r="O141"/>
          <cell r="P141">
            <v>45703</v>
          </cell>
          <cell r="Q141">
            <v>1</v>
          </cell>
          <cell r="R141" t="str">
            <v>HENDRAWAN</v>
          </cell>
        </row>
        <row r="142">
          <cell r="C142">
            <v>22056</v>
          </cell>
          <cell r="D142" t="str">
            <v>WSPC</v>
          </cell>
          <cell r="E142" t="str">
            <v>7110-03-264894</v>
          </cell>
          <cell r="F142" t="str">
            <v xml:space="preserve">HONEYWELL FIRE &amp; WATERPROOF SECURITY SAFE CHEST	</v>
          </cell>
          <cell r="G142">
            <v>1</v>
          </cell>
          <cell r="H142" t="str">
            <v>EA</v>
          </cell>
          <cell r="I142" t="str">
            <v>YAYAT,ADAM,TAHIR,ISKANDAR</v>
          </cell>
          <cell r="J142" t="str">
            <v xml:space="preserve">ADHI SURAHMAN - IT MTI </v>
          </cell>
          <cell r="K142" t="str">
            <v xml:space="preserve">IT MTI </v>
          </cell>
          <cell r="L142" t="str">
            <v>B 9499 SYV</v>
          </cell>
          <cell r="M142" t="str">
            <v>IT MTI</v>
          </cell>
          <cell r="N142" t="str">
            <v>LABOTA</v>
          </cell>
          <cell r="O142"/>
          <cell r="P142">
            <v>45656</v>
          </cell>
          <cell r="Q142">
            <v>1</v>
          </cell>
          <cell r="R142" t="str">
            <v>ARIEF</v>
          </cell>
        </row>
        <row r="143">
          <cell r="C143">
            <v>23276</v>
          </cell>
          <cell r="D143" t="str">
            <v>WSPC</v>
          </cell>
          <cell r="E143" t="str">
            <v>5306-03-217392</v>
          </cell>
          <cell r="F143" t="str">
            <v xml:space="preserve">BOLT, ANCHOR, DYNABOLT, M16, 100MM	</v>
          </cell>
          <cell r="G143">
            <v>150</v>
          </cell>
          <cell r="H143" t="str">
            <v>EA</v>
          </cell>
          <cell r="I143" t="str">
            <v>YAYAT,ADAM,TAHIR,ISKANDAR</v>
          </cell>
          <cell r="J143" t="str">
            <v xml:space="preserve">ACHMAD ARIF YOGA UTAMA - CONSTRUCTION </v>
          </cell>
          <cell r="K143" t="str">
            <v>WAREHOUSE PYRITE GAS STORAGE CWO-152</v>
          </cell>
          <cell r="L143" t="str">
            <v>B 9499 SYV</v>
          </cell>
          <cell r="M143" t="str">
            <v>CONSTRUCTION</v>
          </cell>
          <cell r="N143" t="str">
            <v>LABOTA</v>
          </cell>
          <cell r="O143"/>
          <cell r="P143">
            <v>45691</v>
          </cell>
          <cell r="Q143">
            <v>150</v>
          </cell>
          <cell r="R143" t="str">
            <v>DENNY MEKEL</v>
          </cell>
        </row>
        <row r="144">
          <cell r="C144">
            <v>23283</v>
          </cell>
          <cell r="D144" t="str">
            <v>WSPC</v>
          </cell>
          <cell r="E144" t="str">
            <v>5999-03-156453</v>
          </cell>
          <cell r="F144" t="str">
            <v xml:space="preserve">CONDUIT, PIPE, 20MM DIA, 3M LG, PVC	</v>
          </cell>
          <cell r="G144">
            <v>30</v>
          </cell>
          <cell r="H144" t="str">
            <v>EA</v>
          </cell>
          <cell r="I144" t="str">
            <v>YAYAT,ADAM,TAHIR,ISKANDAR</v>
          </cell>
          <cell r="J144" t="str">
            <v>HUSEIN - CONSTRUCTION</v>
          </cell>
          <cell r="K144" t="str">
            <v>CWO 196 LIGHTNING PROTECTION HAZARDOUS CCP</v>
          </cell>
          <cell r="L144" t="str">
            <v>B 9499 SYV</v>
          </cell>
          <cell r="M144" t="str">
            <v>CONSTRUCTION</v>
          </cell>
          <cell r="N144" t="str">
            <v>LABOTA</v>
          </cell>
          <cell r="O144"/>
          <cell r="P144">
            <v>45691</v>
          </cell>
          <cell r="Q144">
            <v>30</v>
          </cell>
          <cell r="R144" t="str">
            <v>DENNY MEKEL</v>
          </cell>
        </row>
        <row r="145">
          <cell r="C145">
            <v>23283</v>
          </cell>
          <cell r="D145" t="str">
            <v>WSPC</v>
          </cell>
          <cell r="E145" t="str">
            <v>4730-03-173379</v>
          </cell>
          <cell r="F145" t="str">
            <v xml:space="preserve">CLAMP, PIPE, SADLE, CONDT CLIPSAL, 20MM, PVC,100PCS/PACK	</v>
          </cell>
          <cell r="G145">
            <v>1</v>
          </cell>
          <cell r="H145" t="str">
            <v>EA</v>
          </cell>
          <cell r="I145" t="str">
            <v>YAYAT,ADAM,TAHIR,ISKANDAR</v>
          </cell>
          <cell r="J145" t="str">
            <v>HUSEIN - CONSTRUCTION</v>
          </cell>
          <cell r="K145" t="str">
            <v>CWO 196 LIGHTNING PROTECTION HAZARDOUS CCP</v>
          </cell>
          <cell r="L145" t="str">
            <v>B 9499 SYV</v>
          </cell>
          <cell r="M145" t="str">
            <v>CONSTRUCTION</v>
          </cell>
          <cell r="N145" t="str">
            <v>LABOTA</v>
          </cell>
          <cell r="O145"/>
          <cell r="P145">
            <v>45691</v>
          </cell>
          <cell r="Q145">
            <v>1</v>
          </cell>
          <cell r="R145" t="str">
            <v>DENNY MEKEL</v>
          </cell>
        </row>
        <row r="146">
          <cell r="C146">
            <v>23283</v>
          </cell>
          <cell r="D146" t="str">
            <v>WSPC</v>
          </cell>
          <cell r="E146" t="str">
            <v>6145-03-111410</v>
          </cell>
          <cell r="F146" t="str">
            <v xml:space="preserve">CABLE, LUG, SIZE 70, TIN PLATED CU	</v>
          </cell>
          <cell r="G146">
            <v>50</v>
          </cell>
          <cell r="H146" t="str">
            <v>EA</v>
          </cell>
          <cell r="I146" t="str">
            <v>YAYAT,ADAM,TAHIR,ISKANDAR</v>
          </cell>
          <cell r="J146" t="str">
            <v>HUSEIN - CONSTRUCTION</v>
          </cell>
          <cell r="K146" t="str">
            <v>CWO 196 LIGHTNING PROTECTION HAZARDOUS CCP</v>
          </cell>
          <cell r="L146" t="str">
            <v>B 9499 SYV</v>
          </cell>
          <cell r="M146" t="str">
            <v>CONSTRUCTION</v>
          </cell>
          <cell r="N146" t="str">
            <v>LABOTA</v>
          </cell>
          <cell r="O146"/>
          <cell r="P146">
            <v>45691</v>
          </cell>
          <cell r="Q146">
            <v>50</v>
          </cell>
          <cell r="R146" t="str">
            <v>DENNY MEKEL</v>
          </cell>
        </row>
        <row r="147">
          <cell r="C147">
            <v>23283</v>
          </cell>
          <cell r="D147" t="str">
            <v>WSPC</v>
          </cell>
          <cell r="E147" t="str">
            <v>5920-03-267276</v>
          </cell>
          <cell r="F147" t="str">
            <v xml:space="preserve">ARRESTER, SURGE, MODULAR, ACTI9 IPRD1 12.5, 350V, 3P N, SCHNEIDER, P/N A9L16482	</v>
          </cell>
          <cell r="G147">
            <v>1</v>
          </cell>
          <cell r="H147" t="str">
            <v>SET</v>
          </cell>
          <cell r="I147" t="str">
            <v>YAYAT,ADAM,TAHIR,ISKANDAR</v>
          </cell>
          <cell r="J147" t="str">
            <v>HUSEIN - CONSTRUCTION</v>
          </cell>
          <cell r="K147" t="str">
            <v>CWO 196 LIGHTNING PROTECTION HAZARDOUS CCP</v>
          </cell>
          <cell r="L147" t="str">
            <v>B 9499 SYV</v>
          </cell>
          <cell r="M147" t="str">
            <v>CONSTRUCTION</v>
          </cell>
          <cell r="N147" t="str">
            <v>LABOTA</v>
          </cell>
          <cell r="O147"/>
          <cell r="P147">
            <v>45691</v>
          </cell>
          <cell r="Q147">
            <v>1</v>
          </cell>
          <cell r="R147" t="str">
            <v>DENNY MEKEL</v>
          </cell>
        </row>
        <row r="148">
          <cell r="C148">
            <v>23283</v>
          </cell>
          <cell r="D148" t="str">
            <v>WSPC</v>
          </cell>
          <cell r="E148" t="str">
            <v>5940-03-178377</v>
          </cell>
          <cell r="F148" t="str">
            <v xml:space="preserve">CABLE, ELEC, NYA, 1C, 70MM2 GREEN-YELLOW	</v>
          </cell>
          <cell r="G148">
            <v>100</v>
          </cell>
          <cell r="H148" t="str">
            <v>EA</v>
          </cell>
          <cell r="I148" t="str">
            <v>YAYAT,ADAM,TAHIR,ISKANDAR</v>
          </cell>
          <cell r="J148" t="str">
            <v>HUSEIN - CONSTRUCTION</v>
          </cell>
          <cell r="K148" t="str">
            <v>CWO 196 LIGHTNING PROTECTION HAZARDOUS CCP</v>
          </cell>
          <cell r="L148" t="str">
            <v>B 9499 SYV</v>
          </cell>
          <cell r="M148" t="str">
            <v>CONSTRUCTION</v>
          </cell>
          <cell r="N148" t="str">
            <v>LABOTA</v>
          </cell>
          <cell r="O148"/>
          <cell r="P148">
            <v>45691</v>
          </cell>
          <cell r="Q148">
            <v>100</v>
          </cell>
          <cell r="R148" t="str">
            <v>DENNY MEKEL</v>
          </cell>
        </row>
        <row r="149">
          <cell r="C149">
            <v>22845</v>
          </cell>
          <cell r="D149" t="str">
            <v>WSPC</v>
          </cell>
          <cell r="E149" t="str">
            <v xml:space="preserve">5999-03-202795
</v>
          </cell>
          <cell r="F149" t="str">
            <v xml:space="preserve">CONTACTOR, LC1D50A, M7, 220V	</v>
          </cell>
          <cell r="G149">
            <v>10</v>
          </cell>
          <cell r="H149" t="str">
            <v>EA</v>
          </cell>
          <cell r="I149" t="str">
            <v>YAYAT,ADAM,TAHIR,ISKANDAR</v>
          </cell>
          <cell r="J149" t="str">
            <v>HUSEIN - CONSTRUCTION</v>
          </cell>
          <cell r="K149" t="str">
            <v xml:space="preserve"> ELECTRICAL FOR CWO 152 - NEW WAREHOUSE PP</v>
          </cell>
          <cell r="L149" t="str">
            <v>B 9499 SYV</v>
          </cell>
          <cell r="M149" t="str">
            <v>CONSTRUCTION</v>
          </cell>
          <cell r="N149" t="str">
            <v>LABOTA</v>
          </cell>
          <cell r="O149"/>
          <cell r="P149">
            <v>45691</v>
          </cell>
          <cell r="Q149">
            <v>10</v>
          </cell>
          <cell r="R149" t="str">
            <v>DENNY MEKEL</v>
          </cell>
        </row>
        <row r="150">
          <cell r="C150">
            <v>22352</v>
          </cell>
          <cell r="D150" t="str">
            <v>WSPC</v>
          </cell>
          <cell r="E150" t="str">
            <v>5341-03-233732</v>
          </cell>
          <cell r="F150" t="str">
            <v>BRACKET, FIRE EXTR "APAR", 4KG TUBE CAP</v>
          </cell>
          <cell r="G150">
            <v>6</v>
          </cell>
          <cell r="H150" t="str">
            <v>EA</v>
          </cell>
          <cell r="I150" t="str">
            <v>YAYAT,ADAM,TAHIR,ISKANDAR</v>
          </cell>
          <cell r="J150" t="str">
            <v>CAHYANA - MAINTENANCE</v>
          </cell>
          <cell r="K150" t="str">
            <v>BATTERY LOW BAT &amp; EMERGENCY STOP FAILURE (SL007) PA</v>
          </cell>
          <cell r="L150" t="str">
            <v>B 9499 SYV</v>
          </cell>
          <cell r="M150" t="str">
            <v>MAINTENANCE</v>
          </cell>
          <cell r="N150" t="str">
            <v>LABOTA</v>
          </cell>
          <cell r="O150" t="str">
            <v xml:space="preserve">transisi material ( material dikirm saat pengiriman ke pyrite) </v>
          </cell>
          <cell r="P150"/>
          <cell r="Q150"/>
          <cell r="R150"/>
        </row>
        <row r="151">
          <cell r="C151">
            <v>21746</v>
          </cell>
          <cell r="D151" t="str">
            <v>WSPC</v>
          </cell>
          <cell r="E151" t="str">
            <v>6695-03-264313</v>
          </cell>
          <cell r="F151" t="str">
            <v>FALCO AP-388LCD FACE RECOGNITION WITH FINGER PRINT &amp; CARD SCANNER, FACE RECOGNITION C/W FINGER PRINT &amp; CARD, FALCOAP-388LCD</v>
          </cell>
          <cell r="G151">
            <v>10</v>
          </cell>
          <cell r="H151" t="str">
            <v>EA</v>
          </cell>
          <cell r="I151" t="str">
            <v>YAYAT,ADAM,TAHIR,ISKANDAR</v>
          </cell>
          <cell r="J151" t="str">
            <v xml:space="preserve">ADHI SURAHMAN - IT MTI </v>
          </cell>
          <cell r="K151" t="str">
            <v>FOR MTI OPERASIONAL</v>
          </cell>
          <cell r="L151" t="str">
            <v>B 9499 SYV</v>
          </cell>
          <cell r="M151" t="str">
            <v>IT MTI</v>
          </cell>
          <cell r="N151" t="str">
            <v>LABOTA</v>
          </cell>
          <cell r="O151"/>
          <cell r="P151">
            <v>45703</v>
          </cell>
          <cell r="Q151">
            <v>10</v>
          </cell>
          <cell r="R151" t="str">
            <v>HENDRAWAN</v>
          </cell>
        </row>
        <row r="152">
          <cell r="C152">
            <v>21746</v>
          </cell>
          <cell r="D152" t="str">
            <v>WSPC</v>
          </cell>
          <cell r="E152" t="str">
            <v>5341-03-264312</v>
          </cell>
          <cell r="F152" t="str">
            <v>FR AP-388 LCD WALL BRACKET - METAL BRACKET, WALL, LCD, FR AP-388, MTL</v>
          </cell>
          <cell r="G152">
            <v>10</v>
          </cell>
          <cell r="H152" t="str">
            <v>EA</v>
          </cell>
          <cell r="I152" t="str">
            <v>YAYAT,ADAM,TAHIR,ISKANDAR</v>
          </cell>
          <cell r="J152" t="str">
            <v xml:space="preserve">ADHI SURAHMAN - IT MTI </v>
          </cell>
          <cell r="K152" t="str">
            <v>FOR MTI OPERASIONAL</v>
          </cell>
          <cell r="L152" t="str">
            <v>B 9499 SYV</v>
          </cell>
          <cell r="M152" t="str">
            <v>IT MTI</v>
          </cell>
          <cell r="N152" t="str">
            <v>LABOTA</v>
          </cell>
          <cell r="O152"/>
          <cell r="P152">
            <v>45703</v>
          </cell>
          <cell r="Q152">
            <v>10</v>
          </cell>
          <cell r="R152" t="str">
            <v>HENDRAWAN</v>
          </cell>
        </row>
        <row r="153">
          <cell r="C153">
            <v>22842</v>
          </cell>
          <cell r="D153" t="str">
            <v>WSPC</v>
          </cell>
          <cell r="E153" t="str">
            <v>4710-03-262887</v>
          </cell>
          <cell r="F153" t="str">
            <v>GOOSENECK, L CUSTOM, FR YF355, GOOSENECK, L CUSTOM, FR YF355, 140CM, MTL, GASKET FULL STD</v>
          </cell>
          <cell r="G153">
            <v>1</v>
          </cell>
          <cell r="H153" t="str">
            <v>UNIT</v>
          </cell>
          <cell r="I153" t="str">
            <v>YAYAT,ADAM,TAHIR,ISKANDAR</v>
          </cell>
          <cell r="J153" t="str">
            <v xml:space="preserve"> NUR IMANUDDIN - ICT</v>
          </cell>
          <cell r="K153" t="str">
            <v>ACID OFFICE</v>
          </cell>
          <cell r="L153" t="str">
            <v>B 9499 SYV</v>
          </cell>
          <cell r="M153" t="str">
            <v xml:space="preserve">IT MTI </v>
          </cell>
          <cell r="N153" t="str">
            <v>LABOTA</v>
          </cell>
          <cell r="O153"/>
          <cell r="P153">
            <v>45670</v>
          </cell>
          <cell r="Q153">
            <v>1</v>
          </cell>
          <cell r="R153" t="str">
            <v>REZA</v>
          </cell>
        </row>
        <row r="154">
          <cell r="C154">
            <v>22749</v>
          </cell>
          <cell r="D154" t="str">
            <v>WSPC</v>
          </cell>
          <cell r="E154" t="str">
            <v>3405-03-249018</v>
          </cell>
          <cell r="F154" t="str">
            <v xml:space="preserve">EXTRUDER, PLASTIC HAND EXTRUDER MACHINE, HIKOKI	</v>
          </cell>
          <cell r="G154">
            <v>1</v>
          </cell>
          <cell r="H154" t="str">
            <v>EA</v>
          </cell>
          <cell r="I154" t="str">
            <v>YAYAT,ADAM,TAHIR,ISKANDAR</v>
          </cell>
          <cell r="J154" t="str">
            <v>ANANG FIRMANSYAH  - MAINTENANCE</v>
          </cell>
          <cell r="K154" t="str">
            <v>TOOLS FOR WELDING HDPE</v>
          </cell>
          <cell r="L154" t="str">
            <v>B 9499 SYV</v>
          </cell>
          <cell r="M154" t="str">
            <v>MAINTENANCE</v>
          </cell>
          <cell r="N154" t="str">
            <v>LABOTA</v>
          </cell>
          <cell r="O154"/>
          <cell r="P154">
            <v>45670</v>
          </cell>
          <cell r="Q154">
            <v>1</v>
          </cell>
          <cell r="R154" t="str">
            <v>RONGGO</v>
          </cell>
        </row>
        <row r="155">
          <cell r="C155">
            <v>23260</v>
          </cell>
          <cell r="D155" t="str">
            <v>WSPC</v>
          </cell>
          <cell r="E155" t="str">
            <v>5110-03-267249</v>
          </cell>
          <cell r="F155" t="str">
            <v xml:space="preserve">TOOL, CUTTER, GRASS CUTTER/TRIMMER, PORTABLE, 48V, C/W 2 BATTERY	</v>
          </cell>
          <cell r="G155">
            <v>1</v>
          </cell>
          <cell r="H155" t="str">
            <v>EA</v>
          </cell>
          <cell r="I155" t="str">
            <v>YAYAT,ADAM,TAHIR,ISKANDAR</v>
          </cell>
          <cell r="J155" t="str">
            <v>WINDA - ENVIRO CONSTRUCTION</v>
          </cell>
          <cell r="K155" t="str">
            <v xml:space="preserve">ENVIRO </v>
          </cell>
          <cell r="L155" t="str">
            <v>B 9499 SYV</v>
          </cell>
          <cell r="M155" t="str">
            <v>ENVIRO</v>
          </cell>
          <cell r="N155" t="str">
            <v>LABOTA</v>
          </cell>
          <cell r="O155"/>
          <cell r="P155">
            <v>45669</v>
          </cell>
          <cell r="Q155">
            <v>1</v>
          </cell>
          <cell r="R155" t="str">
            <v>VERONICA</v>
          </cell>
        </row>
        <row r="156">
          <cell r="C156">
            <v>20499</v>
          </cell>
          <cell r="D156" t="str">
            <v>WSPC</v>
          </cell>
          <cell r="E156" t="str">
            <v>5998-03-260596</v>
          </cell>
          <cell r="F156" t="str">
            <v>CONTROLLER, DGTL VLV C/W 4-20 CONTROLLER, DGTL VLV C/W 4-20 MA I/P &amp; HART 5 COMMS, DVC6200H_2A_3A_5A_6C_7G_8A_AC_PP</v>
          </cell>
          <cell r="G156">
            <v>2</v>
          </cell>
          <cell r="H156" t="str">
            <v>SET</v>
          </cell>
          <cell r="I156" t="str">
            <v>YAYAT,ADAM,TAHIR,ISKANDAR</v>
          </cell>
          <cell r="J156" t="str">
            <v>MULYONO - MAINTENANCE</v>
          </cell>
          <cell r="K156" t="str">
            <v>REPAIR POSITIONER VALVE PYRITE PLANT</v>
          </cell>
          <cell r="L156" t="str">
            <v>B 9499 SYV</v>
          </cell>
          <cell r="M156" t="str">
            <v>MAINTENANCE</v>
          </cell>
          <cell r="N156" t="str">
            <v>LABOTA</v>
          </cell>
          <cell r="O156"/>
          <cell r="P156">
            <v>45670</v>
          </cell>
          <cell r="Q156">
            <v>2</v>
          </cell>
          <cell r="R156" t="str">
            <v>RONGGO</v>
          </cell>
        </row>
        <row r="157">
          <cell r="C157">
            <v>16092</v>
          </cell>
          <cell r="D157" t="str">
            <v>WSPC</v>
          </cell>
          <cell r="E157" t="str">
            <v>5133-03-252310</v>
          </cell>
          <cell r="F157" t="str">
            <v xml:space="preserve">BIT, DRILL, 13.00MM, MORSE TPR SHANK (MTS) NO. 1, KRISBOW, P/N 10435396, 2011300-SO	</v>
          </cell>
          <cell r="G157">
            <v>1</v>
          </cell>
          <cell r="H157" t="str">
            <v>EA</v>
          </cell>
          <cell r="I157" t="str">
            <v>YAYAT,ADAM,TAHIR,ISKANDAR</v>
          </cell>
          <cell r="J157" t="str">
            <v>ANGGELA WAHYU - MAINTENANCE</v>
          </cell>
          <cell r="K157" t="str">
            <v>TOOLS UNTUK FABRICATION WORKSHOP</v>
          </cell>
          <cell r="L157" t="str">
            <v>B 9499 SYV</v>
          </cell>
          <cell r="M157" t="str">
            <v>MAINTENANCE</v>
          </cell>
          <cell r="N157" t="str">
            <v>LABOTA</v>
          </cell>
          <cell r="O157"/>
          <cell r="P157">
            <v>45684</v>
          </cell>
          <cell r="Q157">
            <v>1</v>
          </cell>
          <cell r="R157" t="str">
            <v>RINALDI</v>
          </cell>
        </row>
        <row r="158">
          <cell r="C158">
            <v>16092</v>
          </cell>
          <cell r="D158" t="str">
            <v>WSPC</v>
          </cell>
          <cell r="E158" t="str">
            <v>5133-03-252308</v>
          </cell>
          <cell r="F158" t="str">
            <v xml:space="preserve">BIT, DRILL, 14.00MM, MORSE TPR SHANK (MTS) NO. 2, KRISBOW, P/N 10144901, 2021400-SO	</v>
          </cell>
          <cell r="G158">
            <v>1</v>
          </cell>
          <cell r="H158" t="str">
            <v>EA</v>
          </cell>
          <cell r="I158" t="str">
            <v>YAYAT,ADAM,TAHIR,ISKANDAR</v>
          </cell>
          <cell r="J158" t="str">
            <v>ANGGELA WAHYU - MAINTENANCE</v>
          </cell>
          <cell r="K158" t="str">
            <v>TOOLS UNTUK FABRICATION WORKSHOP</v>
          </cell>
          <cell r="L158" t="str">
            <v>B 9499 SYV</v>
          </cell>
          <cell r="M158" t="str">
            <v>MAINTENANCE</v>
          </cell>
          <cell r="N158" t="str">
            <v>LABOTA</v>
          </cell>
          <cell r="O158"/>
          <cell r="P158">
            <v>45684</v>
          </cell>
          <cell r="Q158">
            <v>1</v>
          </cell>
          <cell r="R158" t="str">
            <v>RINALDI</v>
          </cell>
        </row>
        <row r="159">
          <cell r="C159">
            <v>16092</v>
          </cell>
          <cell r="D159" t="str">
            <v>WSPC</v>
          </cell>
          <cell r="E159" t="str">
            <v>5133-03-252332</v>
          </cell>
          <cell r="F159" t="str">
            <v xml:space="preserve">BIT, DRILL, 17.00MM, MORSE TPR SHANK (MTS) NO. 2, KRISBOW, P/N 10144904, 2021700-SO	</v>
          </cell>
          <cell r="G159">
            <v>1</v>
          </cell>
          <cell r="H159" t="str">
            <v>EA</v>
          </cell>
          <cell r="I159" t="str">
            <v>YAYAT,ADAM,TAHIR,ISKANDAR</v>
          </cell>
          <cell r="J159" t="str">
            <v>ANGGELA WAHYU - MAINTENANCE</v>
          </cell>
          <cell r="K159" t="str">
            <v>TOOLS UNTUK FABRICATION WORKSHOP</v>
          </cell>
          <cell r="L159" t="str">
            <v>B 9499 SYV</v>
          </cell>
          <cell r="M159" t="str">
            <v>MAINTENANCE</v>
          </cell>
          <cell r="N159" t="str">
            <v>LABOTA</v>
          </cell>
          <cell r="O159"/>
          <cell r="P159">
            <v>45684</v>
          </cell>
          <cell r="Q159">
            <v>1</v>
          </cell>
          <cell r="R159" t="str">
            <v>RINALDI</v>
          </cell>
        </row>
        <row r="160">
          <cell r="C160">
            <v>16092</v>
          </cell>
          <cell r="D160" t="str">
            <v>WSPC</v>
          </cell>
          <cell r="E160" t="str">
            <v>5133-03-252306</v>
          </cell>
          <cell r="F160" t="str">
            <v xml:space="preserve">BIT, DRILL, 18.00MM, MORSE TPR SHANK (MTS) NO. 2, KRISBOW, P/N 10144905, 2021800-SO	</v>
          </cell>
          <cell r="G160">
            <v>1</v>
          </cell>
          <cell r="H160" t="str">
            <v>EA</v>
          </cell>
          <cell r="I160" t="str">
            <v>YAYAT,ADAM,TAHIR,ISKANDAR</v>
          </cell>
          <cell r="J160" t="str">
            <v>ANGGELA WAHYU - MAINTENANCE</v>
          </cell>
          <cell r="K160" t="str">
            <v>TOOLS UNTUK FABRICATION WORKSHOP</v>
          </cell>
          <cell r="L160" t="str">
            <v>B 9499 SYV</v>
          </cell>
          <cell r="M160" t="str">
            <v>MAINTENANCE</v>
          </cell>
          <cell r="N160" t="str">
            <v>LABOTA</v>
          </cell>
          <cell r="O160"/>
          <cell r="P160">
            <v>45684</v>
          </cell>
          <cell r="Q160">
            <v>1</v>
          </cell>
          <cell r="R160" t="str">
            <v>RINALDI</v>
          </cell>
        </row>
        <row r="161">
          <cell r="C161">
            <v>16092</v>
          </cell>
          <cell r="D161" t="str">
            <v>WSPC</v>
          </cell>
          <cell r="E161" t="str">
            <v>5133-03-252303</v>
          </cell>
          <cell r="F161" t="str">
            <v xml:space="preserve">BIT, DRILL, 21.00MM, SHANK: MORSE TPR SHANK (MTS) NO. 2, KRISBOW, P/N 10144908, 20	</v>
          </cell>
          <cell r="G161">
            <v>1</v>
          </cell>
          <cell r="H161" t="str">
            <v>EA</v>
          </cell>
          <cell r="I161" t="str">
            <v>YAYAT,ADAM,TAHIR,ISKANDAR</v>
          </cell>
          <cell r="J161" t="str">
            <v>ANGGELA WAHYU - MAINTENANCE</v>
          </cell>
          <cell r="K161" t="str">
            <v>TOOLS UNTUK FABRICATION WORKSHOP</v>
          </cell>
          <cell r="L161" t="str">
            <v>B 9499 SYV</v>
          </cell>
          <cell r="M161" t="str">
            <v>MAINTENANCE</v>
          </cell>
          <cell r="N161" t="str">
            <v>LABOTA</v>
          </cell>
          <cell r="O161"/>
          <cell r="P161">
            <v>45684</v>
          </cell>
          <cell r="Q161">
            <v>1</v>
          </cell>
          <cell r="R161" t="str">
            <v>RINALDI</v>
          </cell>
        </row>
        <row r="162">
          <cell r="C162">
            <v>16092</v>
          </cell>
          <cell r="D162" t="str">
            <v>WSPC</v>
          </cell>
          <cell r="E162" t="str">
            <v>5133-03-252292</v>
          </cell>
          <cell r="F162" t="str">
            <v xml:space="preserve">BIT, DRILL, 22.00MM, SHANK: MORSE TPR SHANK (MTS) NO. 2, KRISBOW, P/N 10144909, 20	</v>
          </cell>
          <cell r="G162">
            <v>1</v>
          </cell>
          <cell r="H162" t="str">
            <v>EA</v>
          </cell>
          <cell r="I162" t="str">
            <v>YAYAT,ADAM,TAHIR,ISKANDAR</v>
          </cell>
          <cell r="J162" t="str">
            <v>ANGGELA WAHYU - MAINTENANCE</v>
          </cell>
          <cell r="K162" t="str">
            <v>TOOLS UNTUK FABRICATION WORKSHOP</v>
          </cell>
          <cell r="L162" t="str">
            <v>B 9499 SYV</v>
          </cell>
          <cell r="M162" t="str">
            <v>MAINTENANCE</v>
          </cell>
          <cell r="N162" t="str">
            <v>LABOTA</v>
          </cell>
          <cell r="O162"/>
          <cell r="P162">
            <v>45684</v>
          </cell>
          <cell r="Q162">
            <v>1</v>
          </cell>
          <cell r="R162" t="str">
            <v>RINALDI</v>
          </cell>
        </row>
        <row r="163">
          <cell r="C163">
            <v>16092</v>
          </cell>
          <cell r="D163" t="str">
            <v>WSPC</v>
          </cell>
          <cell r="E163" t="str">
            <v>5133-03-252298</v>
          </cell>
          <cell r="F163" t="str">
            <v xml:space="preserve">BIT, DRILL, 26.00MM, MORSE TPR SHANK (MTS) NO. 3, KRISBOW, P/N 10144914, 2032600-SO	</v>
          </cell>
          <cell r="G163">
            <v>1</v>
          </cell>
          <cell r="H163" t="str">
            <v>EA</v>
          </cell>
          <cell r="I163" t="str">
            <v>YAYAT,ADAM,TAHIR,ISKANDAR</v>
          </cell>
          <cell r="J163" t="str">
            <v>ANGGELA WAHYU - MAINTENANCE</v>
          </cell>
          <cell r="K163" t="str">
            <v>TOOLS UNTUK FABRICATION WORKSHOP</v>
          </cell>
          <cell r="L163" t="str">
            <v>B 9499 SYV</v>
          </cell>
          <cell r="M163" t="str">
            <v>MAINTENANCE</v>
          </cell>
          <cell r="N163" t="str">
            <v>LABOTA</v>
          </cell>
          <cell r="O163"/>
          <cell r="P163">
            <v>45684</v>
          </cell>
          <cell r="Q163">
            <v>1</v>
          </cell>
          <cell r="R163" t="str">
            <v>RINALDI</v>
          </cell>
        </row>
        <row r="164">
          <cell r="C164">
            <v>16092</v>
          </cell>
          <cell r="D164" t="str">
            <v>WSPC</v>
          </cell>
          <cell r="E164" t="str">
            <v>5133-03-252334</v>
          </cell>
          <cell r="F164" t="str">
            <v xml:space="preserve">BIT, DRILL, 28 MM, MTS, 2032800-SO, PN 10144916	</v>
          </cell>
          <cell r="G164">
            <v>1</v>
          </cell>
          <cell r="H164" t="str">
            <v>EA</v>
          </cell>
          <cell r="I164" t="str">
            <v>YAYAT,ADAM,TAHIR,ISKANDAR</v>
          </cell>
          <cell r="J164" t="str">
            <v>ANGGELA WAHYU - MAINTENANCE</v>
          </cell>
          <cell r="K164" t="str">
            <v>TOOLS UNTUK FABRICATION WORKSHOP</v>
          </cell>
          <cell r="L164" t="str">
            <v>B 9499 SYV</v>
          </cell>
          <cell r="M164" t="str">
            <v>MAINTENANCE</v>
          </cell>
          <cell r="N164" t="str">
            <v>LABOTA</v>
          </cell>
          <cell r="O164"/>
          <cell r="P164">
            <v>45684</v>
          </cell>
          <cell r="Q164">
            <v>1</v>
          </cell>
          <cell r="R164" t="str">
            <v>RINALDI</v>
          </cell>
        </row>
        <row r="165">
          <cell r="C165">
            <v>16092</v>
          </cell>
          <cell r="D165" t="str">
            <v>WSPC</v>
          </cell>
          <cell r="E165" t="str">
            <v>5133-03-252296</v>
          </cell>
          <cell r="F165" t="str">
            <v xml:space="preserve">BIT, DRILL, 30.00MM, MORSE TPR SHANK (MTS) NO. 3, KRISBOW, P/N 10144918, 2033000-SO	</v>
          </cell>
          <cell r="G165">
            <v>1</v>
          </cell>
          <cell r="H165" t="str">
            <v>EA</v>
          </cell>
          <cell r="I165" t="str">
            <v>YAYAT,ADAM,TAHIR,ISKANDAR</v>
          </cell>
          <cell r="J165" t="str">
            <v>ANGGELA WAHYU - MAINTENANCE</v>
          </cell>
          <cell r="K165" t="str">
            <v>TOOLS UNTUK FABRICATION WORKSHOP</v>
          </cell>
          <cell r="L165" t="str">
            <v>B 9499 SYV</v>
          </cell>
          <cell r="M165" t="str">
            <v>MAINTENANCE</v>
          </cell>
          <cell r="N165" t="str">
            <v>LABOTA</v>
          </cell>
          <cell r="O165"/>
          <cell r="P165">
            <v>45684</v>
          </cell>
          <cell r="Q165">
            <v>1</v>
          </cell>
          <cell r="R165" t="str">
            <v>RINALDI</v>
          </cell>
        </row>
        <row r="166">
          <cell r="C166">
            <v>16092</v>
          </cell>
          <cell r="D166" t="str">
            <v>WSPC</v>
          </cell>
          <cell r="E166" t="str">
            <v>5133-03-252294</v>
          </cell>
          <cell r="F166" t="str">
            <v xml:space="preserve">BIT, DRILL, 32.00MM, MORSE TPR SHANK (MTS) NO. 3, KRISBOW, P/N 10144920, 2033200-SO	</v>
          </cell>
          <cell r="G166">
            <v>1</v>
          </cell>
          <cell r="H166" t="str">
            <v>EA</v>
          </cell>
          <cell r="I166" t="str">
            <v>YAYAT,ADAM,TAHIR,ISKANDAR</v>
          </cell>
          <cell r="J166" t="str">
            <v>ANGGELA WAHYU - MAINTENANCE</v>
          </cell>
          <cell r="K166" t="str">
            <v>TOOLS UNTUK FABRICATION WORKSHOP</v>
          </cell>
          <cell r="L166" t="str">
            <v>B 9499 SYV</v>
          </cell>
          <cell r="M166" t="str">
            <v>MAINTENANCE</v>
          </cell>
          <cell r="N166" t="str">
            <v>LABOTA</v>
          </cell>
          <cell r="O166"/>
          <cell r="P166">
            <v>45684</v>
          </cell>
          <cell r="Q166">
            <v>1</v>
          </cell>
          <cell r="R166" t="str">
            <v>RINALDI</v>
          </cell>
        </row>
        <row r="167">
          <cell r="C167">
            <v>16092</v>
          </cell>
          <cell r="D167" t="str">
            <v>WSPC</v>
          </cell>
          <cell r="E167" t="str">
            <v>5133-03-252290</v>
          </cell>
          <cell r="F167" t="str">
            <v xml:space="preserve">BIT, DRILL, 40.00MM, MORSE TPR SHANK (MTS) NO. 4, KRISBOW, P/N 10249368, 2044000-SO	</v>
          </cell>
          <cell r="G167">
            <v>1</v>
          </cell>
          <cell r="H167" t="str">
            <v>EA</v>
          </cell>
          <cell r="I167" t="str">
            <v>YAYAT,ADAM,TAHIR,ISKANDAR</v>
          </cell>
          <cell r="J167" t="str">
            <v>ANGGELA WAHYU - MAINTENANCE</v>
          </cell>
          <cell r="K167" t="str">
            <v>TOOLS UNTUK FABRICATION WORKSHOP</v>
          </cell>
          <cell r="L167" t="str">
            <v>B 9499 SYV</v>
          </cell>
          <cell r="M167" t="str">
            <v>MAINTENANCE</v>
          </cell>
          <cell r="N167" t="str">
            <v>LABOTA</v>
          </cell>
          <cell r="O167"/>
          <cell r="P167">
            <v>45684</v>
          </cell>
          <cell r="Q167">
            <v>1</v>
          </cell>
          <cell r="R167" t="str">
            <v>RINALDI</v>
          </cell>
        </row>
        <row r="168">
          <cell r="C168">
            <v>16092</v>
          </cell>
          <cell r="D168" t="str">
            <v>WSPC</v>
          </cell>
          <cell r="E168" t="str">
            <v>5133-03-252300</v>
          </cell>
          <cell r="F168" t="str">
            <v xml:space="preserve">BIT, DRILL, 45.00MM, MORSE TPR SHANK (MTS) NO. 4, KRISBOW, P/N 10402828, 2044500-SO	</v>
          </cell>
          <cell r="G168">
            <v>1</v>
          </cell>
          <cell r="H168" t="str">
            <v>EA</v>
          </cell>
          <cell r="I168" t="str">
            <v>YAYAT,ADAM,TAHIR,ISKANDAR</v>
          </cell>
          <cell r="J168" t="str">
            <v>ANGGELA WAHYU - MAINTENANCE</v>
          </cell>
          <cell r="K168" t="str">
            <v>TOOLS UNTUK FABRICATION WORKSHOP</v>
          </cell>
          <cell r="L168" t="str">
            <v>B 9499 SYV</v>
          </cell>
          <cell r="M168" t="str">
            <v>MAINTENANCE</v>
          </cell>
          <cell r="N168" t="str">
            <v>LABOTA</v>
          </cell>
          <cell r="O168"/>
          <cell r="P168">
            <v>45684</v>
          </cell>
          <cell r="Q168">
            <v>1</v>
          </cell>
          <cell r="R168" t="str">
            <v>RINALDI</v>
          </cell>
        </row>
        <row r="169">
          <cell r="C169">
            <v>22358</v>
          </cell>
          <cell r="D169" t="str">
            <v>WSPC</v>
          </cell>
          <cell r="E169" t="str">
            <v xml:space="preserve">5315-03-265375 
</v>
          </cell>
          <cell r="F169" t="str">
            <v xml:space="preserve">PIN, COTTER, 3MM, 50MM	</v>
          </cell>
          <cell r="G169">
            <v>100</v>
          </cell>
          <cell r="H169" t="str">
            <v>EA</v>
          </cell>
          <cell r="I169" t="str">
            <v>YAYAT,ADAM,TAHIR,ISKANDAR</v>
          </cell>
          <cell r="J169" t="str">
            <v>JAMALI - MAINTENANCE</v>
          </cell>
          <cell r="K169" t="str">
            <v>LOCK PIN 4101-GCR-001 ACID PLANT</v>
          </cell>
          <cell r="L169" t="str">
            <v>B 9499 SYV</v>
          </cell>
          <cell r="M169" t="str">
            <v>MAINTENANCE</v>
          </cell>
          <cell r="N169"/>
          <cell r="O169"/>
          <cell r="P169">
            <v>45742</v>
          </cell>
          <cell r="Q169">
            <v>100</v>
          </cell>
          <cell r="R169" t="str">
            <v>RONGGO</v>
          </cell>
        </row>
        <row r="170">
          <cell r="C170">
            <v>22358</v>
          </cell>
          <cell r="D170" t="str">
            <v>WSPC</v>
          </cell>
          <cell r="E170" t="str">
            <v>5315-03-265376</v>
          </cell>
          <cell r="F170" t="str">
            <v xml:space="preserve">PIN, COTTER, 4MM, 130MM	</v>
          </cell>
          <cell r="G170">
            <v>100</v>
          </cell>
          <cell r="H170" t="str">
            <v>EA</v>
          </cell>
          <cell r="I170" t="str">
            <v>YAYAT,ADAM,TAHIR,ISKANDAR</v>
          </cell>
          <cell r="J170" t="str">
            <v>JAMALI - MAINTENANCE</v>
          </cell>
          <cell r="K170" t="str">
            <v>LOCK PIN 4101-GCR-001 ACID PLANT</v>
          </cell>
          <cell r="L170" t="str">
            <v>B 9499 SYV</v>
          </cell>
          <cell r="M170" t="str">
            <v>MAINTENANCE</v>
          </cell>
          <cell r="N170" t="str">
            <v>LABOTA</v>
          </cell>
          <cell r="O170" t="str">
            <v xml:space="preserve">transisi material ( material dikirm saat pengiriman ke pyrite) </v>
          </cell>
          <cell r="P170">
            <v>45742</v>
          </cell>
          <cell r="Q170">
            <v>100</v>
          </cell>
          <cell r="R170" t="str">
            <v>RONGGO</v>
          </cell>
        </row>
        <row r="171">
          <cell r="C171">
            <v>21106</v>
          </cell>
          <cell r="D171" t="str">
            <v>WSPC</v>
          </cell>
          <cell r="E171" t="str">
            <v>7045-03-250101</v>
          </cell>
          <cell r="F171" t="str">
            <v xml:space="preserve">MOUSE NYK C70 SILENT CLICK DUAL MODE BLUETOOTH WIRELESS RECH MOUSE, DUAL MODE, SILENTCLICK, C70, NYK, RECHARGEABLE	</v>
          </cell>
          <cell r="G171">
            <v>25</v>
          </cell>
          <cell r="H171" t="str">
            <v>EA</v>
          </cell>
          <cell r="I171" t="str">
            <v>YAYAT,ADAM,TAHIR,ISKANDAR</v>
          </cell>
          <cell r="J171" t="str">
            <v xml:space="preserve">ADHI SURAHMAN - IT MTI </v>
          </cell>
          <cell r="K171" t="str">
            <v xml:space="preserve">IT MTI </v>
          </cell>
          <cell r="L171" t="str">
            <v>B 9499 SYV</v>
          </cell>
          <cell r="M171" t="str">
            <v>IT MTI</v>
          </cell>
          <cell r="N171" t="str">
            <v>LABOTA</v>
          </cell>
          <cell r="O171"/>
          <cell r="P171">
            <v>45703</v>
          </cell>
          <cell r="Q171">
            <v>25</v>
          </cell>
          <cell r="R171" t="str">
            <v>HENDRAWAN</v>
          </cell>
        </row>
        <row r="172">
          <cell r="C172">
            <v>21106</v>
          </cell>
          <cell r="D172" t="str">
            <v>WSPC</v>
          </cell>
          <cell r="E172" t="str">
            <v>6145-03-135137</v>
          </cell>
          <cell r="F172" t="str">
            <v xml:space="preserve">HDMI CABLE 2M MALE TO MALE - BRAND ORICO	</v>
          </cell>
          <cell r="G172">
            <v>3</v>
          </cell>
          <cell r="H172" t="str">
            <v>EA</v>
          </cell>
          <cell r="I172" t="str">
            <v>YAYAT,ADAM,TAHIR,ISKANDAR</v>
          </cell>
          <cell r="J172" t="str">
            <v xml:space="preserve">ADHI SURAHMAN - IT MTI </v>
          </cell>
          <cell r="K172" t="str">
            <v xml:space="preserve">IT MTI </v>
          </cell>
          <cell r="L172" t="str">
            <v>B 9499 SYV</v>
          </cell>
          <cell r="M172" t="str">
            <v>IT MTI</v>
          </cell>
          <cell r="N172" t="str">
            <v>LABOTA</v>
          </cell>
          <cell r="O172"/>
          <cell r="P172">
            <v>45703</v>
          </cell>
          <cell r="Q172">
            <v>3</v>
          </cell>
          <cell r="R172" t="str">
            <v>HENDRAWAN</v>
          </cell>
        </row>
        <row r="173">
          <cell r="C173">
            <v>21106</v>
          </cell>
          <cell r="D173" t="str">
            <v>WSPC</v>
          </cell>
          <cell r="E173" t="str">
            <v>6130-03-262791</v>
          </cell>
          <cell r="F173" t="str">
            <v xml:space="preserve">CHARGER POWER DELL 5420 LATITUDE 5420	</v>
          </cell>
          <cell r="G173">
            <v>5</v>
          </cell>
          <cell r="H173" t="str">
            <v>EA</v>
          </cell>
          <cell r="I173" t="str">
            <v>YAYAT,ADAM,TAHIR,ISKANDAR</v>
          </cell>
          <cell r="J173" t="str">
            <v xml:space="preserve">ADHI SURAHMAN - IT MTI </v>
          </cell>
          <cell r="K173" t="str">
            <v xml:space="preserve">IT MTI </v>
          </cell>
          <cell r="L173" t="str">
            <v>B 9499 SYV</v>
          </cell>
          <cell r="M173" t="str">
            <v>IT MTI</v>
          </cell>
          <cell r="N173" t="str">
            <v>LABOTA</v>
          </cell>
          <cell r="O173"/>
          <cell r="P173">
            <v>45703</v>
          </cell>
          <cell r="Q173">
            <v>5</v>
          </cell>
          <cell r="R173" t="str">
            <v>HENDRAWAN</v>
          </cell>
        </row>
        <row r="174">
          <cell r="C174">
            <v>22919</v>
          </cell>
          <cell r="D174" t="str">
            <v>WSPC</v>
          </cell>
          <cell r="E174" t="str">
            <v>5120-03-159920</v>
          </cell>
          <cell r="F174" t="str">
            <v xml:space="preserve">HAMMER, 5KG, BRS, PVC HANDLE	</v>
          </cell>
          <cell r="G174">
            <v>3</v>
          </cell>
          <cell r="H174" t="str">
            <v>EA</v>
          </cell>
          <cell r="I174" t="str">
            <v>YAYAT,ADAM,TAHIR,ISKANDAR</v>
          </cell>
          <cell r="J174" t="str">
            <v>ANANG FIRMANSYAH  - MAINTENANCE</v>
          </cell>
          <cell r="K174" t="str">
            <v>TOOLS FOR REPLACE LINER BALL MILL (URGENT)</v>
          </cell>
          <cell r="L174" t="str">
            <v>B 9499 SYV</v>
          </cell>
          <cell r="M174" t="str">
            <v>MAINTENANCE</v>
          </cell>
          <cell r="N174" t="str">
            <v>LABOTA</v>
          </cell>
          <cell r="O174"/>
          <cell r="P174">
            <v>45726</v>
          </cell>
          <cell r="Q174">
            <v>3</v>
          </cell>
          <cell r="R174" t="str">
            <v>SUMANTRI</v>
          </cell>
        </row>
        <row r="175">
          <cell r="C175">
            <v>22919</v>
          </cell>
          <cell r="D175" t="str">
            <v>WSPC</v>
          </cell>
          <cell r="E175" t="str">
            <v>5120-03-173212</v>
          </cell>
          <cell r="F175" t="str">
            <v xml:space="preserve">HAMMER, 2KG, CU	</v>
          </cell>
          <cell r="G175">
            <v>1</v>
          </cell>
          <cell r="H175" t="str">
            <v>EA</v>
          </cell>
          <cell r="I175" t="str">
            <v>YAYAT,ADAM,TAHIR,ISKANDAR</v>
          </cell>
          <cell r="J175" t="str">
            <v>ANANG FIRMANSYAH  - MAINTENANCE</v>
          </cell>
          <cell r="K175" t="str">
            <v>TOOLS FOR REPLACE LINER BALL MILL (URGENT)</v>
          </cell>
          <cell r="L175" t="str">
            <v>B 9499 SYV</v>
          </cell>
          <cell r="M175" t="str">
            <v>MAINTENANCE</v>
          </cell>
          <cell r="N175" t="str">
            <v>LABOTA</v>
          </cell>
          <cell r="O175"/>
          <cell r="P175">
            <v>45726</v>
          </cell>
          <cell r="Q175">
            <v>1</v>
          </cell>
          <cell r="R175" t="str">
            <v>SUMANTRI</v>
          </cell>
        </row>
        <row r="176">
          <cell r="C176">
            <v>22917</v>
          </cell>
          <cell r="D176" t="str">
            <v>WSPC</v>
          </cell>
          <cell r="E176" t="str">
            <v>6140-03-146617</v>
          </cell>
          <cell r="F176" t="str">
            <v xml:space="preserve">BATTERY HT MOTOROLA XIR P6620I XIR P6620I, PMNN4490A	</v>
          </cell>
          <cell r="G176">
            <v>15</v>
          </cell>
          <cell r="H176" t="str">
            <v>EA</v>
          </cell>
          <cell r="I176" t="str">
            <v>YAYAT,ADAM,TAHIR,ISKANDAR</v>
          </cell>
          <cell r="J176" t="str">
            <v xml:space="preserve">ADHI SURAHMAN - IT MTI </v>
          </cell>
          <cell r="K176" t="str">
            <v xml:space="preserve">IT MTI </v>
          </cell>
          <cell r="L176" t="str">
            <v>B 9499 SYV</v>
          </cell>
          <cell r="M176" t="str">
            <v>IT MTI</v>
          </cell>
          <cell r="N176" t="str">
            <v>LABOTA</v>
          </cell>
          <cell r="O176"/>
          <cell r="P176">
            <v>45668</v>
          </cell>
          <cell r="Q176">
            <v>15</v>
          </cell>
          <cell r="R176" t="str">
            <v>HENDRAWAN</v>
          </cell>
        </row>
        <row r="177">
          <cell r="C177">
            <v>22943</v>
          </cell>
          <cell r="D177" t="str">
            <v>WSPC</v>
          </cell>
          <cell r="E177" t="str">
            <v>5340-03-251840</v>
          </cell>
          <cell r="F177" t="str">
            <v xml:space="preserve">KIT, REPAIR KIT, 220395, PUMP, KING 45:1 GH 773 PAINT SPRAYER, GRACO	</v>
          </cell>
          <cell r="G177">
            <v>1</v>
          </cell>
          <cell r="H177" t="str">
            <v>EA</v>
          </cell>
          <cell r="I177" t="str">
            <v>YAYAT,ADAM,TAHIR,ISKANDAR</v>
          </cell>
          <cell r="J177" t="str">
            <v>M RIZKY ALFARIS - CONSTRUCTION</v>
          </cell>
          <cell r="K177" t="str">
            <v xml:space="preserve"> PERFORM MATERIAL SPARE PART SANDPOT BLASTING</v>
          </cell>
          <cell r="L177" t="str">
            <v>B 9499 SYV</v>
          </cell>
          <cell r="M177" t="str">
            <v>CONSTRUCTION</v>
          </cell>
          <cell r="N177" t="str">
            <v>LABOTA</v>
          </cell>
          <cell r="O177"/>
          <cell r="P177">
            <v>45691</v>
          </cell>
          <cell r="Q177">
            <v>1</v>
          </cell>
          <cell r="R177" t="str">
            <v>DENNY MEKEL</v>
          </cell>
        </row>
        <row r="178">
          <cell r="C178">
            <v>22943</v>
          </cell>
          <cell r="D178" t="str">
            <v>WSPC</v>
          </cell>
          <cell r="E178" t="str">
            <v>4730-03-266883</v>
          </cell>
          <cell r="F178" t="str">
            <v xml:space="preserve">WHIPCHECK, SAFETY WHIPCHECK, CONN HOSE, F/ TYPE Z, 1-1/2IN	</v>
          </cell>
          <cell r="G178">
            <v>16</v>
          </cell>
          <cell r="H178" t="str">
            <v>EA</v>
          </cell>
          <cell r="I178" t="str">
            <v>YAYAT,ADAM,TAHIR,ISKANDAR</v>
          </cell>
          <cell r="J178" t="str">
            <v>M RIZKY ALFARIS - CONSTRUCTION</v>
          </cell>
          <cell r="K178" t="str">
            <v xml:space="preserve"> PERFORM MATERIAL SPARE PART SANDPOT BLASTING</v>
          </cell>
          <cell r="L178" t="str">
            <v>B 9499 SYV</v>
          </cell>
          <cell r="M178" t="str">
            <v>CONSTRUCTION</v>
          </cell>
          <cell r="N178" t="str">
            <v>LABOTA</v>
          </cell>
          <cell r="O178"/>
          <cell r="P178">
            <v>45691</v>
          </cell>
          <cell r="Q178">
            <v>16</v>
          </cell>
          <cell r="R178" t="str">
            <v>DENNY MEKEL</v>
          </cell>
        </row>
        <row r="179">
          <cell r="C179">
            <v>22943</v>
          </cell>
          <cell r="D179" t="str">
            <v>WSPC</v>
          </cell>
          <cell r="E179" t="str">
            <v>4730-03-193699</v>
          </cell>
          <cell r="F179" t="str">
            <v xml:space="preserve">WHIPCHECK, SAFETY HOSE SLING, 3/4IN, 20IN LG	</v>
          </cell>
          <cell r="G179">
            <v>16</v>
          </cell>
          <cell r="H179" t="str">
            <v>EA</v>
          </cell>
          <cell r="I179" t="str">
            <v>YAYAT,ADAM,TAHIR,ISKANDAR</v>
          </cell>
          <cell r="J179" t="str">
            <v>M RIZKY ALFARIS - CONSTRUCTION</v>
          </cell>
          <cell r="K179" t="str">
            <v xml:space="preserve"> PERFORM MATERIAL SPARE PART SANDPOT BLASTING</v>
          </cell>
          <cell r="L179" t="str">
            <v>B 9499 SYV</v>
          </cell>
          <cell r="M179" t="str">
            <v>CONSTRUCTION</v>
          </cell>
          <cell r="N179" t="str">
            <v>LABOTA</v>
          </cell>
          <cell r="O179"/>
          <cell r="P179">
            <v>45691</v>
          </cell>
          <cell r="Q179">
            <v>16</v>
          </cell>
          <cell r="R179" t="str">
            <v>DENNY MEKEL</v>
          </cell>
        </row>
        <row r="180">
          <cell r="C180">
            <v>22943</v>
          </cell>
          <cell r="D180" t="str">
            <v>WSPC</v>
          </cell>
          <cell r="E180" t="str">
            <v>4730-03-266886</v>
          </cell>
          <cell r="F180" t="str">
            <v xml:space="preserve">WHIPCHECK, SAFETY WHIPCHECK, CONN HOSE, F/ TYPE Z, 2IN	</v>
          </cell>
          <cell r="G180">
            <v>6</v>
          </cell>
          <cell r="H180" t="str">
            <v>EA</v>
          </cell>
          <cell r="I180" t="str">
            <v>YAYAT,ADAM,TAHIR,ISKANDAR</v>
          </cell>
          <cell r="J180" t="str">
            <v>M RIZKY ALFARIS - CONSTRUCTION</v>
          </cell>
          <cell r="K180" t="str">
            <v xml:space="preserve"> PERFORM MATERIAL SPARE PART SANDPOT BLASTING</v>
          </cell>
          <cell r="L180" t="str">
            <v>B 9499 SYV</v>
          </cell>
          <cell r="M180" t="str">
            <v>CONSTRUCTION</v>
          </cell>
          <cell r="N180" t="str">
            <v>LABOTA</v>
          </cell>
          <cell r="O180"/>
          <cell r="P180">
            <v>45691</v>
          </cell>
          <cell r="Q180">
            <v>6</v>
          </cell>
          <cell r="R180" t="str">
            <v>DENNY MEKEL</v>
          </cell>
        </row>
        <row r="181">
          <cell r="C181">
            <v>22943</v>
          </cell>
          <cell r="D181" t="str">
            <v>WSPC</v>
          </cell>
          <cell r="E181" t="str">
            <v>4730-03-225031</v>
          </cell>
          <cell r="F181" t="str">
            <v xml:space="preserve">COUPLER, HOSE, CLAW CPLG, 1-1/4IN, F THD, SANDBLASTING POT, CHICAGO	</v>
          </cell>
          <cell r="G181">
            <v>10</v>
          </cell>
          <cell r="H181" t="str">
            <v>EA</v>
          </cell>
          <cell r="I181" t="str">
            <v>YAYAT,ADAM,TAHIR,ISKANDAR</v>
          </cell>
          <cell r="J181" t="str">
            <v>M RIZKY ALFARIS - CONSTRUCTION</v>
          </cell>
          <cell r="K181" t="str">
            <v xml:space="preserve"> PERFORM MATERIAL SPARE PART SANDPOT BLASTING</v>
          </cell>
          <cell r="L181" t="str">
            <v>B 9499 SYV</v>
          </cell>
          <cell r="M181" t="str">
            <v>CONSTRUCTION</v>
          </cell>
          <cell r="N181" t="str">
            <v>LABOTA</v>
          </cell>
          <cell r="O181"/>
          <cell r="P181">
            <v>45684</v>
          </cell>
          <cell r="Q181">
            <v>10</v>
          </cell>
          <cell r="R181" t="str">
            <v>DENNY MEKEL</v>
          </cell>
        </row>
        <row r="182">
          <cell r="C182">
            <v>22967</v>
          </cell>
          <cell r="D182" t="str">
            <v>WSPC</v>
          </cell>
          <cell r="E182" t="str">
            <v>5331-03-256533</v>
          </cell>
          <cell r="F182" t="str">
            <v xml:space="preserve">O-RING, PISTON O-RING, ORIGINAL, HILTI, P/N 17955, TE70/TE80/TE76/T	</v>
          </cell>
          <cell r="G182">
            <v>4</v>
          </cell>
          <cell r="H182" t="str">
            <v>EA</v>
          </cell>
          <cell r="I182" t="str">
            <v>YAYAT,ADAM,TAHIR,ISKANDAR</v>
          </cell>
          <cell r="J182" t="str">
            <v xml:space="preserve">SAPRIANNOR - CONSTRUCTION </v>
          </cell>
          <cell r="K182" t="str">
            <v>HILTI BROKEN SPARE PART</v>
          </cell>
          <cell r="L182" t="str">
            <v>B 9499 SYV</v>
          </cell>
          <cell r="M182" t="str">
            <v>CONSTRUCTION</v>
          </cell>
          <cell r="N182" t="str">
            <v>LABOTA</v>
          </cell>
          <cell r="O182"/>
          <cell r="P182">
            <v>45691</v>
          </cell>
          <cell r="Q182">
            <v>4</v>
          </cell>
          <cell r="R182" t="str">
            <v>DENNY MEKEL</v>
          </cell>
        </row>
        <row r="183">
          <cell r="C183">
            <v>22967</v>
          </cell>
          <cell r="D183" t="str">
            <v>WSPC</v>
          </cell>
          <cell r="E183" t="str">
            <v>5930-03-256537</v>
          </cell>
          <cell r="F183" t="str">
            <v xml:space="preserve">SWITCH, SELECTOR, WORK REGIME SW, ECC LEVER, SETTING ROD SELECTOR, HILTI, P/N 366875, TE	</v>
          </cell>
          <cell r="G183">
            <v>1</v>
          </cell>
          <cell r="H183" t="str">
            <v>EA</v>
          </cell>
          <cell r="I183" t="str">
            <v>YAYAT,ADAM,TAHIR,ISKANDAR</v>
          </cell>
          <cell r="J183" t="str">
            <v xml:space="preserve">SAPRIANNOR - CONSTRUCTION </v>
          </cell>
          <cell r="K183" t="str">
            <v>HILTI BROKEN SPARE PART</v>
          </cell>
          <cell r="L183" t="str">
            <v>B 9499 SYV</v>
          </cell>
          <cell r="M183" t="str">
            <v>CONSTRUCTION</v>
          </cell>
          <cell r="N183" t="str">
            <v>LABOTA</v>
          </cell>
          <cell r="O183"/>
          <cell r="P183">
            <v>45691</v>
          </cell>
          <cell r="Q183">
            <v>1</v>
          </cell>
          <cell r="R183" t="str">
            <v>DENNY MEKEL</v>
          </cell>
        </row>
        <row r="184">
          <cell r="C184">
            <v>22967</v>
          </cell>
          <cell r="D184" t="str">
            <v>WSPC</v>
          </cell>
          <cell r="E184" t="str">
            <v>5999-03-256535</v>
          </cell>
          <cell r="F184" t="str">
            <v xml:space="preserve">BRUSH, ELEC, C, HILTI, P/N 366126 2082534 39577, TE70AVR/TE50 AVR (03)/TE500 AV	</v>
          </cell>
          <cell r="G184">
            <v>1</v>
          </cell>
          <cell r="H184" t="str">
            <v>EA</v>
          </cell>
          <cell r="I184" t="str">
            <v>YAYAT,ADAM,TAHIR,ISKANDAR</v>
          </cell>
          <cell r="J184" t="str">
            <v xml:space="preserve">SAPRIANNOR - CONSTRUCTION </v>
          </cell>
          <cell r="K184" t="str">
            <v>HILTI BROKEN SPARE PART</v>
          </cell>
          <cell r="L184" t="str">
            <v>B 9499 SYV</v>
          </cell>
          <cell r="M184" t="str">
            <v>CONSTRUCTION</v>
          </cell>
          <cell r="N184" t="str">
            <v>LABOTA</v>
          </cell>
          <cell r="O184"/>
          <cell r="P184">
            <v>45691</v>
          </cell>
          <cell r="Q184">
            <v>1</v>
          </cell>
          <cell r="R184" t="str">
            <v>DENNY MEKEL</v>
          </cell>
        </row>
        <row r="185">
          <cell r="C185">
            <v>22967</v>
          </cell>
          <cell r="D185" t="str">
            <v>WSPC</v>
          </cell>
          <cell r="E185" t="str">
            <v>5930-03-256536</v>
          </cell>
          <cell r="F185" t="str">
            <v xml:space="preserve">SWITCH, SELECTOR, WORK REGIME SW, LEVER, HILTI, P/N 2043449, TE70 AVR/TE70 ATC AVR (03)/	</v>
          </cell>
          <cell r="G185">
            <v>1</v>
          </cell>
          <cell r="H185" t="str">
            <v>EA</v>
          </cell>
          <cell r="I185" t="str">
            <v>YAYAT,ADAM,TAHIR,ISKANDAR</v>
          </cell>
          <cell r="J185" t="str">
            <v xml:space="preserve">SAPRIANNOR - CONSTRUCTION </v>
          </cell>
          <cell r="K185" t="str">
            <v>HILTI BROKEN SPARE PART</v>
          </cell>
          <cell r="L185" t="str">
            <v>B 9499 SYV</v>
          </cell>
          <cell r="M185" t="str">
            <v>CONSTRUCTION</v>
          </cell>
          <cell r="N185" t="str">
            <v>LABOTA</v>
          </cell>
          <cell r="O185"/>
          <cell r="P185">
            <v>45691</v>
          </cell>
          <cell r="Q185">
            <v>1</v>
          </cell>
          <cell r="R185" t="str">
            <v>DENNY MEKEL</v>
          </cell>
        </row>
        <row r="186">
          <cell r="C186">
            <v>20385</v>
          </cell>
          <cell r="D186" t="str">
            <v>WSPC</v>
          </cell>
          <cell r="E186" t="str">
            <v>5110-03-259076</v>
          </cell>
          <cell r="F186" t="str">
            <v xml:space="preserve">DRILL SET, PRECISION	</v>
          </cell>
          <cell r="G186">
            <v>1</v>
          </cell>
          <cell r="H186" t="str">
            <v>EA</v>
          </cell>
          <cell r="I186" t="str">
            <v>YAYAT,ADAM,TAHIR,ISKANDAR</v>
          </cell>
          <cell r="J186" t="str">
            <v>ANGGELA WAHYU - MAINTENANCE</v>
          </cell>
          <cell r="K186" t="str">
            <v>TOOLS MACHINING FABSHOP</v>
          </cell>
          <cell r="L186" t="str">
            <v>B 9499 SYV</v>
          </cell>
          <cell r="M186" t="str">
            <v>MAINTENANCE</v>
          </cell>
          <cell r="N186" t="str">
            <v>LABOTA</v>
          </cell>
          <cell r="O186"/>
          <cell r="P186">
            <v>45670</v>
          </cell>
          <cell r="Q186">
            <v>1</v>
          </cell>
          <cell r="R186" t="str">
            <v>RONGGO</v>
          </cell>
        </row>
        <row r="187">
          <cell r="C187">
            <v>23511</v>
          </cell>
          <cell r="D187" t="str">
            <v>WSPC</v>
          </cell>
          <cell r="E187" t="str">
            <v>6828-03-158111</v>
          </cell>
          <cell r="F187" t="str">
            <v>SAND, 2-4MM, REVERSE OSMOSIS  EA=KG</v>
          </cell>
          <cell r="G187">
            <v>10</v>
          </cell>
          <cell r="H187" t="str">
            <v>BAG</v>
          </cell>
          <cell r="I187" t="str">
            <v xml:space="preserve">LD HERMAN </v>
          </cell>
          <cell r="J187" t="str">
            <v>MICHAEL CIAWI - ACID PLANT</v>
          </cell>
          <cell r="K187" t="str">
            <v>ACID PLANT - 4213 (PLANT IMPROVEMENT)</v>
          </cell>
          <cell r="L187" t="str">
            <v>DP 8313 BB</v>
          </cell>
          <cell r="M187" t="str">
            <v>ACID PLANT</v>
          </cell>
          <cell r="N187" t="str">
            <v>LABOTA</v>
          </cell>
          <cell r="O187"/>
          <cell r="P187">
            <v>45707</v>
          </cell>
          <cell r="Q187">
            <v>10</v>
          </cell>
          <cell r="R187" t="str">
            <v>ALLOY</v>
          </cell>
        </row>
        <row r="188">
          <cell r="C188">
            <v>23511</v>
          </cell>
          <cell r="D188" t="str">
            <v>WSPC</v>
          </cell>
          <cell r="E188" t="str">
            <v>6828-03-158111</v>
          </cell>
          <cell r="F188" t="str">
            <v xml:space="preserve">SAND, 0,5MM, QUARTZ, SIO2, &gt;90 %	</v>
          </cell>
          <cell r="G188">
            <v>2</v>
          </cell>
          <cell r="H188" t="str">
            <v>BAG</v>
          </cell>
          <cell r="I188" t="str">
            <v xml:space="preserve">LD HERMAN </v>
          </cell>
          <cell r="J188" t="str">
            <v>JIANG HEJIN - TECHNICAL SERVICE</v>
          </cell>
          <cell r="K188" t="str">
            <v>ACID PLANT - 4213 (PLANT IMPROVEMENT)</v>
          </cell>
          <cell r="L188" t="str">
            <v>D 8512 RV</v>
          </cell>
          <cell r="M188" t="str">
            <v>TECHNICAL SERVICE</v>
          </cell>
          <cell r="N188" t="str">
            <v>LABOTA</v>
          </cell>
          <cell r="O188"/>
          <cell r="P188">
            <v>45707</v>
          </cell>
          <cell r="Q188">
            <v>2</v>
          </cell>
          <cell r="R188" t="str">
            <v>ALLOY</v>
          </cell>
        </row>
        <row r="189">
          <cell r="C189">
            <v>23834</v>
          </cell>
          <cell r="D189" t="str">
            <v>WSPC</v>
          </cell>
          <cell r="E189" t="str">
            <v>4720-01-267527</v>
          </cell>
          <cell r="F189" t="str">
            <v>HOSE ASSY, 323-5871, CAT, WHEEL LDR CAT 950L</v>
          </cell>
          <cell r="G189">
            <v>2</v>
          </cell>
          <cell r="H189" t="str">
            <v>EA</v>
          </cell>
          <cell r="I189" t="str">
            <v>GILANG</v>
          </cell>
          <cell r="J189" t="str">
            <v>CAHYANA - MAINTENANCE</v>
          </cell>
          <cell r="K189" t="str">
            <v xml:space="preserve"> HOSE LOCK BUCKET WHEEL LOADER CAT 950L (WL013)</v>
          </cell>
          <cell r="L189" t="str">
            <v>TRAKINDO</v>
          </cell>
          <cell r="M189" t="str">
            <v>MAINTENANCE</v>
          </cell>
          <cell r="N189" t="str">
            <v>LABOTA</v>
          </cell>
          <cell r="O189" t="str">
            <v xml:space="preserve">transisi material ( material dikirm saat pengiriman ke pyrite) </v>
          </cell>
          <cell r="P189"/>
          <cell r="Q189"/>
          <cell r="R189"/>
        </row>
        <row r="190">
          <cell r="C190">
            <v>23161</v>
          </cell>
          <cell r="D190" t="str">
            <v>WSPC</v>
          </cell>
          <cell r="E190" t="str">
            <v>6828-03-249002</v>
          </cell>
          <cell r="F190" t="str">
            <v>OXALIC ACID/ETHANEDIOIC ACID (H2C204),KELAS INDUSTRI 99.6%</v>
          </cell>
          <cell r="G190">
            <v>6</v>
          </cell>
          <cell r="H190" t="str">
            <v>TON</v>
          </cell>
          <cell r="I190" t="str">
            <v>LD HERMAN, TAHIR</v>
          </cell>
          <cell r="J190" t="str">
            <v>CHEN CHANGYI - ACID PALNT</v>
          </cell>
          <cell r="K190" t="str">
            <v>FOR ACID PLANT</v>
          </cell>
          <cell r="L190" t="str">
            <v>B 9499 SYV</v>
          </cell>
          <cell r="M190" t="str">
            <v>ACID PLANT</v>
          </cell>
          <cell r="N190" t="str">
            <v>LABOTA</v>
          </cell>
          <cell r="O190" t="str">
            <v xml:space="preserve">transisi material ( material dikirm saat pengiriman ke pyrite) </v>
          </cell>
          <cell r="P190"/>
          <cell r="Q190"/>
          <cell r="R190"/>
        </row>
        <row r="191">
          <cell r="C191">
            <v>23060</v>
          </cell>
          <cell r="D191" t="str">
            <v>WSPC</v>
          </cell>
          <cell r="E191" t="str">
            <v>4240-03-267024</v>
          </cell>
          <cell r="F191" t="str">
            <v xml:space="preserve">LANYARD, "SAFETY DAY 2024"	</v>
          </cell>
          <cell r="G191">
            <v>1500</v>
          </cell>
          <cell r="H191" t="str">
            <v>PCS</v>
          </cell>
          <cell r="I191" t="str">
            <v>ISKANDAR</v>
          </cell>
          <cell r="J191" t="str">
            <v>NABILLA OKTAVIA PUTRI - OHS MTI</v>
          </cell>
          <cell r="K191" t="str">
            <v>LANDYARD FOR SAFETY DAY 2024</v>
          </cell>
          <cell r="L191" t="str">
            <v>B 9495 SYV</v>
          </cell>
          <cell r="M191" t="str">
            <v xml:space="preserve">OHS MTI </v>
          </cell>
          <cell r="N191" t="str">
            <v>WH PYRITE</v>
          </cell>
          <cell r="O191"/>
          <cell r="P191">
            <v>45679</v>
          </cell>
          <cell r="Q191">
            <v>1500</v>
          </cell>
          <cell r="R191" t="str">
            <v>NABILA</v>
          </cell>
        </row>
        <row r="192">
          <cell r="C192">
            <v>23329</v>
          </cell>
          <cell r="D192" t="str">
            <v>WSPC</v>
          </cell>
          <cell r="E192" t="str">
            <v>7530-03-119391</v>
          </cell>
          <cell r="F192" t="str">
            <v xml:space="preserve">LABEL, STICKER UKURAN STIKER PANJANG: 105 CM X LEBAR: 70 CM	</v>
          </cell>
          <cell r="G192">
            <v>4</v>
          </cell>
          <cell r="H192" t="str">
            <v>EA</v>
          </cell>
          <cell r="I192" t="str">
            <v>ISKANDAR</v>
          </cell>
          <cell r="J192" t="str">
            <v>ALEXANDER DELO RANTE - PYRITE PLANT</v>
          </cell>
          <cell r="K192" t="str">
            <v>STICKER UNTUK PAPAN TITIK PENAATAN STP &amp; GENSET MAKARTI CAMP</v>
          </cell>
          <cell r="L192" t="str">
            <v>B 9495 SYV</v>
          </cell>
          <cell r="M192" t="str">
            <v>PYRITE PLANT</v>
          </cell>
          <cell r="N192" t="str">
            <v>WH PYRITE</v>
          </cell>
          <cell r="O192"/>
          <cell r="P192">
            <v>45679</v>
          </cell>
          <cell r="Q192">
            <v>4</v>
          </cell>
          <cell r="R192" t="str">
            <v>ALEX</v>
          </cell>
        </row>
        <row r="193">
          <cell r="C193">
            <v>22912</v>
          </cell>
          <cell r="D193" t="str">
            <v>WSPC</v>
          </cell>
          <cell r="E193" t="str">
            <v>6515-03-189090</v>
          </cell>
          <cell r="F193" t="str">
            <v xml:space="preserve">MEDICAL AND SURGICAL INSTRUMEN DEVICE, MEDICAL, BODY BAG,THK, LYSAGHT	</v>
          </cell>
          <cell r="G193">
            <v>4</v>
          </cell>
          <cell r="H193" t="str">
            <v>EA</v>
          </cell>
          <cell r="I193" t="str">
            <v>ISKANDAR</v>
          </cell>
          <cell r="J193" t="str">
            <v>ERIS RISMANSYAH - MEDIC</v>
          </cell>
          <cell r="K193" t="str">
            <v>MEDIC</v>
          </cell>
          <cell r="L193" t="str">
            <v>B 9495 SYV</v>
          </cell>
          <cell r="M193" t="str">
            <v>MEDIC</v>
          </cell>
          <cell r="N193" t="str">
            <v>WH PYRITE</v>
          </cell>
          <cell r="O193"/>
          <cell r="P193">
            <v>45679</v>
          </cell>
          <cell r="Q193">
            <v>4</v>
          </cell>
          <cell r="R193" t="str">
            <v>PEBI</v>
          </cell>
        </row>
        <row r="194">
          <cell r="C194">
            <v>23509</v>
          </cell>
          <cell r="D194" t="str">
            <v>WSPC</v>
          </cell>
          <cell r="E194" t="str">
            <v xml:space="preserve">5130-03-189750
</v>
          </cell>
          <cell r="F194" t="str">
            <v xml:space="preserve">GRINDER, ELEC, CORDLESS, BATTERY, DCG405, 20V, DEWALT	</v>
          </cell>
          <cell r="G194">
            <v>1</v>
          </cell>
          <cell r="H194" t="str">
            <v>EA</v>
          </cell>
          <cell r="I194" t="str">
            <v>ISKANDAR</v>
          </cell>
          <cell r="J194" t="str">
            <v xml:space="preserve">ADHI SURAHMAN - IT MTI </v>
          </cell>
          <cell r="K194" t="str">
            <v xml:space="preserve">IT MTI </v>
          </cell>
          <cell r="L194" t="str">
            <v>B 9495 SYV</v>
          </cell>
          <cell r="M194" t="str">
            <v>IT MTI</v>
          </cell>
          <cell r="N194" t="str">
            <v>WH PYRITE</v>
          </cell>
          <cell r="O194"/>
          <cell r="P194">
            <v>45679</v>
          </cell>
          <cell r="Q194">
            <v>1</v>
          </cell>
          <cell r="R194" t="str">
            <v>ARDIAN</v>
          </cell>
        </row>
        <row r="195">
          <cell r="C195">
            <v>23509</v>
          </cell>
          <cell r="D195" t="str">
            <v>WSPC</v>
          </cell>
          <cell r="E195" t="str">
            <v xml:space="preserve">5895-03-186077
</v>
          </cell>
          <cell r="F195" t="str">
            <v xml:space="preserve">TRANSCEIVER, TX MODULE, GLC-T	</v>
          </cell>
          <cell r="G195">
            <v>5</v>
          </cell>
          <cell r="H195" t="str">
            <v>EA</v>
          </cell>
          <cell r="I195" t="str">
            <v>ISKANDAR</v>
          </cell>
          <cell r="J195" t="str">
            <v xml:space="preserve">ADHI SURAHMAN - IT MTI </v>
          </cell>
          <cell r="K195" t="str">
            <v xml:space="preserve">IT MTI </v>
          </cell>
          <cell r="L195" t="str">
            <v>B 9495 SYV</v>
          </cell>
          <cell r="M195" t="str">
            <v>IT MTI</v>
          </cell>
          <cell r="N195" t="str">
            <v>WH PYRITE</v>
          </cell>
          <cell r="O195"/>
          <cell r="P195">
            <v>45679</v>
          </cell>
          <cell r="Q195">
            <v>5</v>
          </cell>
          <cell r="R195" t="str">
            <v>ARDIAN</v>
          </cell>
        </row>
        <row r="196">
          <cell r="C196">
            <v>23509</v>
          </cell>
          <cell r="D196" t="str">
            <v>WSPC</v>
          </cell>
          <cell r="E196" t="str">
            <v xml:space="preserve">5895-03-205626
</v>
          </cell>
          <cell r="F196" t="str">
            <v xml:space="preserve">TRANSCEIVER, SFP TX (RJ45), SFP-1GE-45	</v>
          </cell>
          <cell r="G196">
            <v>5</v>
          </cell>
          <cell r="H196" t="str">
            <v>EA</v>
          </cell>
          <cell r="I196" t="str">
            <v>ISKANDAR</v>
          </cell>
          <cell r="J196" t="str">
            <v xml:space="preserve">ADHI SURAHMAN - IT MTI </v>
          </cell>
          <cell r="K196" t="str">
            <v xml:space="preserve">IT MTI </v>
          </cell>
          <cell r="L196" t="str">
            <v>B 9495 SYV</v>
          </cell>
          <cell r="M196" t="str">
            <v>IT MTI</v>
          </cell>
          <cell r="N196" t="str">
            <v>WH PYRITE</v>
          </cell>
          <cell r="O196"/>
          <cell r="P196">
            <v>45679</v>
          </cell>
          <cell r="Q196">
            <v>5</v>
          </cell>
          <cell r="R196" t="str">
            <v>ARDIAN</v>
          </cell>
        </row>
        <row r="197">
          <cell r="C197">
            <v>23509</v>
          </cell>
          <cell r="D197" t="str">
            <v>WSPC</v>
          </cell>
          <cell r="E197" t="str">
            <v xml:space="preserve">7045-03-266146
</v>
          </cell>
          <cell r="F197" t="str">
            <v xml:space="preserve">ACCESSORY, CMPTR, SSD DOCKING STATION, 8IN1, M.2 ENCL, RJ45ETHERNET PORT, ORICO	</v>
          </cell>
          <cell r="G197">
            <v>1</v>
          </cell>
          <cell r="H197" t="str">
            <v>EA</v>
          </cell>
          <cell r="I197" t="str">
            <v>ISKANDAR</v>
          </cell>
          <cell r="J197" t="str">
            <v xml:space="preserve">ADHI SURAHMAN - IT MTI </v>
          </cell>
          <cell r="K197" t="str">
            <v xml:space="preserve">IT MTI </v>
          </cell>
          <cell r="L197" t="str">
            <v>B 9495 SYV</v>
          </cell>
          <cell r="M197" t="str">
            <v>IT MTI</v>
          </cell>
          <cell r="N197" t="str">
            <v>WH PYRITE</v>
          </cell>
          <cell r="O197"/>
          <cell r="P197">
            <v>45679</v>
          </cell>
          <cell r="Q197">
            <v>1</v>
          </cell>
          <cell r="R197" t="str">
            <v>ARDIAN</v>
          </cell>
        </row>
        <row r="198">
          <cell r="C198">
            <v>22320</v>
          </cell>
          <cell r="D198" t="str">
            <v>WSPC</v>
          </cell>
          <cell r="E198" t="str">
            <v>7350-03-263646</v>
          </cell>
          <cell r="F198" t="str">
            <v xml:space="preserve">GLASS, DRINKING, FOLDED CUP, MTI LOGO (TOP), SS	</v>
          </cell>
          <cell r="G198">
            <v>100</v>
          </cell>
          <cell r="H198" t="str">
            <v>PCS</v>
          </cell>
          <cell r="I198" t="str">
            <v>ISKANDAR</v>
          </cell>
          <cell r="J198" t="str">
            <v xml:space="preserve"> BONUS KRIS - OHS MTI</v>
          </cell>
          <cell r="K198" t="str">
            <v>REWARD FOR OHS PROGRAM</v>
          </cell>
          <cell r="L198" t="str">
            <v>B 9495 SYV</v>
          </cell>
          <cell r="M198" t="str">
            <v xml:space="preserve">OHS MTI </v>
          </cell>
          <cell r="N198" t="str">
            <v>WH PYRITE</v>
          </cell>
          <cell r="O198"/>
          <cell r="P198">
            <v>45679</v>
          </cell>
          <cell r="Q198">
            <v>100</v>
          </cell>
          <cell r="R198" t="str">
            <v>BONUS</v>
          </cell>
        </row>
        <row r="199">
          <cell r="C199">
            <v>22320</v>
          </cell>
          <cell r="D199" t="str">
            <v>WSPC</v>
          </cell>
          <cell r="E199" t="str">
            <v>8416-03-263647</v>
          </cell>
          <cell r="F199" t="str">
            <v xml:space="preserve">HAT, JUNGLE/BOONIE HAT, MTI LOGO, USED F/ OHS REWARD	</v>
          </cell>
          <cell r="G199">
            <v>100</v>
          </cell>
          <cell r="H199" t="str">
            <v>PCS</v>
          </cell>
          <cell r="I199" t="str">
            <v>ISKANDAR</v>
          </cell>
          <cell r="J199" t="str">
            <v xml:space="preserve"> BONUS KRIS - OHS MTI</v>
          </cell>
          <cell r="K199" t="str">
            <v>REWARD FOR OHS PROGRAM</v>
          </cell>
          <cell r="L199" t="str">
            <v>B 9495 SYV</v>
          </cell>
          <cell r="M199" t="str">
            <v xml:space="preserve">OHS MTI </v>
          </cell>
          <cell r="N199" t="str">
            <v>WH PYRITE</v>
          </cell>
          <cell r="O199"/>
          <cell r="P199">
            <v>45679</v>
          </cell>
          <cell r="Q199">
            <v>100</v>
          </cell>
          <cell r="R199" t="str">
            <v>BONUS</v>
          </cell>
        </row>
        <row r="200">
          <cell r="C200">
            <v>22320</v>
          </cell>
          <cell r="D200" t="str">
            <v>WSPC</v>
          </cell>
          <cell r="E200" t="str">
            <v>7350-03-263648</v>
          </cell>
          <cell r="F200" t="str">
            <v xml:space="preserve">TUMBLER, STAINLESS STL, MTI LOGO, 16OZ CAP, USED F/ OHSREWARD	</v>
          </cell>
          <cell r="G200">
            <v>100</v>
          </cell>
          <cell r="H200" t="str">
            <v>PCS</v>
          </cell>
          <cell r="I200" t="str">
            <v>ISKANDAR</v>
          </cell>
          <cell r="J200" t="str">
            <v xml:space="preserve"> BONUS KRIS - OHS MTI</v>
          </cell>
          <cell r="K200" t="str">
            <v>REWARD FOR OHS PROGRAM</v>
          </cell>
          <cell r="L200" t="str">
            <v>B 9495 SYV</v>
          </cell>
          <cell r="M200" t="str">
            <v xml:space="preserve">OHS MTI </v>
          </cell>
          <cell r="N200" t="str">
            <v>WH PYRITE</v>
          </cell>
          <cell r="O200"/>
          <cell r="P200">
            <v>45679</v>
          </cell>
          <cell r="Q200">
            <v>100</v>
          </cell>
          <cell r="R200" t="str">
            <v>BONUS</v>
          </cell>
        </row>
        <row r="201">
          <cell r="C201">
            <v>23180</v>
          </cell>
          <cell r="D201" t="str">
            <v>WSPC</v>
          </cell>
          <cell r="E201" t="str">
            <v>9905-03-170691</v>
          </cell>
          <cell r="F201" t="str">
            <v xml:space="preserve">TAG, LIFTING INSPN, ALL RIG RED, 100 EA/PACK	</v>
          </cell>
          <cell r="G201">
            <v>10</v>
          </cell>
          <cell r="H201" t="str">
            <v>PACK</v>
          </cell>
          <cell r="I201" t="str">
            <v>ISKANDAR</v>
          </cell>
          <cell r="J201" t="str">
            <v xml:space="preserve"> EMIL AZALI - MAINTENANCE SAFETY</v>
          </cell>
          <cell r="K201" t="str">
            <v>TAGGING LIFTING TOOLS MANDATORY</v>
          </cell>
          <cell r="L201" t="str">
            <v>B 9495 SYV</v>
          </cell>
          <cell r="M201" t="str">
            <v>MAINTENANCE</v>
          </cell>
          <cell r="N201" t="str">
            <v>WH PYRITE</v>
          </cell>
          <cell r="O201"/>
          <cell r="P201">
            <v>45679</v>
          </cell>
          <cell r="Q201">
            <v>10</v>
          </cell>
          <cell r="R201" t="str">
            <v>GHITA</v>
          </cell>
        </row>
        <row r="202">
          <cell r="C202">
            <v>23180</v>
          </cell>
          <cell r="D202" t="str">
            <v>WSPC</v>
          </cell>
          <cell r="E202" t="str">
            <v>9905-03-170692</v>
          </cell>
          <cell r="F202" t="str">
            <v xml:space="preserve">TAG, LIFTING INSPN, ALL RIG GRN, 100 EA/PACK	</v>
          </cell>
          <cell r="G202">
            <v>10</v>
          </cell>
          <cell r="H202" t="str">
            <v>PACK</v>
          </cell>
          <cell r="I202" t="str">
            <v>ISKANDAR</v>
          </cell>
          <cell r="J202" t="str">
            <v xml:space="preserve"> EMIL AZALI - MAINTENANCE SAFETY</v>
          </cell>
          <cell r="K202" t="str">
            <v>TAGGING LIFTING TOOLS MANDATORY</v>
          </cell>
          <cell r="L202" t="str">
            <v>B 9495 SYV</v>
          </cell>
          <cell r="M202" t="str">
            <v>MAINTENANCE</v>
          </cell>
          <cell r="N202" t="str">
            <v>WH PYRITE</v>
          </cell>
          <cell r="O202"/>
          <cell r="P202">
            <v>45679</v>
          </cell>
          <cell r="Q202">
            <v>10</v>
          </cell>
          <cell r="R202" t="str">
            <v>GHITA</v>
          </cell>
        </row>
        <row r="203">
          <cell r="C203">
            <v>23180</v>
          </cell>
          <cell r="D203" t="str">
            <v>WSPC</v>
          </cell>
          <cell r="E203" t="str">
            <v>9905-03-170693</v>
          </cell>
          <cell r="F203" t="str">
            <v xml:space="preserve">TAG, LIFTING INSPN, ALL RIG, BLU, 100 EA/PACK	</v>
          </cell>
          <cell r="G203">
            <v>10</v>
          </cell>
          <cell r="H203" t="str">
            <v>PACK</v>
          </cell>
          <cell r="I203" t="str">
            <v>ISKANDAR</v>
          </cell>
          <cell r="J203" t="str">
            <v xml:space="preserve"> EMIL AZALI - MAINTENANCE SAFETY</v>
          </cell>
          <cell r="K203" t="str">
            <v>TAGGING LIFTING TOOLS MANDATORY</v>
          </cell>
          <cell r="L203" t="str">
            <v>B 9495 SYV</v>
          </cell>
          <cell r="M203" t="str">
            <v>MAINTENANCE</v>
          </cell>
          <cell r="N203" t="str">
            <v>WH PYRITE</v>
          </cell>
          <cell r="O203"/>
          <cell r="P203">
            <v>45679</v>
          </cell>
          <cell r="Q203">
            <v>10</v>
          </cell>
          <cell r="R203" t="str">
            <v>GHITA</v>
          </cell>
        </row>
        <row r="204">
          <cell r="C204">
            <v>23180</v>
          </cell>
          <cell r="D204" t="str">
            <v>WSPC</v>
          </cell>
          <cell r="E204" t="str">
            <v>9905-03-170695</v>
          </cell>
          <cell r="F204" t="str">
            <v xml:space="preserve">TAG, LIFTING INSPN, ALL RIG, YLW, 100 EA/PACK	</v>
          </cell>
          <cell r="G204">
            <v>10</v>
          </cell>
          <cell r="H204" t="str">
            <v>PACK</v>
          </cell>
          <cell r="I204" t="str">
            <v>ISKANDAR</v>
          </cell>
          <cell r="J204" t="str">
            <v xml:space="preserve"> EMIL AZALI - MAINTENANCE SAFETY</v>
          </cell>
          <cell r="K204" t="str">
            <v>TAGGING LIFTING TOOLS MANDATORY</v>
          </cell>
          <cell r="L204" t="str">
            <v>B 9495 SYV</v>
          </cell>
          <cell r="M204" t="str">
            <v>MAINTENANCE</v>
          </cell>
          <cell r="N204" t="str">
            <v>WH PYRITE</v>
          </cell>
          <cell r="O204"/>
          <cell r="P204">
            <v>45679</v>
          </cell>
          <cell r="Q204">
            <v>10</v>
          </cell>
          <cell r="R204" t="str">
            <v>GHITA</v>
          </cell>
        </row>
        <row r="205">
          <cell r="C205">
            <v>23180</v>
          </cell>
          <cell r="D205" t="str">
            <v>WSPC</v>
          </cell>
          <cell r="E205" t="str">
            <v>9905-03-170696</v>
          </cell>
          <cell r="F205" t="str">
            <v xml:space="preserve">TAG, LIFTING INSPN, ALL RIG WHT, 100 EA/PACK	</v>
          </cell>
          <cell r="G205">
            <v>5</v>
          </cell>
          <cell r="H205" t="str">
            <v>PACK</v>
          </cell>
          <cell r="I205" t="str">
            <v>ISKANDAR</v>
          </cell>
          <cell r="J205" t="str">
            <v xml:space="preserve"> EMIL AZALI - MAINTENANCE SAFETY</v>
          </cell>
          <cell r="K205" t="str">
            <v>TAGGING LIFTING TOOLS MANDATORY</v>
          </cell>
          <cell r="L205" t="str">
            <v>B 9495 SYV</v>
          </cell>
          <cell r="M205" t="str">
            <v>MAINTENANCE</v>
          </cell>
          <cell r="N205" t="str">
            <v>WH PYRITE</v>
          </cell>
          <cell r="O205"/>
          <cell r="P205">
            <v>45679</v>
          </cell>
          <cell r="Q205">
            <v>5</v>
          </cell>
          <cell r="R205" t="str">
            <v>GHITA</v>
          </cell>
        </row>
        <row r="206">
          <cell r="C206">
            <v>23180</v>
          </cell>
          <cell r="D206" t="str">
            <v>WSPC</v>
          </cell>
          <cell r="E206" t="str">
            <v>9905-03-170697</v>
          </cell>
          <cell r="F206" t="str">
            <v xml:space="preserve">TAG, INSPN, "ALL RIG", ORANGE	</v>
          </cell>
          <cell r="G206">
            <v>5</v>
          </cell>
          <cell r="H206" t="str">
            <v>PACK</v>
          </cell>
          <cell r="I206" t="str">
            <v>ISKANDAR</v>
          </cell>
          <cell r="J206" t="str">
            <v xml:space="preserve"> EMIL AZALI - MAINTENANCE SAFETY</v>
          </cell>
          <cell r="K206" t="str">
            <v>TAGGING LIFTING TOOLS MANDATORY</v>
          </cell>
          <cell r="L206" t="str">
            <v>B 9495 SYV</v>
          </cell>
          <cell r="M206" t="str">
            <v>MAINTENANCE</v>
          </cell>
          <cell r="N206" t="str">
            <v>WH PYRITE</v>
          </cell>
          <cell r="O206"/>
          <cell r="P206">
            <v>45679</v>
          </cell>
          <cell r="Q206">
            <v>5</v>
          </cell>
          <cell r="R206" t="str">
            <v>GHITA</v>
          </cell>
        </row>
        <row r="207">
          <cell r="C207">
            <v>22063</v>
          </cell>
          <cell r="D207" t="str">
            <v>WSPC</v>
          </cell>
          <cell r="E207" t="str">
            <v>6240-03-264962</v>
          </cell>
          <cell r="F207" t="str">
            <v xml:space="preserve">LIGHT, DLK2S/TNR2S LED LUMINAIRE, DLK2S-60-CWTBW1-MPLED, 230VAC, 60W, 50/60 HZ	</v>
          </cell>
          <cell r="G207">
            <v>3</v>
          </cell>
          <cell r="H207" t="str">
            <v>EA</v>
          </cell>
          <cell r="I207" t="str">
            <v>ISKANDAR</v>
          </cell>
          <cell r="J207" t="str">
            <v>PRISKILA  - MAINTENANCE</v>
          </cell>
          <cell r="K207" t="str">
            <v>ORDER COOLON LIGHT FOR ALL AREA (TRIAL)</v>
          </cell>
          <cell r="L207" t="str">
            <v>B 9495 SYV</v>
          </cell>
          <cell r="M207" t="str">
            <v>MAINTENANCE</v>
          </cell>
          <cell r="N207" t="str">
            <v>WH PYRITE</v>
          </cell>
          <cell r="O207"/>
          <cell r="P207">
            <v>45679</v>
          </cell>
          <cell r="Q207">
            <v>3</v>
          </cell>
          <cell r="R207" t="str">
            <v>RONGGO</v>
          </cell>
        </row>
        <row r="208">
          <cell r="C208">
            <v>22063</v>
          </cell>
          <cell r="D208" t="str">
            <v>WSPC</v>
          </cell>
          <cell r="E208" t="str">
            <v>6240-03-264961</v>
          </cell>
          <cell r="F208" t="str">
            <v xml:space="preserve">LIGHT, BNS LED LUMINAIRE BATTEN LT, BNS-70-NWT-SY1-MPLED, 230VAC, 75W, 47/63 HZ	</v>
          </cell>
          <cell r="G208">
            <v>3</v>
          </cell>
          <cell r="H208" t="str">
            <v>EA</v>
          </cell>
          <cell r="I208" t="str">
            <v>ISKANDAR</v>
          </cell>
          <cell r="J208" t="str">
            <v>PRISKILA  - MAINTENANCE</v>
          </cell>
          <cell r="K208" t="str">
            <v>ORDER COOLON LIGHT FOR ALL AREA (TRIAL)</v>
          </cell>
          <cell r="L208" t="str">
            <v>B 9495 SYV</v>
          </cell>
          <cell r="M208" t="str">
            <v>MAINTENANCE</v>
          </cell>
          <cell r="N208" t="str">
            <v>WH PYRITE</v>
          </cell>
          <cell r="O208"/>
          <cell r="P208">
            <v>45679</v>
          </cell>
          <cell r="Q208">
            <v>3</v>
          </cell>
          <cell r="R208" t="str">
            <v>RONGGO</v>
          </cell>
        </row>
        <row r="209">
          <cell r="C209">
            <v>23596</v>
          </cell>
          <cell r="D209" t="str">
            <v>WSPC</v>
          </cell>
          <cell r="E209" t="str">
            <v>6695-03-235610</v>
          </cell>
          <cell r="F209" t="str">
            <v xml:space="preserve">GAUGE, PRESS, Y-100, 0-1.6MPA	</v>
          </cell>
          <cell r="G209">
            <v>15</v>
          </cell>
          <cell r="H209" t="str">
            <v>EA</v>
          </cell>
          <cell r="I209" t="str">
            <v>ISKANDAR</v>
          </cell>
          <cell r="J209" t="str">
            <v>PRISKILA  - MAINTENANCE</v>
          </cell>
          <cell r="K209" t="str">
            <v>ORDER PRESSURE GAUGE FOR CLORIDE</v>
          </cell>
          <cell r="L209" t="str">
            <v>B 9495 SYV</v>
          </cell>
          <cell r="M209" t="str">
            <v>MAINTENANCE</v>
          </cell>
          <cell r="N209" t="str">
            <v>WH PYRITE</v>
          </cell>
          <cell r="O209"/>
          <cell r="P209">
            <v>45679</v>
          </cell>
          <cell r="Q209">
            <v>15</v>
          </cell>
          <cell r="R209" t="str">
            <v>GHITA</v>
          </cell>
        </row>
        <row r="210">
          <cell r="C210">
            <v>23222</v>
          </cell>
          <cell r="D210" t="str">
            <v>WSPC</v>
          </cell>
          <cell r="E210" t="str">
            <v>4310-03-212485</v>
          </cell>
          <cell r="F210" t="str">
            <v xml:space="preserve">COMPRESSOR, AIR, COMPR, 10118502, 20L, 10 BAR, 2.5 HP	</v>
          </cell>
          <cell r="G210">
            <v>1</v>
          </cell>
          <cell r="H210" t="str">
            <v>EA</v>
          </cell>
          <cell r="I210" t="str">
            <v>ISKANDAR</v>
          </cell>
          <cell r="J210" t="str">
            <v>JAMALI - MAINTENANCE</v>
          </cell>
          <cell r="K210" t="str">
            <v>COMPRESSOR PORTABLE FOR START UP 4601-CPS - ACID PLANT</v>
          </cell>
          <cell r="L210" t="str">
            <v>B 9495 SYV</v>
          </cell>
          <cell r="M210" t="str">
            <v>MAINTENANCE</v>
          </cell>
          <cell r="N210" t="str">
            <v>WH PYRITE</v>
          </cell>
          <cell r="O210"/>
          <cell r="P210">
            <v>45683</v>
          </cell>
          <cell r="Q210">
            <v>1</v>
          </cell>
          <cell r="R210" t="str">
            <v>RINALDI</v>
          </cell>
        </row>
        <row r="211">
          <cell r="C211">
            <v>23240</v>
          </cell>
          <cell r="D211" t="str">
            <v>WSPC</v>
          </cell>
          <cell r="E211" t="str">
            <v>7320-03-163238</v>
          </cell>
          <cell r="F211" t="str">
            <v xml:space="preserve">POT, KITCHEN, KITCHENAID INDUCTION STOCK POT,CC001052-001, 24 CM	</v>
          </cell>
          <cell r="G211">
            <v>1</v>
          </cell>
          <cell r="H211" t="str">
            <v>EA</v>
          </cell>
          <cell r="I211" t="str">
            <v>ISKANDAR</v>
          </cell>
          <cell r="J211" t="str">
            <v>ANANG FIRMANSYAH  - MAINTENANCE</v>
          </cell>
          <cell r="K211" t="str">
            <v>FOR SITE SERVICE</v>
          </cell>
          <cell r="L211" t="str">
            <v>B 9495 SYV</v>
          </cell>
          <cell r="M211" t="str">
            <v>MAINTENANCE</v>
          </cell>
          <cell r="N211" t="str">
            <v>WH PYRITE</v>
          </cell>
          <cell r="O211"/>
          <cell r="P211">
            <v>45679</v>
          </cell>
          <cell r="Q211">
            <v>1</v>
          </cell>
          <cell r="R211" t="str">
            <v>ANA (RINALDI)</v>
          </cell>
        </row>
        <row r="212">
          <cell r="C212">
            <v>22902</v>
          </cell>
          <cell r="D212" t="str">
            <v>WSPC</v>
          </cell>
          <cell r="E212" t="str">
            <v>6230-03-197163</v>
          </cell>
          <cell r="F212" t="str">
            <v xml:space="preserve">FLASHLIGHT, LED, RECHARGEABLE, C7	</v>
          </cell>
          <cell r="G212">
            <v>2</v>
          </cell>
          <cell r="H212" t="str">
            <v>EA</v>
          </cell>
          <cell r="I212" t="str">
            <v>ISKANDAR</v>
          </cell>
          <cell r="J212" t="str">
            <v>WIDI OKTA IRWANDI - MAINTENANCE</v>
          </cell>
          <cell r="K212" t="str">
            <v>THIS TOOLS FOR MECHANICAL CHLORIDE</v>
          </cell>
          <cell r="L212" t="str">
            <v>B 9495 SYV</v>
          </cell>
          <cell r="M212" t="str">
            <v>MAINTENANCE</v>
          </cell>
          <cell r="N212" t="str">
            <v>WH PYRITE</v>
          </cell>
          <cell r="O212"/>
          <cell r="P212">
            <v>45684</v>
          </cell>
          <cell r="Q212">
            <v>2</v>
          </cell>
          <cell r="R212" t="str">
            <v>SYAMSUDIN</v>
          </cell>
        </row>
        <row r="213">
          <cell r="C213">
            <v>23151</v>
          </cell>
          <cell r="D213" t="str">
            <v>WSPC</v>
          </cell>
          <cell r="E213" t="str">
            <v>9905-03-267109</v>
          </cell>
          <cell r="F213" t="str">
            <v xml:space="preserve">SIGN, MAX HEIGHT 8M, 60X60CM	</v>
          </cell>
          <cell r="G213">
            <v>1</v>
          </cell>
          <cell r="H213" t="str">
            <v>EA</v>
          </cell>
          <cell r="I213" t="str">
            <v>ISKANDAR</v>
          </cell>
          <cell r="J213" t="str">
            <v xml:space="preserve">M SYAHRONI - OHS MTI </v>
          </cell>
          <cell r="K213" t="str">
            <v>SIGN MAX HEIGHT FOR PYRITE PLANT</v>
          </cell>
          <cell r="L213" t="str">
            <v>B 9495 SYV</v>
          </cell>
          <cell r="M213" t="str">
            <v xml:space="preserve">OHS MTI </v>
          </cell>
          <cell r="N213" t="str">
            <v>WH PYRITE</v>
          </cell>
          <cell r="O213"/>
          <cell r="P213">
            <v>45679</v>
          </cell>
          <cell r="Q213">
            <v>1</v>
          </cell>
          <cell r="R213" t="str">
            <v>SYAHRONI</v>
          </cell>
        </row>
        <row r="214">
          <cell r="C214">
            <v>23151</v>
          </cell>
          <cell r="D214" t="str">
            <v>WSPC</v>
          </cell>
          <cell r="E214" t="str">
            <v>9905-03-267108</v>
          </cell>
          <cell r="F214" t="str">
            <v xml:space="preserve">SIGN, MAX HEIGHT 7M, 60X60CM	</v>
          </cell>
          <cell r="G214">
            <v>2</v>
          </cell>
          <cell r="H214" t="str">
            <v>EA</v>
          </cell>
          <cell r="I214" t="str">
            <v>ISKANDAR</v>
          </cell>
          <cell r="J214" t="str">
            <v xml:space="preserve">M SYAHRONI - OHS MTI </v>
          </cell>
          <cell r="K214" t="str">
            <v>SIGN MAX HEIGHT FOR PYRITE PLANT</v>
          </cell>
          <cell r="L214" t="str">
            <v>B 9495 SYV</v>
          </cell>
          <cell r="M214" t="str">
            <v xml:space="preserve">OHS MTI </v>
          </cell>
          <cell r="N214" t="str">
            <v>WH PYRITE</v>
          </cell>
          <cell r="O214"/>
          <cell r="P214">
            <v>45679</v>
          </cell>
          <cell r="Q214">
            <v>2</v>
          </cell>
          <cell r="R214" t="str">
            <v>SYAHRONI</v>
          </cell>
        </row>
        <row r="215">
          <cell r="C215">
            <v>23151</v>
          </cell>
          <cell r="D215" t="str">
            <v>WSPC</v>
          </cell>
          <cell r="E215" t="str">
            <v>9905-03-267107</v>
          </cell>
          <cell r="F215" t="str">
            <v xml:space="preserve">SIGN, MAX HEIGHT 6.5M, 60X60CM	</v>
          </cell>
          <cell r="G215">
            <v>6</v>
          </cell>
          <cell r="H215" t="str">
            <v>EA</v>
          </cell>
          <cell r="I215" t="str">
            <v>ISKANDAR</v>
          </cell>
          <cell r="J215" t="str">
            <v xml:space="preserve">M SYAHRONI - OHS MTI </v>
          </cell>
          <cell r="K215" t="str">
            <v>SIGN MAX HEIGHT FOR PYRITE PLANT</v>
          </cell>
          <cell r="L215" t="str">
            <v>B 9495 SYV</v>
          </cell>
          <cell r="M215" t="str">
            <v xml:space="preserve">OHS MTI </v>
          </cell>
          <cell r="N215" t="str">
            <v>WH PYRITE</v>
          </cell>
          <cell r="O215"/>
          <cell r="P215">
            <v>45679</v>
          </cell>
          <cell r="Q215">
            <v>6</v>
          </cell>
          <cell r="R215" t="str">
            <v>SYAHRONI</v>
          </cell>
        </row>
        <row r="216">
          <cell r="C216">
            <v>23151</v>
          </cell>
          <cell r="D216" t="str">
            <v>WSPC</v>
          </cell>
          <cell r="E216" t="str">
            <v>9905-03-267105</v>
          </cell>
          <cell r="F216" t="str">
            <v xml:space="preserve">SIGN, MAX HEIGHT 5M, 60X60CM	</v>
          </cell>
          <cell r="G216">
            <v>2</v>
          </cell>
          <cell r="H216" t="str">
            <v>EA</v>
          </cell>
          <cell r="I216" t="str">
            <v>ISKANDAR</v>
          </cell>
          <cell r="J216" t="str">
            <v xml:space="preserve">M SYAHRONI - OHS MTI </v>
          </cell>
          <cell r="K216" t="str">
            <v>SIGN MAX HEIGHT FOR PYRITE PLANT</v>
          </cell>
          <cell r="L216" t="str">
            <v>B 9495 SYV</v>
          </cell>
          <cell r="M216" t="str">
            <v xml:space="preserve">OHS MTI </v>
          </cell>
          <cell r="N216" t="str">
            <v>WH PYRITE</v>
          </cell>
          <cell r="O216"/>
          <cell r="P216">
            <v>45679</v>
          </cell>
          <cell r="Q216">
            <v>2</v>
          </cell>
          <cell r="R216" t="str">
            <v>SYAHRONI</v>
          </cell>
        </row>
        <row r="217">
          <cell r="C217">
            <v>23151</v>
          </cell>
          <cell r="D217" t="str">
            <v>WSPC</v>
          </cell>
          <cell r="E217" t="str">
            <v>9905-03-267106</v>
          </cell>
          <cell r="F217" t="str">
            <v xml:space="preserve">SIGN, MAX HEIGHT 6M, 60X60CM	</v>
          </cell>
          <cell r="G217">
            <v>2</v>
          </cell>
          <cell r="H217" t="str">
            <v>EA</v>
          </cell>
          <cell r="I217" t="str">
            <v>ISKANDAR</v>
          </cell>
          <cell r="J217" t="str">
            <v xml:space="preserve">M SYAHRONI - OHS MTI </v>
          </cell>
          <cell r="K217" t="str">
            <v>SIGN MAX HEIGHT FOR PYRITE PLANT</v>
          </cell>
          <cell r="L217" t="str">
            <v>B 9495 SYV</v>
          </cell>
          <cell r="M217" t="str">
            <v xml:space="preserve">OHS MTI </v>
          </cell>
          <cell r="N217" t="str">
            <v>WH PYRITE</v>
          </cell>
          <cell r="O217"/>
          <cell r="P217">
            <v>45679</v>
          </cell>
          <cell r="Q217">
            <v>2</v>
          </cell>
          <cell r="R217" t="str">
            <v>SYAHRONI</v>
          </cell>
        </row>
        <row r="218">
          <cell r="C218">
            <v>23151</v>
          </cell>
          <cell r="D218" t="str">
            <v>WSPC</v>
          </cell>
          <cell r="E218" t="str">
            <v>9905-03-267104</v>
          </cell>
          <cell r="F218" t="str">
            <v xml:space="preserve">SIGN, MAX HEIGHT 4M, 60X60CM	</v>
          </cell>
          <cell r="G218">
            <v>16</v>
          </cell>
          <cell r="H218" t="str">
            <v>EA</v>
          </cell>
          <cell r="I218" t="str">
            <v>ISKANDAR</v>
          </cell>
          <cell r="J218" t="str">
            <v xml:space="preserve">M SYAHRONI - OHS MTI </v>
          </cell>
          <cell r="K218" t="str">
            <v>SIGN MAX HEIGHT FOR PYRITE PLANT</v>
          </cell>
          <cell r="L218" t="str">
            <v>B 9495 SYV</v>
          </cell>
          <cell r="M218" t="str">
            <v xml:space="preserve">OHS MTI </v>
          </cell>
          <cell r="N218" t="str">
            <v>WH PYRITE</v>
          </cell>
          <cell r="O218"/>
          <cell r="P218">
            <v>45679</v>
          </cell>
          <cell r="Q218">
            <v>16</v>
          </cell>
          <cell r="R218" t="str">
            <v>SYAHRONI</v>
          </cell>
        </row>
        <row r="219">
          <cell r="C219">
            <v>23151</v>
          </cell>
          <cell r="D219" t="str">
            <v>WSPC</v>
          </cell>
          <cell r="E219" t="str">
            <v>9905-03-267103</v>
          </cell>
          <cell r="F219" t="str">
            <v xml:space="preserve">SIGN, MAX HEIGHT 3.5M, 60X60CM	</v>
          </cell>
          <cell r="G219">
            <v>2</v>
          </cell>
          <cell r="H219" t="str">
            <v>EA</v>
          </cell>
          <cell r="I219" t="str">
            <v>ISKANDAR</v>
          </cell>
          <cell r="J219" t="str">
            <v xml:space="preserve">M SYAHRONI - OHS MTI </v>
          </cell>
          <cell r="K219" t="str">
            <v>SIGN MAX HEIGHT FOR PYRITE PLANT</v>
          </cell>
          <cell r="L219" t="str">
            <v>B 9495 SYV</v>
          </cell>
          <cell r="M219" t="str">
            <v xml:space="preserve">OHS MTI </v>
          </cell>
          <cell r="N219" t="str">
            <v>WH PYRITE</v>
          </cell>
          <cell r="O219"/>
          <cell r="P219">
            <v>45679</v>
          </cell>
          <cell r="Q219">
            <v>2</v>
          </cell>
          <cell r="R219" t="str">
            <v>SYAHRONI</v>
          </cell>
        </row>
        <row r="220">
          <cell r="C220">
            <v>23218</v>
          </cell>
          <cell r="D220" t="str">
            <v>WSPC</v>
          </cell>
          <cell r="E220" t="str">
            <v>5110-03-267156</v>
          </cell>
          <cell r="F220" t="str">
            <v xml:space="preserve">BLADE, CUTTER, CEMENTED CARBIDE BLADE, KNIFE PT, JINKA, USED F/ CUTTIN	</v>
          </cell>
          <cell r="G220">
            <v>5</v>
          </cell>
          <cell r="H220" t="str">
            <v>EA</v>
          </cell>
          <cell r="I220" t="str">
            <v>ISKANDAR</v>
          </cell>
          <cell r="J220" t="str">
            <v>NABILLA OKTAVIA PUTRI - OHS MTI</v>
          </cell>
          <cell r="K220" t="str">
            <v>SPARE PARTS FOR 4101-CRU-001~002 - ACID PLANT</v>
          </cell>
          <cell r="L220" t="str">
            <v>B 9495 SYV</v>
          </cell>
          <cell r="M220" t="str">
            <v xml:space="preserve">OHS MTI </v>
          </cell>
          <cell r="N220" t="str">
            <v>WH PYRITE</v>
          </cell>
          <cell r="O220"/>
          <cell r="P220">
            <v>45679</v>
          </cell>
          <cell r="Q220">
            <v>5</v>
          </cell>
          <cell r="R220" t="str">
            <v>NABILA</v>
          </cell>
        </row>
        <row r="221">
          <cell r="C221">
            <v>23308</v>
          </cell>
          <cell r="D221" t="str">
            <v>WSPC</v>
          </cell>
          <cell r="E221" t="str">
            <v>9951-03-266929</v>
          </cell>
          <cell r="F221" t="str">
            <v xml:space="preserve">BLADE, CRUSHING BLADE, HQ-FS1500, 560X76X8MM,65 MANGANESE STL	</v>
          </cell>
          <cell r="G221">
            <v>50</v>
          </cell>
          <cell r="H221" t="str">
            <v>EA</v>
          </cell>
          <cell r="I221" t="str">
            <v>ISKANDAR</v>
          </cell>
          <cell r="J221" t="str">
            <v>JAMALI - MAINTENANCE</v>
          </cell>
          <cell r="K221" t="str">
            <v>SPARE PARTS FOR 4101-CRU-001~002 - ACID PLANT</v>
          </cell>
          <cell r="L221" t="str">
            <v>B 9495 SYV</v>
          </cell>
          <cell r="M221" t="str">
            <v>MAINTENANCE</v>
          </cell>
          <cell r="N221" t="str">
            <v>WH PYRITE</v>
          </cell>
          <cell r="O221"/>
          <cell r="P221">
            <v>45702</v>
          </cell>
          <cell r="Q221">
            <v>50</v>
          </cell>
          <cell r="R221" t="str">
            <v>HAEDIR</v>
          </cell>
        </row>
        <row r="222">
          <cell r="C222">
            <v>23178</v>
          </cell>
          <cell r="D222" t="str">
            <v>WSPC</v>
          </cell>
          <cell r="E222" t="str">
            <v>7920-03-188218</v>
          </cell>
          <cell r="F222" t="str">
            <v xml:space="preserve">BOLT, STUD, M30, 160MM, SS, ASTM A193, ASTM A194, B7, 2H, C/W 2 HEX NUT	</v>
          </cell>
          <cell r="G222">
            <v>30</v>
          </cell>
          <cell r="H222" t="str">
            <v>EA</v>
          </cell>
          <cell r="I222" t="str">
            <v>ISKANDAR</v>
          </cell>
          <cell r="J222" t="str">
            <v>ANANG FIRMANSYAH  - MAINTENANCE</v>
          </cell>
          <cell r="K222" t="str">
            <v>PART CONSUMABLE FAST MOVING AND FABRICATION MECHANICAL PYRIT</v>
          </cell>
          <cell r="L222" t="str">
            <v>B 9495 SYV</v>
          </cell>
          <cell r="M222" t="str">
            <v>MAINTENANCE</v>
          </cell>
          <cell r="N222" t="str">
            <v>WH PYRITE</v>
          </cell>
          <cell r="O222"/>
          <cell r="P222">
            <v>45684</v>
          </cell>
          <cell r="Q222">
            <v>30</v>
          </cell>
          <cell r="R222" t="str">
            <v>ANANG</v>
          </cell>
        </row>
        <row r="223">
          <cell r="C223">
            <v>23178</v>
          </cell>
          <cell r="D223" t="str">
            <v>WSPC</v>
          </cell>
          <cell r="E223" t="str">
            <v>7920-03-188218</v>
          </cell>
          <cell r="F223" t="str">
            <v xml:space="preserve">BOLT, M12, 50MM, HEX, SS316/SS304, C/W NUT,1 SPRING &amp; 1 FLAT WASHER	</v>
          </cell>
          <cell r="G223">
            <v>50</v>
          </cell>
          <cell r="H223" t="str">
            <v>SET</v>
          </cell>
          <cell r="I223" t="str">
            <v>ISKANDAR</v>
          </cell>
          <cell r="J223" t="str">
            <v>ANANG FIRMANSYAH  - MAINTENANCE</v>
          </cell>
          <cell r="K223" t="str">
            <v>PART CONSUMABLE FAST MOVING AND FABRICATION MECHANICAL PYRIT</v>
          </cell>
          <cell r="L223" t="str">
            <v>B 9495 SYV</v>
          </cell>
          <cell r="M223" t="str">
            <v>MAINTENANCE</v>
          </cell>
          <cell r="N223" t="str">
            <v>WH PYRITE</v>
          </cell>
          <cell r="O223"/>
          <cell r="P223">
            <v>45679</v>
          </cell>
          <cell r="Q223">
            <v>50</v>
          </cell>
          <cell r="R223" t="str">
            <v>MULYONO</v>
          </cell>
        </row>
        <row r="224">
          <cell r="C224">
            <v>23178</v>
          </cell>
          <cell r="D224" t="str">
            <v>WSPC</v>
          </cell>
          <cell r="E224" t="str">
            <v>7920-03-188218</v>
          </cell>
          <cell r="F224" t="str">
            <v xml:space="preserve">WHEEL, GRINDING, CONTOUR WHEEL DOME RASP, BANDO	</v>
          </cell>
          <cell r="G224">
            <v>4</v>
          </cell>
          <cell r="H224" t="str">
            <v>EA</v>
          </cell>
          <cell r="I224" t="str">
            <v>ISKANDAR</v>
          </cell>
          <cell r="J224" t="str">
            <v>ANANG FIRMANSYAH  - MAINTENANCE</v>
          </cell>
          <cell r="K224" t="str">
            <v>PART CONSUMABLE FAST MOVING AND FABRICATION MECHANICAL PYRIT</v>
          </cell>
          <cell r="L224" t="str">
            <v>B 9495 SYV</v>
          </cell>
          <cell r="M224" t="str">
            <v>MAINTENANCE</v>
          </cell>
          <cell r="N224" t="str">
            <v>WH PYRITE</v>
          </cell>
          <cell r="O224"/>
          <cell r="P224">
            <v>45679</v>
          </cell>
          <cell r="Q224">
            <v>4</v>
          </cell>
          <cell r="R224" t="str">
            <v>MULYONO</v>
          </cell>
        </row>
        <row r="225">
          <cell r="C225">
            <v>21106</v>
          </cell>
          <cell r="D225" t="str">
            <v>WSPC</v>
          </cell>
          <cell r="E225" t="str">
            <v>7920-03-188218</v>
          </cell>
          <cell r="F225" t="str">
            <v xml:space="preserve">CABLE POWER 10A 250V	</v>
          </cell>
          <cell r="G225">
            <v>6</v>
          </cell>
          <cell r="H225" t="str">
            <v>EA</v>
          </cell>
          <cell r="I225" t="str">
            <v>ISKANDAR</v>
          </cell>
          <cell r="J225" t="str">
            <v xml:space="preserve">ADHI SURAHMAN - IT MTI </v>
          </cell>
          <cell r="K225" t="str">
            <v xml:space="preserve">IT MTI </v>
          </cell>
          <cell r="L225" t="str">
            <v>B 9495 SYV</v>
          </cell>
          <cell r="M225" t="str">
            <v>IT MTI</v>
          </cell>
          <cell r="N225" t="str">
            <v>WH PYRITE</v>
          </cell>
          <cell r="O225"/>
          <cell r="P225">
            <v>45679</v>
          </cell>
          <cell r="Q225">
            <v>6</v>
          </cell>
          <cell r="R225" t="str">
            <v xml:space="preserve">ARDIAN </v>
          </cell>
        </row>
        <row r="226">
          <cell r="C226">
            <v>22220</v>
          </cell>
          <cell r="D226" t="str">
            <v>WSPC</v>
          </cell>
          <cell r="E226" t="str">
            <v>7920-03-188218</v>
          </cell>
          <cell r="F226" t="str">
            <v xml:space="preserve">FLASHLIGHT, P7R SIGNATURE, HIGH-QUALITY LIGHTS C/W UPTO 2000 LUMENS	</v>
          </cell>
          <cell r="G226">
            <v>7</v>
          </cell>
          <cell r="H226" t="str">
            <v>SET</v>
          </cell>
          <cell r="I226" t="str">
            <v>ISKANDAR</v>
          </cell>
          <cell r="J226" t="str">
            <v>MULYONO - MAINTENANCE</v>
          </cell>
          <cell r="K226" t="str">
            <v>FLASHLIGHT SUPERVISOR UP MAINTENANCE DEPT.</v>
          </cell>
          <cell r="L226" t="str">
            <v>B 9495 SYV</v>
          </cell>
          <cell r="M226" t="str">
            <v>MAINTENANCE</v>
          </cell>
          <cell r="N226" t="str">
            <v>WH PYRITE</v>
          </cell>
          <cell r="O226"/>
          <cell r="P226">
            <v>45679</v>
          </cell>
          <cell r="Q226">
            <v>7</v>
          </cell>
          <cell r="R226" t="str">
            <v>GHITA</v>
          </cell>
        </row>
        <row r="227">
          <cell r="C227">
            <v>21806</v>
          </cell>
          <cell r="D227" t="str">
            <v>WSPC</v>
          </cell>
          <cell r="E227" t="str">
            <v>3230-03-262822</v>
          </cell>
          <cell r="F227" t="str">
            <v xml:space="preserve">HOLDER, MACHINING TOOL, EXT TOOL HOLDER, LEVER LOCK, PTGNL2525M16, IND-1063970K, 9	</v>
          </cell>
          <cell r="G227">
            <v>1</v>
          </cell>
          <cell r="H227" t="str">
            <v>IND</v>
          </cell>
          <cell r="I227" t="str">
            <v>ISKANDAR</v>
          </cell>
          <cell r="J227" t="str">
            <v>ANGGELA WAHYU - MAINTENANCE</v>
          </cell>
          <cell r="K227" t="str">
            <v>TOOL MACHINING FABRICATION WORKSHOP</v>
          </cell>
          <cell r="L227" t="str">
            <v>B 9495 SYV</v>
          </cell>
          <cell r="M227" t="str">
            <v>MAINTENANCE</v>
          </cell>
          <cell r="N227" t="str">
            <v>WH PYRITE</v>
          </cell>
          <cell r="O227"/>
          <cell r="P227">
            <v>45679</v>
          </cell>
          <cell r="Q227">
            <v>1</v>
          </cell>
          <cell r="R227" t="str">
            <v>WAHYU</v>
          </cell>
        </row>
        <row r="228">
          <cell r="C228">
            <v>23211</v>
          </cell>
          <cell r="D228" t="str">
            <v>WSPC</v>
          </cell>
          <cell r="E228" t="str">
            <v>4710-03-252033</v>
          </cell>
          <cell r="F228" t="str">
            <v xml:space="preserve">PIPE, DN110, 6M, PN16, HDPE	</v>
          </cell>
          <cell r="G228">
            <v>1</v>
          </cell>
          <cell r="H228" t="str">
            <v>EA</v>
          </cell>
          <cell r="I228" t="str">
            <v>ISKANDAR</v>
          </cell>
          <cell r="J228" t="str">
            <v>ANANG FIRMANSYAH  - MAINTENANCE</v>
          </cell>
          <cell r="K228" t="str">
            <v>PART FOR ADD STRAINER 3110-STK-003</v>
          </cell>
          <cell r="L228" t="str">
            <v>B 9495 SYV</v>
          </cell>
          <cell r="M228" t="str">
            <v>MAINTENANCE</v>
          </cell>
          <cell r="N228" t="str">
            <v>WH PYRITE</v>
          </cell>
          <cell r="O228"/>
          <cell r="P228">
            <v>45680</v>
          </cell>
          <cell r="Q228">
            <v>1</v>
          </cell>
          <cell r="R228" t="str">
            <v>ANANG</v>
          </cell>
        </row>
        <row r="229">
          <cell r="C229">
            <v>23211</v>
          </cell>
          <cell r="D229" t="str">
            <v>WSPC</v>
          </cell>
          <cell r="E229" t="str">
            <v>4730-03-252034</v>
          </cell>
          <cell r="F229" t="str">
            <v xml:space="preserve">TEE, PIPE, COMP, DN110, HDPE	</v>
          </cell>
          <cell r="G229">
            <v>2</v>
          </cell>
          <cell r="H229" t="str">
            <v>EA</v>
          </cell>
          <cell r="I229" t="str">
            <v>ISKANDAR</v>
          </cell>
          <cell r="J229" t="str">
            <v>ANANG FIRMANSYAH  - MAINTENANCE</v>
          </cell>
          <cell r="K229" t="str">
            <v>PART FOR ADD STRAINER 3110-STK-003</v>
          </cell>
          <cell r="L229" t="str">
            <v>B 9495 SYV</v>
          </cell>
          <cell r="M229" t="str">
            <v>MAINTENANCE</v>
          </cell>
          <cell r="N229" t="str">
            <v>WH PYRITE</v>
          </cell>
          <cell r="O229"/>
          <cell r="P229">
            <v>45680</v>
          </cell>
          <cell r="Q229">
            <v>2</v>
          </cell>
          <cell r="R229" t="str">
            <v>ANANG</v>
          </cell>
        </row>
        <row r="230">
          <cell r="C230">
            <v>23211</v>
          </cell>
          <cell r="D230" t="str">
            <v>WSPC</v>
          </cell>
          <cell r="E230" t="str">
            <v>4820-03-252036</v>
          </cell>
          <cell r="F230" t="str">
            <v xml:space="preserve">VALVE, BALL, COMP, DN110, PN16, HDPE	</v>
          </cell>
          <cell r="G230">
            <v>4</v>
          </cell>
          <cell r="H230" t="str">
            <v>EA</v>
          </cell>
          <cell r="I230" t="str">
            <v>ISKANDAR</v>
          </cell>
          <cell r="J230" t="str">
            <v>ANANG FIRMANSYAH  - MAINTENANCE</v>
          </cell>
          <cell r="K230" t="str">
            <v>PART FOR ADD STRAINER 3110-STK-003</v>
          </cell>
          <cell r="L230" t="str">
            <v>B 9495 SYV</v>
          </cell>
          <cell r="M230" t="str">
            <v>MAINTENANCE</v>
          </cell>
          <cell r="N230" t="str">
            <v>WH PYRITE</v>
          </cell>
          <cell r="O230"/>
          <cell r="P230">
            <v>45680</v>
          </cell>
          <cell r="Q230">
            <v>4</v>
          </cell>
          <cell r="R230" t="str">
            <v>ANANG</v>
          </cell>
        </row>
        <row r="231">
          <cell r="C231">
            <v>23211</v>
          </cell>
          <cell r="D231" t="str">
            <v>WSPC</v>
          </cell>
          <cell r="E231" t="str">
            <v>4730-03-252038</v>
          </cell>
          <cell r="F231" t="str">
            <v xml:space="preserve">FLANGE, PIPE, ADPT, DN110, HDPE	</v>
          </cell>
          <cell r="G231">
            <v>2</v>
          </cell>
          <cell r="H231" t="str">
            <v>EA</v>
          </cell>
          <cell r="I231" t="str">
            <v>ISKANDAR</v>
          </cell>
          <cell r="J231" t="str">
            <v>ANANG FIRMANSYAH  - MAINTENANCE</v>
          </cell>
          <cell r="K231" t="str">
            <v>PART FOR ADD STRAINER 3110-STK-003</v>
          </cell>
          <cell r="L231" t="str">
            <v>B 9495 SYV</v>
          </cell>
          <cell r="M231" t="str">
            <v>MAINTENANCE</v>
          </cell>
          <cell r="N231" t="str">
            <v>WH PYRITE</v>
          </cell>
          <cell r="O231"/>
          <cell r="P231">
            <v>45680</v>
          </cell>
          <cell r="Q231">
            <v>2</v>
          </cell>
          <cell r="R231" t="str">
            <v>ANANG</v>
          </cell>
        </row>
        <row r="232">
          <cell r="C232">
            <v>22570</v>
          </cell>
          <cell r="D232" t="str">
            <v>WSPC</v>
          </cell>
          <cell r="E232" t="str">
            <v xml:space="preserve">6515-03-109180
</v>
          </cell>
          <cell r="F232" t="str">
            <v xml:space="preserve">MEDICATION, FG TROCHES, BOX/120 TABLET	</v>
          </cell>
          <cell r="G232">
            <v>20</v>
          </cell>
          <cell r="H232" t="str">
            <v>EA</v>
          </cell>
          <cell r="I232" t="str">
            <v>ISKANDAR</v>
          </cell>
          <cell r="J232" t="str">
            <v>ERIS RISMANSYAH - MEDIC</v>
          </cell>
          <cell r="K232" t="str">
            <v>MEDIC</v>
          </cell>
          <cell r="L232" t="str">
            <v>B 9495 SYV</v>
          </cell>
          <cell r="M232" t="str">
            <v>MEDIC</v>
          </cell>
          <cell r="N232" t="str">
            <v>WH PYRITE</v>
          </cell>
          <cell r="O232"/>
          <cell r="P232">
            <v>45679</v>
          </cell>
          <cell r="Q232">
            <v>20</v>
          </cell>
          <cell r="R232" t="str">
            <v>PARJO</v>
          </cell>
        </row>
        <row r="233">
          <cell r="C233">
            <v>22570</v>
          </cell>
          <cell r="D233" t="str">
            <v>WSPC</v>
          </cell>
          <cell r="E233" t="str">
            <v xml:space="preserve">6515-03-191193
</v>
          </cell>
          <cell r="F233" t="str">
            <v xml:space="preserve">MEDICATION, CURCUMA FCT	</v>
          </cell>
          <cell r="G233">
            <v>4</v>
          </cell>
          <cell r="H233" t="str">
            <v>EA</v>
          </cell>
          <cell r="I233" t="str">
            <v>ISKANDAR</v>
          </cell>
          <cell r="J233" t="str">
            <v>ERIS RISMANSYAH - MEDIC</v>
          </cell>
          <cell r="K233" t="str">
            <v>MEDIC</v>
          </cell>
          <cell r="L233" t="str">
            <v>B 9495 SYV</v>
          </cell>
          <cell r="M233" t="str">
            <v>MEDIC</v>
          </cell>
          <cell r="N233" t="str">
            <v>WH PYRITE</v>
          </cell>
          <cell r="O233"/>
          <cell r="P233">
            <v>45679</v>
          </cell>
          <cell r="Q233">
            <v>4</v>
          </cell>
          <cell r="R233" t="str">
            <v>PARJO</v>
          </cell>
        </row>
        <row r="234">
          <cell r="C234">
            <v>22570</v>
          </cell>
          <cell r="D234" t="str">
            <v>WSPC</v>
          </cell>
          <cell r="E234" t="str">
            <v xml:space="preserve">6515-03-109407
</v>
          </cell>
          <cell r="F234" t="str">
            <v xml:space="preserve">MEDICATION, SALONPAS GEL, PATC	</v>
          </cell>
          <cell r="G234">
            <v>10</v>
          </cell>
          <cell r="H234" t="str">
            <v>EA</v>
          </cell>
          <cell r="I234" t="str">
            <v>ISKANDAR</v>
          </cell>
          <cell r="J234" t="str">
            <v>ERIS RISMANSYAH - MEDIC</v>
          </cell>
          <cell r="K234" t="str">
            <v>MEDIC</v>
          </cell>
          <cell r="L234" t="str">
            <v>B 9495 SYV</v>
          </cell>
          <cell r="M234" t="str">
            <v>MEDIC</v>
          </cell>
          <cell r="N234" t="str">
            <v>WH PYRITE</v>
          </cell>
          <cell r="O234"/>
          <cell r="P234">
            <v>45679</v>
          </cell>
          <cell r="Q234">
            <v>10</v>
          </cell>
          <cell r="R234" t="str">
            <v>PARJO</v>
          </cell>
        </row>
        <row r="235">
          <cell r="C235">
            <v>22570</v>
          </cell>
          <cell r="D235" t="str">
            <v>WSPC</v>
          </cell>
          <cell r="E235" t="str">
            <v xml:space="preserve">6515-03-195183
</v>
          </cell>
          <cell r="F235" t="str">
            <v xml:space="preserve">MEDICATION, INSTO DRY EYES, CLINIC	</v>
          </cell>
          <cell r="G235">
            <v>30</v>
          </cell>
          <cell r="H235" t="str">
            <v>EA</v>
          </cell>
          <cell r="I235" t="str">
            <v>ISKANDAR</v>
          </cell>
          <cell r="J235" t="str">
            <v>ERIS RISMANSYAH - MEDIC</v>
          </cell>
          <cell r="K235" t="str">
            <v>MEDIC</v>
          </cell>
          <cell r="L235" t="str">
            <v>B 9495 SYV</v>
          </cell>
          <cell r="M235" t="str">
            <v>MEDIC</v>
          </cell>
          <cell r="N235" t="str">
            <v>WH PYRITE</v>
          </cell>
          <cell r="O235"/>
          <cell r="P235">
            <v>45679</v>
          </cell>
          <cell r="Q235">
            <v>30</v>
          </cell>
          <cell r="R235" t="str">
            <v>PARJO</v>
          </cell>
        </row>
        <row r="236">
          <cell r="C236">
            <v>22570</v>
          </cell>
          <cell r="D236" t="str">
            <v>WSPC</v>
          </cell>
          <cell r="E236" t="str">
            <v xml:space="preserve">6515-03-195183
</v>
          </cell>
          <cell r="F236" t="str">
            <v xml:space="preserve">MEDICATION, INSTO DRY EYES, CLINIC	</v>
          </cell>
          <cell r="G236">
            <v>30</v>
          </cell>
          <cell r="H236" t="str">
            <v>EA</v>
          </cell>
          <cell r="I236" t="str">
            <v>ISKANDAR</v>
          </cell>
          <cell r="J236" t="str">
            <v>ERIS RISMANSYAH - MEDIC</v>
          </cell>
          <cell r="K236" t="str">
            <v>MEDIC</v>
          </cell>
          <cell r="L236" t="str">
            <v>B 9495 SYV</v>
          </cell>
          <cell r="M236" t="str">
            <v>MEDIC</v>
          </cell>
          <cell r="N236" t="str">
            <v>WH PYRITE</v>
          </cell>
          <cell r="O236"/>
          <cell r="P236">
            <v>45679</v>
          </cell>
          <cell r="Q236">
            <v>30</v>
          </cell>
          <cell r="R236" t="str">
            <v>PARJO</v>
          </cell>
        </row>
        <row r="237">
          <cell r="C237">
            <v>22570</v>
          </cell>
          <cell r="D237" t="str">
            <v>WSPC</v>
          </cell>
          <cell r="E237" t="str">
            <v xml:space="preserve">6515-03-198145
</v>
          </cell>
          <cell r="F237" t="str">
            <v xml:space="preserve">MEDICATION, BECOM ZET VITAMIN, TABLET	</v>
          </cell>
          <cell r="G237">
            <v>15</v>
          </cell>
          <cell r="H237" t="str">
            <v>EA</v>
          </cell>
          <cell r="I237" t="str">
            <v>ISKANDAR</v>
          </cell>
          <cell r="J237" t="str">
            <v>ERIS RISMANSYAH - MEDIC</v>
          </cell>
          <cell r="K237" t="str">
            <v>MEDIC</v>
          </cell>
          <cell r="L237" t="str">
            <v>B 9495 SYV</v>
          </cell>
          <cell r="M237" t="str">
            <v>MEDIC</v>
          </cell>
          <cell r="N237" t="str">
            <v>WH PYRITE</v>
          </cell>
          <cell r="O237"/>
          <cell r="P237">
            <v>45679</v>
          </cell>
          <cell r="Q237">
            <v>15</v>
          </cell>
          <cell r="R237" t="str">
            <v>PARJO</v>
          </cell>
        </row>
        <row r="238">
          <cell r="C238">
            <v>22570</v>
          </cell>
          <cell r="D238" t="str">
            <v>WSPC</v>
          </cell>
          <cell r="E238" t="str">
            <v xml:space="preserve">6515-03-177768
</v>
          </cell>
          <cell r="F238" t="str">
            <v xml:space="preserve">MEDICATION, ISOSORBIDE ISOSORBIDE, 5 MG	</v>
          </cell>
          <cell r="G238">
            <v>4</v>
          </cell>
          <cell r="H238" t="str">
            <v>TBLT</v>
          </cell>
          <cell r="I238" t="str">
            <v>ISKANDAR</v>
          </cell>
          <cell r="J238" t="str">
            <v>ERIS RISMANSYAH - MEDIC</v>
          </cell>
          <cell r="K238" t="str">
            <v>MEDIC</v>
          </cell>
          <cell r="L238" t="str">
            <v>B 9495 SYV</v>
          </cell>
          <cell r="M238" t="str">
            <v>MEDIC</v>
          </cell>
          <cell r="N238" t="str">
            <v>WH PYRITE</v>
          </cell>
          <cell r="O238"/>
          <cell r="P238">
            <v>45679</v>
          </cell>
          <cell r="Q238">
            <v>4</v>
          </cell>
          <cell r="R238" t="str">
            <v>PARJO</v>
          </cell>
        </row>
        <row r="239">
          <cell r="C239">
            <v>22570</v>
          </cell>
          <cell r="D239" t="str">
            <v>WSPC</v>
          </cell>
          <cell r="E239" t="str">
            <v xml:space="preserve">6515-03-148282
</v>
          </cell>
          <cell r="F239" t="str">
            <v xml:space="preserve">MEDICATION, ASPILET CHEWABLE, BOX/100 TAB	</v>
          </cell>
          <cell r="G239">
            <v>4</v>
          </cell>
          <cell r="H239" t="str">
            <v>EA</v>
          </cell>
          <cell r="I239" t="str">
            <v>ISKANDAR</v>
          </cell>
          <cell r="J239" t="str">
            <v>ERIS RISMANSYAH - MEDIC</v>
          </cell>
          <cell r="K239" t="str">
            <v>MEDIC</v>
          </cell>
          <cell r="L239" t="str">
            <v>B 9495 SYV</v>
          </cell>
          <cell r="M239" t="str">
            <v>MEDIC</v>
          </cell>
          <cell r="N239" t="str">
            <v>WH PYRITE</v>
          </cell>
          <cell r="O239"/>
          <cell r="P239">
            <v>45679</v>
          </cell>
          <cell r="Q239">
            <v>4</v>
          </cell>
          <cell r="R239" t="str">
            <v>PARJO</v>
          </cell>
        </row>
        <row r="240">
          <cell r="C240">
            <v>22570</v>
          </cell>
          <cell r="D240" t="str">
            <v>WSPC</v>
          </cell>
          <cell r="E240" t="str">
            <v xml:space="preserve">6515-03-148282
</v>
          </cell>
          <cell r="F240" t="str">
            <v xml:space="preserve">MEDICATION, ASPILET CHEWABLE, BOX/100 TAB	</v>
          </cell>
          <cell r="G240">
            <v>1</v>
          </cell>
          <cell r="H240" t="str">
            <v>EA</v>
          </cell>
          <cell r="I240" t="str">
            <v>ISKANDAR</v>
          </cell>
          <cell r="J240" t="str">
            <v>ERIS RISMANSYAH - MEDIC</v>
          </cell>
          <cell r="K240" t="str">
            <v>MEDIC</v>
          </cell>
          <cell r="L240" t="str">
            <v>B 9495 SYV</v>
          </cell>
          <cell r="M240" t="str">
            <v>MEDIC</v>
          </cell>
          <cell r="N240" t="str">
            <v>WH PYRITE</v>
          </cell>
          <cell r="O240"/>
          <cell r="P240">
            <v>45679</v>
          </cell>
          <cell r="Q240">
            <v>1</v>
          </cell>
          <cell r="R240" t="str">
            <v>PARJO</v>
          </cell>
        </row>
        <row r="241">
          <cell r="C241">
            <v>22570</v>
          </cell>
          <cell r="D241" t="str">
            <v>WSPC</v>
          </cell>
          <cell r="E241" t="str">
            <v xml:space="preserve">6515-03-201212
</v>
          </cell>
          <cell r="F241" t="str">
            <v xml:space="preserve">MEDICATION, PRIMPERAN INJ, 5MG/ML	</v>
          </cell>
          <cell r="G241">
            <v>12</v>
          </cell>
          <cell r="H241" t="str">
            <v>EA</v>
          </cell>
          <cell r="I241" t="str">
            <v>ISKANDAR</v>
          </cell>
          <cell r="J241" t="str">
            <v>ERIS RISMANSYAH - MEDIC</v>
          </cell>
          <cell r="K241" t="str">
            <v>MEDIC</v>
          </cell>
          <cell r="L241" t="str">
            <v>B 9495 SYV</v>
          </cell>
          <cell r="M241" t="str">
            <v>MEDIC</v>
          </cell>
          <cell r="N241" t="str">
            <v>WH PYRITE</v>
          </cell>
          <cell r="O241"/>
          <cell r="P241">
            <v>45679</v>
          </cell>
          <cell r="Q241">
            <v>12</v>
          </cell>
          <cell r="R241" t="str">
            <v>PARJO</v>
          </cell>
        </row>
        <row r="242">
          <cell r="C242">
            <v>22570</v>
          </cell>
          <cell r="D242" t="str">
            <v>WSPC</v>
          </cell>
          <cell r="E242" t="str">
            <v xml:space="preserve">6515-03-214514
</v>
          </cell>
          <cell r="F242" t="str">
            <v xml:space="preserve">MEDICATION, CAPTROPIL 25MG, BOX/100TAB	</v>
          </cell>
          <cell r="G242">
            <v>5</v>
          </cell>
          <cell r="H242" t="str">
            <v>EA</v>
          </cell>
          <cell r="I242" t="str">
            <v>ISKANDAR</v>
          </cell>
          <cell r="J242" t="str">
            <v>ERIS RISMANSYAH - MEDIC</v>
          </cell>
          <cell r="K242" t="str">
            <v>MEDIC</v>
          </cell>
          <cell r="L242" t="str">
            <v>B 9495 SYV</v>
          </cell>
          <cell r="M242" t="str">
            <v>MEDIC</v>
          </cell>
          <cell r="N242" t="str">
            <v>WH PYRITE</v>
          </cell>
          <cell r="O242"/>
          <cell r="P242">
            <v>45679</v>
          </cell>
          <cell r="Q242">
            <v>5</v>
          </cell>
          <cell r="R242" t="str">
            <v>PARJO</v>
          </cell>
        </row>
        <row r="243">
          <cell r="C243">
            <v>22570</v>
          </cell>
          <cell r="D243" t="str">
            <v>WSPC</v>
          </cell>
          <cell r="E243" t="str">
            <v xml:space="preserve">6515-03-109338
</v>
          </cell>
          <cell r="F243" t="str">
            <v xml:space="preserve">MEDICATION, CEFIXIME 200MG, PA	</v>
          </cell>
          <cell r="G243">
            <v>5</v>
          </cell>
          <cell r="H243" t="str">
            <v>EA</v>
          </cell>
          <cell r="I243" t="str">
            <v>ISKANDAR</v>
          </cell>
          <cell r="J243" t="str">
            <v>ERIS RISMANSYAH - MEDIC</v>
          </cell>
          <cell r="K243" t="str">
            <v>MEDIC</v>
          </cell>
          <cell r="L243" t="str">
            <v>B 9495 SYV</v>
          </cell>
          <cell r="M243" t="str">
            <v>MEDIC</v>
          </cell>
          <cell r="N243" t="str">
            <v>WH PYRITE</v>
          </cell>
          <cell r="O243"/>
          <cell r="P243">
            <v>45679</v>
          </cell>
          <cell r="Q243">
            <v>5</v>
          </cell>
          <cell r="R243" t="str">
            <v>PARJO</v>
          </cell>
        </row>
        <row r="244">
          <cell r="C244">
            <v>22570</v>
          </cell>
          <cell r="D244" t="str">
            <v>WSPC</v>
          </cell>
          <cell r="E244" t="str">
            <v xml:space="preserve">6515-03-112732
</v>
          </cell>
          <cell r="F244" t="str">
            <v xml:space="preserve">CIPROFLOXACIN 500MG PACK/100 TABLET	</v>
          </cell>
          <cell r="G244">
            <v>3</v>
          </cell>
          <cell r="H244" t="str">
            <v>EA</v>
          </cell>
          <cell r="I244" t="str">
            <v>ISKANDAR</v>
          </cell>
          <cell r="J244" t="str">
            <v>ERIS RISMANSYAH - MEDIC</v>
          </cell>
          <cell r="K244" t="str">
            <v>MEDIC</v>
          </cell>
          <cell r="L244" t="str">
            <v>B 9495 SYV</v>
          </cell>
          <cell r="M244" t="str">
            <v>MEDIC</v>
          </cell>
          <cell r="N244" t="str">
            <v>WH PYRITE</v>
          </cell>
          <cell r="O244"/>
          <cell r="P244">
            <v>45679</v>
          </cell>
          <cell r="Q244">
            <v>3</v>
          </cell>
          <cell r="R244" t="str">
            <v>PARJO</v>
          </cell>
        </row>
        <row r="245">
          <cell r="C245">
            <v>22570</v>
          </cell>
          <cell r="D245" t="str">
            <v>WSPC</v>
          </cell>
          <cell r="E245" t="str">
            <v xml:space="preserve">6515-03-142805
</v>
          </cell>
          <cell r="F245" t="str">
            <v xml:space="preserve">MINYAK KAYU PUTIH, 30 ML	</v>
          </cell>
          <cell r="G245">
            <v>30</v>
          </cell>
          <cell r="H245" t="str">
            <v>EA</v>
          </cell>
          <cell r="I245" t="str">
            <v>ISKANDAR</v>
          </cell>
          <cell r="J245" t="str">
            <v>ERIS RISMANSYAH - MEDIC</v>
          </cell>
          <cell r="K245" t="str">
            <v>MEDIC</v>
          </cell>
          <cell r="L245" t="str">
            <v>B 9495 SYV</v>
          </cell>
          <cell r="M245" t="str">
            <v>MEDIC</v>
          </cell>
          <cell r="N245" t="str">
            <v>WH PYRITE</v>
          </cell>
          <cell r="O245"/>
          <cell r="P245">
            <v>45679</v>
          </cell>
          <cell r="Q245">
            <v>30</v>
          </cell>
          <cell r="R245" t="str">
            <v>PARJO</v>
          </cell>
        </row>
        <row r="246">
          <cell r="C246">
            <v>22570</v>
          </cell>
          <cell r="D246" t="str">
            <v>WSPC</v>
          </cell>
          <cell r="E246" t="str">
            <v xml:space="preserve">6515-03-239628
</v>
          </cell>
          <cell r="F246" t="str">
            <v xml:space="preserve">MEDICATION, PLANTACID, SYRUP	</v>
          </cell>
          <cell r="G246">
            <v>30</v>
          </cell>
          <cell r="H246" t="str">
            <v>EA</v>
          </cell>
          <cell r="I246" t="str">
            <v>ISKANDAR</v>
          </cell>
          <cell r="J246" t="str">
            <v>ERIS RISMANSYAH - MEDIC</v>
          </cell>
          <cell r="K246" t="str">
            <v>MEDIC</v>
          </cell>
          <cell r="L246" t="str">
            <v>B 9495 SYV</v>
          </cell>
          <cell r="M246" t="str">
            <v>MEDIC</v>
          </cell>
          <cell r="N246" t="str">
            <v>WH PYRITE</v>
          </cell>
          <cell r="O246"/>
          <cell r="P246">
            <v>45679</v>
          </cell>
          <cell r="Q246">
            <v>30</v>
          </cell>
          <cell r="R246" t="str">
            <v>PARJO</v>
          </cell>
        </row>
        <row r="247">
          <cell r="C247">
            <v>22570</v>
          </cell>
          <cell r="D247" t="str">
            <v>WSPC</v>
          </cell>
          <cell r="E247" t="str">
            <v xml:space="preserve">6515-03-190771
</v>
          </cell>
          <cell r="F247" t="str">
            <v xml:space="preserve">MEDICATION, SUCRALFATE, SYRUP, BOTTLE/100ML	</v>
          </cell>
          <cell r="G247">
            <v>40</v>
          </cell>
          <cell r="H247" t="str">
            <v>EA</v>
          </cell>
          <cell r="I247" t="str">
            <v>ISKANDAR</v>
          </cell>
          <cell r="J247" t="str">
            <v>ERIS RISMANSYAH - MEDIC</v>
          </cell>
          <cell r="K247" t="str">
            <v>MEDIC</v>
          </cell>
          <cell r="L247" t="str">
            <v>B 9495 SYV</v>
          </cell>
          <cell r="M247" t="str">
            <v>MEDIC</v>
          </cell>
          <cell r="N247" t="str">
            <v>WH PYRITE</v>
          </cell>
          <cell r="O247"/>
          <cell r="P247">
            <v>45679</v>
          </cell>
          <cell r="Q247">
            <v>40</v>
          </cell>
          <cell r="R247" t="str">
            <v>PARJO</v>
          </cell>
        </row>
        <row r="248">
          <cell r="C248">
            <v>22570</v>
          </cell>
          <cell r="D248" t="str">
            <v>WSPC</v>
          </cell>
          <cell r="E248" t="str">
            <v xml:space="preserve">6515-03-109318
</v>
          </cell>
          <cell r="F248" t="str">
            <v xml:space="preserve">MEDICATION, WOODS COUGH SYRUP ANTITUSSIVE	</v>
          </cell>
          <cell r="G248">
            <v>105</v>
          </cell>
          <cell r="H248" t="str">
            <v>EA</v>
          </cell>
          <cell r="I248" t="str">
            <v>ISKANDAR</v>
          </cell>
          <cell r="J248" t="str">
            <v>ERIS RISMANSYAH - MEDIC</v>
          </cell>
          <cell r="K248" t="str">
            <v>MEDIC</v>
          </cell>
          <cell r="L248" t="str">
            <v>B 9495 SYV</v>
          </cell>
          <cell r="M248" t="str">
            <v>MEDIC</v>
          </cell>
          <cell r="N248" t="str">
            <v>WH PYRITE</v>
          </cell>
          <cell r="O248"/>
          <cell r="P248">
            <v>45679</v>
          </cell>
          <cell r="Q248">
            <v>105</v>
          </cell>
          <cell r="R248" t="str">
            <v>PARJO</v>
          </cell>
        </row>
        <row r="249">
          <cell r="C249">
            <v>22570</v>
          </cell>
          <cell r="D249" t="str">
            <v>WSPC</v>
          </cell>
          <cell r="E249" t="str">
            <v xml:space="preserve">6515-03-124528
</v>
          </cell>
          <cell r="F249" t="str">
            <v xml:space="preserve">MEDICATION, ALCOHOL 70 %, BOTTLE/100ML	</v>
          </cell>
          <cell r="G249">
            <v>40</v>
          </cell>
          <cell r="H249" t="str">
            <v>EA</v>
          </cell>
          <cell r="I249" t="str">
            <v>ISKANDAR</v>
          </cell>
          <cell r="J249" t="str">
            <v>ERIS RISMANSYAH - MEDIC</v>
          </cell>
          <cell r="K249" t="str">
            <v>MEDIC</v>
          </cell>
          <cell r="L249" t="str">
            <v>B 9495 SYV</v>
          </cell>
          <cell r="M249" t="str">
            <v>MEDIC</v>
          </cell>
          <cell r="N249" t="str">
            <v>WH PYRITE</v>
          </cell>
          <cell r="O249"/>
          <cell r="P249">
            <v>45679</v>
          </cell>
          <cell r="Q249">
            <v>40</v>
          </cell>
          <cell r="R249" t="str">
            <v>PARJO</v>
          </cell>
        </row>
        <row r="250">
          <cell r="C250">
            <v>22570</v>
          </cell>
          <cell r="D250" t="str">
            <v>WSPC</v>
          </cell>
          <cell r="E250" t="str">
            <v xml:space="preserve">6515-03-205799
</v>
          </cell>
          <cell r="F250" t="str">
            <v xml:space="preserve">MEDICATION, BISOPROLOL FUMARATE, 2.5MG	</v>
          </cell>
          <cell r="G250">
            <v>5</v>
          </cell>
          <cell r="H250" t="str">
            <v>EA</v>
          </cell>
          <cell r="I250" t="str">
            <v>ISKANDAR</v>
          </cell>
          <cell r="J250" t="str">
            <v>ERIS RISMANSYAH - MEDIC</v>
          </cell>
          <cell r="K250" t="str">
            <v>MEDIC</v>
          </cell>
          <cell r="L250" t="str">
            <v>B 9495 SYV</v>
          </cell>
          <cell r="M250" t="str">
            <v>MEDIC</v>
          </cell>
          <cell r="N250" t="str">
            <v>WH PYRITE</v>
          </cell>
          <cell r="O250"/>
          <cell r="P250">
            <v>45679</v>
          </cell>
          <cell r="Q250">
            <v>5</v>
          </cell>
          <cell r="R250" t="str">
            <v>PARJO</v>
          </cell>
        </row>
        <row r="251">
          <cell r="C251">
            <v>22570</v>
          </cell>
          <cell r="D251" t="str">
            <v>WSPC</v>
          </cell>
          <cell r="E251" t="str">
            <v xml:space="preserve">6515-03-185354
</v>
          </cell>
          <cell r="F251" t="str">
            <v xml:space="preserve">RECOLFAR, TABLET	</v>
          </cell>
          <cell r="G251">
            <v>10</v>
          </cell>
          <cell r="H251" t="str">
            <v>EA</v>
          </cell>
          <cell r="I251" t="str">
            <v>ISKANDAR</v>
          </cell>
          <cell r="J251" t="str">
            <v>ERIS RISMANSYAH - MEDIC</v>
          </cell>
          <cell r="K251" t="str">
            <v>MEDIC</v>
          </cell>
          <cell r="L251" t="str">
            <v>B 9495 SYV</v>
          </cell>
          <cell r="M251" t="str">
            <v>MEDIC</v>
          </cell>
          <cell r="N251" t="str">
            <v>WH PYRITE</v>
          </cell>
          <cell r="O251"/>
          <cell r="P251">
            <v>45679</v>
          </cell>
          <cell r="Q251">
            <v>10</v>
          </cell>
          <cell r="R251" t="str">
            <v>PARJO</v>
          </cell>
        </row>
        <row r="252">
          <cell r="C252">
            <v>22570</v>
          </cell>
          <cell r="D252" t="str">
            <v>WSPC</v>
          </cell>
          <cell r="E252" t="str">
            <v xml:space="preserve">6515-03-168707
</v>
          </cell>
          <cell r="F252" t="str">
            <v xml:space="preserve">MEDICATION, EPERISON HCL 50 MG/ MYONAL / MYONEP	</v>
          </cell>
          <cell r="G252">
            <v>2</v>
          </cell>
          <cell r="H252" t="str">
            <v>TBLT</v>
          </cell>
          <cell r="I252" t="str">
            <v>ISKANDAR</v>
          </cell>
          <cell r="J252" t="str">
            <v>ERIS RISMANSYAH - MEDIC</v>
          </cell>
          <cell r="K252" t="str">
            <v>MEDIC</v>
          </cell>
          <cell r="L252" t="str">
            <v>B 9495 SYV</v>
          </cell>
          <cell r="M252" t="str">
            <v>MEDIC</v>
          </cell>
          <cell r="N252" t="str">
            <v>WH PYRITE</v>
          </cell>
          <cell r="O252"/>
          <cell r="P252">
            <v>45679</v>
          </cell>
          <cell r="Q252">
            <v>2</v>
          </cell>
          <cell r="R252" t="str">
            <v>PARJO</v>
          </cell>
        </row>
        <row r="253">
          <cell r="C253">
            <v>22570</v>
          </cell>
          <cell r="D253" t="str">
            <v>WSPC</v>
          </cell>
          <cell r="E253" t="str">
            <v xml:space="preserve">6515-03-176626
</v>
          </cell>
          <cell r="F253" t="str">
            <v xml:space="preserve">MEDICATION, CAPRAZOL/ LANSOPRAZOLE, 30MG	</v>
          </cell>
          <cell r="G253">
            <v>10</v>
          </cell>
          <cell r="H253" t="str">
            <v>TBLT</v>
          </cell>
          <cell r="I253" t="str">
            <v>ISKANDAR</v>
          </cell>
          <cell r="J253" t="str">
            <v>ERIS RISMANSYAH - MEDIC</v>
          </cell>
          <cell r="K253" t="str">
            <v>MEDIC</v>
          </cell>
          <cell r="L253" t="str">
            <v>B 9495 SYV</v>
          </cell>
          <cell r="M253" t="str">
            <v>MEDIC</v>
          </cell>
          <cell r="N253" t="str">
            <v>WH PYRITE</v>
          </cell>
          <cell r="O253"/>
          <cell r="P253">
            <v>45679</v>
          </cell>
          <cell r="Q253">
            <v>10</v>
          </cell>
          <cell r="R253" t="str">
            <v>PARJO</v>
          </cell>
        </row>
        <row r="254">
          <cell r="C254">
            <v>22913</v>
          </cell>
          <cell r="D254" t="str">
            <v>WSPC</v>
          </cell>
          <cell r="E254" t="str">
            <v>6515-03-163607</v>
          </cell>
          <cell r="F254" t="str">
            <v xml:space="preserve">MEDICATION, THREE WAY STOPCOCK	</v>
          </cell>
          <cell r="G254">
            <v>40</v>
          </cell>
          <cell r="H254" t="str">
            <v>EA</v>
          </cell>
          <cell r="I254" t="str">
            <v>ISKANDAR</v>
          </cell>
          <cell r="J254" t="str">
            <v>ERIS RISMANSYAH - MEDIC</v>
          </cell>
          <cell r="K254" t="str">
            <v>MEDIC</v>
          </cell>
          <cell r="L254" t="str">
            <v>B 9495 SYV</v>
          </cell>
          <cell r="M254" t="str">
            <v>MEDIC</v>
          </cell>
          <cell r="N254" t="str">
            <v>WH PYRITE</v>
          </cell>
          <cell r="O254"/>
          <cell r="P254">
            <v>45697</v>
          </cell>
          <cell r="Q254">
            <v>40</v>
          </cell>
          <cell r="R254" t="str">
            <v>IRWAN WESTERINDO</v>
          </cell>
        </row>
        <row r="255">
          <cell r="C255">
            <v>22913</v>
          </cell>
          <cell r="D255" t="str">
            <v>WSPC</v>
          </cell>
          <cell r="E255" t="str">
            <v xml:space="preserve">6515-03-177903
</v>
          </cell>
          <cell r="F255" t="str">
            <v xml:space="preserve">TESTER, MEDICAL, STRIP URIC ACID, BRAND AUTOCHEK	</v>
          </cell>
          <cell r="G255">
            <v>20</v>
          </cell>
          <cell r="H255" t="str">
            <v>EA</v>
          </cell>
          <cell r="I255" t="str">
            <v>ISKANDAR</v>
          </cell>
          <cell r="J255" t="str">
            <v>ERIS RISMANSYAH - MEDIC</v>
          </cell>
          <cell r="K255" t="str">
            <v>MEDIC</v>
          </cell>
          <cell r="L255" t="str">
            <v>B 9495 SYV</v>
          </cell>
          <cell r="M255" t="str">
            <v>MEDIC</v>
          </cell>
          <cell r="N255" t="str">
            <v>WH PYRITE</v>
          </cell>
          <cell r="O255"/>
          <cell r="P255">
            <v>45697</v>
          </cell>
          <cell r="Q255">
            <v>20</v>
          </cell>
          <cell r="R255" t="str">
            <v>IRWAN WESTERINDO</v>
          </cell>
        </row>
        <row r="256">
          <cell r="C256">
            <v>22913</v>
          </cell>
          <cell r="D256" t="str">
            <v>WSPC</v>
          </cell>
          <cell r="E256" t="str">
            <v xml:space="preserve">6515-03-177901
</v>
          </cell>
          <cell r="F256" t="str">
            <v xml:space="preserve">TESTER, MEDICAL, STRIP CHOLESTEROL BRAND AUTOCHEK	</v>
          </cell>
          <cell r="G256">
            <v>50</v>
          </cell>
          <cell r="H256" t="str">
            <v>EA</v>
          </cell>
          <cell r="I256" t="str">
            <v>ISKANDAR</v>
          </cell>
          <cell r="J256" t="str">
            <v>ERIS RISMANSYAH - MEDIC</v>
          </cell>
          <cell r="K256" t="str">
            <v>MEDIC</v>
          </cell>
          <cell r="L256" t="str">
            <v>B 9495 SYV</v>
          </cell>
          <cell r="M256" t="str">
            <v>MEDIC</v>
          </cell>
          <cell r="N256" t="str">
            <v>WH PYRITE</v>
          </cell>
          <cell r="O256"/>
          <cell r="P256">
            <v>45697</v>
          </cell>
          <cell r="Q256">
            <v>50</v>
          </cell>
          <cell r="R256" t="str">
            <v>IRWAN WESTERINDO</v>
          </cell>
        </row>
        <row r="257">
          <cell r="C257">
            <v>22913</v>
          </cell>
          <cell r="D257" t="str">
            <v>WSPC</v>
          </cell>
          <cell r="E257" t="str">
            <v xml:space="preserve">6515-03-177902
</v>
          </cell>
          <cell r="F257" t="str">
            <v xml:space="preserve">TESTER, MEDICAL, STRIP GLUCOSA BRAND AUTOCHEK	</v>
          </cell>
          <cell r="G257">
            <v>20</v>
          </cell>
          <cell r="H257" t="str">
            <v>EA</v>
          </cell>
          <cell r="I257" t="str">
            <v>ISKANDAR</v>
          </cell>
          <cell r="J257" t="str">
            <v>ERIS RISMANSYAH - MEDIC</v>
          </cell>
          <cell r="K257" t="str">
            <v>MEDIC</v>
          </cell>
          <cell r="L257" t="str">
            <v>B 9495 SYV</v>
          </cell>
          <cell r="M257" t="str">
            <v>MEDIC</v>
          </cell>
          <cell r="N257" t="str">
            <v>WH PYRITE</v>
          </cell>
          <cell r="O257"/>
          <cell r="P257">
            <v>45697</v>
          </cell>
          <cell r="Q257">
            <v>20</v>
          </cell>
          <cell r="R257" t="str">
            <v>IRWAN WESTERINDO</v>
          </cell>
        </row>
        <row r="258">
          <cell r="C258">
            <v>22913</v>
          </cell>
          <cell r="D258" t="str">
            <v>WSPC</v>
          </cell>
          <cell r="E258" t="str">
            <v xml:space="preserve">6515-03-184619
</v>
          </cell>
          <cell r="F258" t="str">
            <v xml:space="preserve">MEDICATION, TAPE, PLESTERIN CIRCLE, PE ONEMED, BROWNTRANSPARANT COLOR, 200PCS/ BX	</v>
          </cell>
          <cell r="G258">
            <v>4</v>
          </cell>
          <cell r="H258" t="str">
            <v>EA</v>
          </cell>
          <cell r="I258" t="str">
            <v>ISKANDAR</v>
          </cell>
          <cell r="J258" t="str">
            <v>ERIS RISMANSYAH - MEDIC</v>
          </cell>
          <cell r="K258" t="str">
            <v>MEDIC</v>
          </cell>
          <cell r="L258" t="str">
            <v>B 9495 SYV</v>
          </cell>
          <cell r="M258" t="str">
            <v>MEDIC</v>
          </cell>
          <cell r="N258" t="str">
            <v>WH PYRITE</v>
          </cell>
          <cell r="O258"/>
          <cell r="P258">
            <v>45697</v>
          </cell>
          <cell r="Q258">
            <v>4</v>
          </cell>
          <cell r="R258" t="str">
            <v>IRWAN WESTERINDO</v>
          </cell>
        </row>
        <row r="259">
          <cell r="C259">
            <v>22913</v>
          </cell>
          <cell r="D259" t="str">
            <v>WSPC</v>
          </cell>
          <cell r="E259" t="str">
            <v xml:space="preserve">6515-03-237407
</v>
          </cell>
          <cell r="F259" t="str">
            <v xml:space="preserve">DEVICE, MEDICAL, OROPHARYNGEAL AIRWAY, SIZE 3	</v>
          </cell>
          <cell r="G259">
            <v>4</v>
          </cell>
          <cell r="H259" t="str">
            <v>EA</v>
          </cell>
          <cell r="I259" t="str">
            <v>ISKANDAR</v>
          </cell>
          <cell r="J259" t="str">
            <v>ERIS RISMANSYAH - MEDIC</v>
          </cell>
          <cell r="K259" t="str">
            <v>MEDIC</v>
          </cell>
          <cell r="L259" t="str">
            <v>B 9495 SYV</v>
          </cell>
          <cell r="M259" t="str">
            <v>MEDIC</v>
          </cell>
          <cell r="N259" t="str">
            <v>WH PYRITE</v>
          </cell>
          <cell r="O259"/>
          <cell r="P259">
            <v>45697</v>
          </cell>
          <cell r="Q259">
            <v>4</v>
          </cell>
          <cell r="R259" t="str">
            <v>IRWAN WESTERINDO</v>
          </cell>
        </row>
        <row r="260">
          <cell r="C260">
            <v>22789</v>
          </cell>
          <cell r="D260" t="str">
            <v>WSPC</v>
          </cell>
          <cell r="E260" t="str">
            <v>6140-03-185343</v>
          </cell>
          <cell r="F260" t="str">
            <v xml:space="preserve">BATTERY, NOTEBOOK BATTERY, LAPTOP, DELL LATITUDE 5420 LAPTOP DELL LATITUDE 5420	</v>
          </cell>
          <cell r="G260">
            <v>1</v>
          </cell>
          <cell r="H260" t="str">
            <v>EA</v>
          </cell>
          <cell r="I260" t="str">
            <v>ISKANDAR</v>
          </cell>
          <cell r="J260" t="str">
            <v xml:space="preserve">ADHI SURAHMAN - IT MTI </v>
          </cell>
          <cell r="K260" t="str">
            <v xml:space="preserve">IT MTI </v>
          </cell>
          <cell r="L260" t="str">
            <v>B 9495 SYV</v>
          </cell>
          <cell r="M260" t="str">
            <v>IT MTI</v>
          </cell>
          <cell r="N260" t="str">
            <v>WH PYRITE</v>
          </cell>
          <cell r="O260"/>
          <cell r="P260">
            <v>45679</v>
          </cell>
          <cell r="Q260">
            <v>1</v>
          </cell>
          <cell r="R260" t="str">
            <v>ARDIAN</v>
          </cell>
        </row>
        <row r="261">
          <cell r="C261">
            <v>22723</v>
          </cell>
          <cell r="D261" t="str">
            <v>WSPC</v>
          </cell>
          <cell r="E261" t="str">
            <v>5330-03-266290</v>
          </cell>
          <cell r="F261" t="str">
            <v xml:space="preserve">SEAL, SUP SYS, SP2, 12 LITRE VESSEL	</v>
          </cell>
          <cell r="G261">
            <v>1</v>
          </cell>
          <cell r="H261" t="str">
            <v>SET</v>
          </cell>
          <cell r="I261" t="str">
            <v>ISKANDAR</v>
          </cell>
          <cell r="J261" t="str">
            <v>ANANG FIRMANSYAH  - MAINTENANCE</v>
          </cell>
          <cell r="K261" t="str">
            <v>PART FOR ADD STRAINER 3110-STK-003</v>
          </cell>
          <cell r="L261" t="str">
            <v>B 9495 SYV</v>
          </cell>
          <cell r="M261" t="str">
            <v>MAINTENANCE</v>
          </cell>
          <cell r="N261" t="str">
            <v>WH PYRITE</v>
          </cell>
          <cell r="O261"/>
          <cell r="P261">
            <v>45684</v>
          </cell>
          <cell r="Q261">
            <v>1</v>
          </cell>
          <cell r="R261" t="str">
            <v>ANANG</v>
          </cell>
        </row>
        <row r="262">
          <cell r="C262">
            <v>22980</v>
          </cell>
          <cell r="D262" t="str">
            <v>WSPC</v>
          </cell>
          <cell r="E262" t="str">
            <v xml:space="preserve">3230-03-211159
</v>
          </cell>
          <cell r="F262" t="str">
            <v xml:space="preserve">INSERT, CUTTING TOOL, CCMT09T304-PM4425, COROTURN, 107 INSERT F/	</v>
          </cell>
          <cell r="G262">
            <v>4</v>
          </cell>
          <cell r="H262" t="str">
            <v>EA</v>
          </cell>
          <cell r="I262" t="str">
            <v>ISKANDAR</v>
          </cell>
          <cell r="J262" t="str">
            <v>CAHYANA - MAINTENANCE</v>
          </cell>
          <cell r="K262" t="str">
            <v>REPLENISHMENT</v>
          </cell>
          <cell r="L262" t="str">
            <v>B 9495 SYV</v>
          </cell>
          <cell r="M262" t="str">
            <v>MAINTENANCE</v>
          </cell>
          <cell r="N262" t="str">
            <v>WH PYRITE</v>
          </cell>
          <cell r="O262"/>
          <cell r="P262">
            <v>45679</v>
          </cell>
          <cell r="Q262">
            <v>4</v>
          </cell>
          <cell r="R262" t="str">
            <v>RINALDI</v>
          </cell>
        </row>
        <row r="263">
          <cell r="C263">
            <v>22980</v>
          </cell>
          <cell r="D263" t="str">
            <v>WSPC</v>
          </cell>
          <cell r="E263" t="str">
            <v xml:space="preserve">3230-03-233688
</v>
          </cell>
          <cell r="F263" t="str">
            <v xml:space="preserve">INSERT, CUTTING TOOL, YML1200403A, CCMT 09T304-PM INSERT GDE QX500	</v>
          </cell>
          <cell r="G263">
            <v>2</v>
          </cell>
          <cell r="H263" t="str">
            <v>PCS</v>
          </cell>
          <cell r="I263" t="str">
            <v>ISKANDAR</v>
          </cell>
          <cell r="J263" t="str">
            <v>CAHYANA - MAINTENANCE</v>
          </cell>
          <cell r="K263" t="str">
            <v>REPLENISHMENT</v>
          </cell>
          <cell r="L263" t="str">
            <v>B 9495 SYV</v>
          </cell>
          <cell r="M263" t="str">
            <v>MAINTENANCE</v>
          </cell>
          <cell r="N263" t="str">
            <v>WH PYRITE</v>
          </cell>
          <cell r="O263"/>
          <cell r="P263">
            <v>45679</v>
          </cell>
          <cell r="Q263">
            <v>2</v>
          </cell>
          <cell r="R263" t="str">
            <v>RINALDI</v>
          </cell>
        </row>
        <row r="264">
          <cell r="C264">
            <v>23875</v>
          </cell>
          <cell r="D264" t="str">
            <v>WSPC</v>
          </cell>
          <cell r="E264" t="str">
            <v>3990-03-120299</v>
          </cell>
          <cell r="F264" t="str">
            <v xml:space="preserve">WHEELBARROW, ARTCO	</v>
          </cell>
          <cell r="G264">
            <v>2</v>
          </cell>
          <cell r="H264" t="str">
            <v>DZN</v>
          </cell>
          <cell r="I264" t="str">
            <v>ISKANDAR</v>
          </cell>
          <cell r="J264" t="str">
            <v>PRISKILA  - MAINTENANCE</v>
          </cell>
          <cell r="K264" t="str">
            <v>ORDER ARTCO FOR ALL AREA</v>
          </cell>
          <cell r="L264" t="str">
            <v>B 9495 SYV</v>
          </cell>
          <cell r="M264" t="str">
            <v>MAINTENANCE</v>
          </cell>
          <cell r="N264" t="str">
            <v>WH PYRITE</v>
          </cell>
          <cell r="O264"/>
          <cell r="P264">
            <v>45684</v>
          </cell>
          <cell r="Q264">
            <v>2</v>
          </cell>
          <cell r="R264" t="str">
            <v>LILA</v>
          </cell>
        </row>
        <row r="265">
          <cell r="C265">
            <v>23465</v>
          </cell>
          <cell r="D265" t="str">
            <v>WSPC</v>
          </cell>
          <cell r="E265" t="str">
            <v xml:space="preserve">5130-03-226703
</v>
          </cell>
          <cell r="F265" t="str">
            <v xml:space="preserve">DRILL, PWR, HAMMER DRILL SPECS, DCD805, DEWALT	</v>
          </cell>
          <cell r="G265">
            <v>2</v>
          </cell>
          <cell r="H265" t="str">
            <v>EA</v>
          </cell>
          <cell r="I265" t="str">
            <v>ISKANDAR</v>
          </cell>
          <cell r="J265" t="str">
            <v>ANANG FIRMANSYAH  - MAINTENANCE</v>
          </cell>
          <cell r="K265" t="str">
            <v>POWER TOOLS FOR MECHANICAL PYRITE SHARE WITH CHINA TEAM</v>
          </cell>
          <cell r="L265" t="str">
            <v>B 9495 SYV</v>
          </cell>
          <cell r="M265" t="str">
            <v>MAINTENANCE</v>
          </cell>
          <cell r="N265" t="str">
            <v>WH PYRITE</v>
          </cell>
          <cell r="O265"/>
          <cell r="P265">
            <v>45684</v>
          </cell>
          <cell r="Q265">
            <v>2</v>
          </cell>
          <cell r="R265" t="str">
            <v>ANANG</v>
          </cell>
        </row>
        <row r="266">
          <cell r="C266">
            <v>23465</v>
          </cell>
          <cell r="D266" t="str">
            <v>WSPC</v>
          </cell>
          <cell r="E266" t="str">
            <v xml:space="preserve">5120-03-192219
</v>
          </cell>
          <cell r="F266" t="str">
            <v xml:space="preserve">GUN, HEAT, 1800W, 220V, DEWALT	</v>
          </cell>
          <cell r="G266">
            <v>1</v>
          </cell>
          <cell r="H266" t="str">
            <v>EA</v>
          </cell>
          <cell r="I266" t="str">
            <v>ISKANDAR</v>
          </cell>
          <cell r="J266" t="str">
            <v>ANANG FIRMANSYAH  - MAINTENANCE</v>
          </cell>
          <cell r="K266" t="str">
            <v>POWER TOOLS FOR MECHANICAL PYRITE SHARE WITH CHINA TEAM</v>
          </cell>
          <cell r="L266" t="str">
            <v>B 9495 SYV</v>
          </cell>
          <cell r="M266" t="str">
            <v>MAINTENANCE</v>
          </cell>
          <cell r="N266" t="str">
            <v>WH PYRITE</v>
          </cell>
          <cell r="O266"/>
          <cell r="P266">
            <v>45684</v>
          </cell>
          <cell r="Q266">
            <v>1</v>
          </cell>
          <cell r="R266" t="str">
            <v>ANANG</v>
          </cell>
        </row>
        <row r="267">
          <cell r="C267">
            <v>23465</v>
          </cell>
          <cell r="D267" t="str">
            <v>WSPC</v>
          </cell>
          <cell r="E267" t="str">
            <v xml:space="preserve">5130-03-199292
</v>
          </cell>
          <cell r="F267" t="str">
            <v xml:space="preserve">GRINDER, 7IN	</v>
          </cell>
          <cell r="G267">
            <v>1</v>
          </cell>
          <cell r="H267" t="str">
            <v>EA</v>
          </cell>
          <cell r="I267" t="str">
            <v>ISKANDAR</v>
          </cell>
          <cell r="J267" t="str">
            <v>ANANG FIRMANSYAH  - MAINTENANCE</v>
          </cell>
          <cell r="K267" t="str">
            <v>POWER TOOLS FOR MECHANICAL PYRITE SHARE WITH CHINA TEAM</v>
          </cell>
          <cell r="L267" t="str">
            <v>B 9495 SYV</v>
          </cell>
          <cell r="M267" t="str">
            <v>MAINTENANCE</v>
          </cell>
          <cell r="N267" t="str">
            <v>WH PYRITE</v>
          </cell>
          <cell r="O267"/>
          <cell r="P267">
            <v>45684</v>
          </cell>
          <cell r="Q267">
            <v>1</v>
          </cell>
          <cell r="R267" t="str">
            <v>ANANG</v>
          </cell>
        </row>
        <row r="268">
          <cell r="C268">
            <v>22358</v>
          </cell>
          <cell r="D268" t="str">
            <v>WSPC</v>
          </cell>
          <cell r="E268" t="str">
            <v>5315-03-133282</v>
          </cell>
          <cell r="F268" t="str">
            <v xml:space="preserve">KIT, SPLIT PINS, SMALL SIZES I	</v>
          </cell>
          <cell r="G268">
            <v>1</v>
          </cell>
          <cell r="H268" t="str">
            <v>EA</v>
          </cell>
          <cell r="I268" t="str">
            <v>ISKANDAR</v>
          </cell>
          <cell r="J268" t="str">
            <v>JAMALI - MAINTENANCE</v>
          </cell>
          <cell r="K268" t="str">
            <v>LOCK PIN 4101-GCR-001 ACID PLANT</v>
          </cell>
          <cell r="L268" t="str">
            <v>B 9495 SYV</v>
          </cell>
          <cell r="M268" t="str">
            <v>MAINTENANCE</v>
          </cell>
          <cell r="N268" t="str">
            <v>WH PYRITE</v>
          </cell>
          <cell r="O268"/>
          <cell r="P268">
            <v>45684</v>
          </cell>
          <cell r="Q268">
            <v>1</v>
          </cell>
          <cell r="R268" t="str">
            <v>DIKA</v>
          </cell>
        </row>
        <row r="269">
          <cell r="C269">
            <v>23253</v>
          </cell>
          <cell r="D269" t="str">
            <v>WSPC</v>
          </cell>
          <cell r="E269" t="str">
            <v>4210-03-114295</v>
          </cell>
          <cell r="F269" t="str">
            <v xml:space="preserve">FOAM, EXTR, AFFF-C6 3 %, PAIL/20L, CONCENTRATE,6.10.103	</v>
          </cell>
          <cell r="G269">
            <v>5</v>
          </cell>
          <cell r="H269" t="str">
            <v>EA</v>
          </cell>
          <cell r="I269" t="str">
            <v>ISKANDAR</v>
          </cell>
          <cell r="J269" t="str">
            <v xml:space="preserve">DWI CAHYO - OHS MTI </v>
          </cell>
          <cell r="K269" t="str">
            <v>BUSA UNTUK PEMADAM KEBAKARAN ( AFFF DAN HEF )</v>
          </cell>
          <cell r="L269" t="str">
            <v>B 9495 SYV</v>
          </cell>
          <cell r="M269" t="str">
            <v xml:space="preserve">OHS MTI </v>
          </cell>
          <cell r="N269" t="str">
            <v>WH PYRITE</v>
          </cell>
          <cell r="O269"/>
          <cell r="P269">
            <v>45679</v>
          </cell>
          <cell r="Q269">
            <v>5</v>
          </cell>
          <cell r="R269" t="str">
            <v xml:space="preserve">SUBHAN </v>
          </cell>
        </row>
        <row r="270">
          <cell r="C270">
            <v>23875</v>
          </cell>
          <cell r="D270" t="str">
            <v>WSPC</v>
          </cell>
          <cell r="E270" t="str">
            <v>3990-03-120299</v>
          </cell>
          <cell r="F270" t="str">
            <v xml:space="preserve">WHEELBARROW, ARTCO	</v>
          </cell>
          <cell r="G270">
            <v>2</v>
          </cell>
          <cell r="H270" t="str">
            <v>DZN</v>
          </cell>
          <cell r="I270" t="str">
            <v>ISKANDAR</v>
          </cell>
          <cell r="J270" t="str">
            <v>PRISKILA  - MAINTENANCE</v>
          </cell>
          <cell r="K270" t="str">
            <v>ORDER ARTCO FOR ALL AREA</v>
          </cell>
          <cell r="L270" t="str">
            <v>B 9495 SYV</v>
          </cell>
          <cell r="M270" t="str">
            <v>MAINTENANCE</v>
          </cell>
          <cell r="N270" t="str">
            <v>WH PYRITE</v>
          </cell>
          <cell r="O270"/>
          <cell r="P270">
            <v>45679</v>
          </cell>
          <cell r="Q270">
            <v>2</v>
          </cell>
          <cell r="R270" t="str">
            <v>LILA</v>
          </cell>
        </row>
        <row r="271">
          <cell r="C271">
            <v>20259</v>
          </cell>
          <cell r="D271" t="str">
            <v>WSPC</v>
          </cell>
          <cell r="E271" t="str">
            <v>5130-03-152310</v>
          </cell>
          <cell r="F271" t="str">
            <v xml:space="preserve">WRENCH, IMPACT, 3/4IN, PNEU, HAMMER SLEDGE CU F/GLASS HANDLE 10LB	</v>
          </cell>
          <cell r="G271">
            <v>1</v>
          </cell>
          <cell r="H271" t="str">
            <v>EA</v>
          </cell>
          <cell r="I271" t="str">
            <v>HERRY ADAM,TAHIR</v>
          </cell>
          <cell r="J271" t="str">
            <v>SURYADI-CHLORIDE</v>
          </cell>
          <cell r="K271" t="str">
            <v>FOR CHLORIDE OPERATION</v>
          </cell>
          <cell r="L271" t="str">
            <v>B 9492 SYV</v>
          </cell>
          <cell r="M271" t="str">
            <v>CHLORIDE PLANT</v>
          </cell>
          <cell r="N271" t="str">
            <v>B1.1</v>
          </cell>
          <cell r="O271"/>
          <cell r="P271">
            <v>45668</v>
          </cell>
          <cell r="Q271">
            <v>1</v>
          </cell>
          <cell r="R271" t="str">
            <v>MARSEL</v>
          </cell>
        </row>
        <row r="272">
          <cell r="C272">
            <v>20259</v>
          </cell>
          <cell r="D272" t="str">
            <v>WSPC</v>
          </cell>
          <cell r="E272" t="str">
            <v>5130-03-131069</v>
          </cell>
          <cell r="F272" t="str">
            <v xml:space="preserve">GRINDER, ELEC, ANG, 11000 RPM, 4IN	</v>
          </cell>
          <cell r="G272">
            <v>2</v>
          </cell>
          <cell r="H272" t="str">
            <v>EA</v>
          </cell>
          <cell r="I272" t="str">
            <v>HERRY ADAM,TAHIR</v>
          </cell>
          <cell r="J272" t="str">
            <v>SURYADI-CHLORIDE</v>
          </cell>
          <cell r="K272" t="str">
            <v>FOR CHLORIDE OPERATION</v>
          </cell>
          <cell r="L272" t="str">
            <v>B 9492 SYV</v>
          </cell>
          <cell r="M272" t="str">
            <v>CHLORIDE PLANT</v>
          </cell>
          <cell r="N272" t="str">
            <v>B1.1</v>
          </cell>
          <cell r="O272"/>
          <cell r="P272">
            <v>45668</v>
          </cell>
          <cell r="Q272">
            <v>2</v>
          </cell>
          <cell r="R272" t="str">
            <v>MARSEL</v>
          </cell>
        </row>
        <row r="273">
          <cell r="C273">
            <v>20259</v>
          </cell>
          <cell r="D273" t="str">
            <v>WSPC</v>
          </cell>
          <cell r="E273" t="str">
            <v>5120-03-111393</v>
          </cell>
          <cell r="F273" t="str">
            <v xml:space="preserve">WRENCH, OPEN END, SPANNER, 12X	</v>
          </cell>
          <cell r="G273">
            <v>1</v>
          </cell>
          <cell r="H273" t="str">
            <v>EA</v>
          </cell>
          <cell r="I273" t="str">
            <v>HERRY ADAM,TAHIR</v>
          </cell>
          <cell r="J273" t="str">
            <v>SURYADI-CHLORIDE</v>
          </cell>
          <cell r="K273" t="str">
            <v>FOR CHLORIDE OPERATION</v>
          </cell>
          <cell r="L273" t="str">
            <v>B 9492 SYV</v>
          </cell>
          <cell r="M273" t="str">
            <v>CHLORIDE PLANT</v>
          </cell>
          <cell r="N273" t="str">
            <v>B1.1</v>
          </cell>
          <cell r="O273"/>
          <cell r="P273">
            <v>45668</v>
          </cell>
          <cell r="Q273">
            <v>1</v>
          </cell>
          <cell r="R273" t="str">
            <v>MARSEL</v>
          </cell>
        </row>
        <row r="274">
          <cell r="C274">
            <v>24032</v>
          </cell>
          <cell r="D274" t="str">
            <v>WSPC</v>
          </cell>
          <cell r="E274" t="str">
            <v>5306-03-218084</v>
          </cell>
          <cell r="F274" t="str">
            <v>DYNABOLT (SLEEVE ANCHOR) M16X120 ZINC PLATED</v>
          </cell>
          <cell r="G274">
            <v>300</v>
          </cell>
          <cell r="H274" t="str">
            <v>EA</v>
          </cell>
          <cell r="I274" t="str">
            <v>HARYAHYA</v>
          </cell>
          <cell r="J274" t="str">
            <v xml:space="preserve">ZAKY FADLURAHMAN - CONSTRUCTION </v>
          </cell>
          <cell r="K274" t="str">
            <v>MATERIAL FOR FENCE &amp; HANDRAIL WBS 4707-3301</v>
          </cell>
          <cell r="L274" t="str">
            <v>BBS</v>
          </cell>
          <cell r="M274" t="str">
            <v>CONSTRUCTION</v>
          </cell>
          <cell r="N274" t="str">
            <v>LABOTA</v>
          </cell>
          <cell r="O274"/>
          <cell r="P274">
            <v>45670</v>
          </cell>
          <cell r="Q274">
            <v>300</v>
          </cell>
          <cell r="R274" t="str">
            <v>ZAKY</v>
          </cell>
        </row>
        <row r="275">
          <cell r="C275">
            <v>22583</v>
          </cell>
          <cell r="D275" t="str">
            <v>WSPC</v>
          </cell>
          <cell r="E275" t="str">
            <v>6515-03-244324</v>
          </cell>
          <cell r="F275" t="str">
            <v>AED PAD MEDITECH</v>
          </cell>
          <cell r="G275">
            <v>1</v>
          </cell>
          <cell r="H275" t="str">
            <v>EA</v>
          </cell>
          <cell r="I275" t="str">
            <v>YAYAT,TAHIR,ADAM</v>
          </cell>
          <cell r="J275" t="str">
            <v>ERIS RISMANSYAH - MEDIC</v>
          </cell>
          <cell r="K275" t="str">
            <v>PRF ALKES NOVEMBER 2024</v>
          </cell>
          <cell r="L275" t="str">
            <v>L 8051 UO</v>
          </cell>
          <cell r="M275" t="str">
            <v>MEDIC</v>
          </cell>
          <cell r="N275" t="str">
            <v>B3.1</v>
          </cell>
          <cell r="O275"/>
          <cell r="P275">
            <v>45667</v>
          </cell>
          <cell r="Q275">
            <v>1</v>
          </cell>
          <cell r="R275" t="str">
            <v>SYAHRA</v>
          </cell>
        </row>
        <row r="276">
          <cell r="C276">
            <v>19357</v>
          </cell>
          <cell r="D276" t="str">
            <v>WSPC</v>
          </cell>
          <cell r="E276" t="str">
            <v>5120-03-257729</v>
          </cell>
          <cell r="F276" t="str">
            <v xml:space="preserve">SOCKET, WRENCH, 42MM, 1IN, IMPACT, LG	</v>
          </cell>
          <cell r="G276">
            <v>2</v>
          </cell>
          <cell r="H276" t="str">
            <v>EA</v>
          </cell>
          <cell r="I276" t="str">
            <v>HERRY ADAM,TAHIR</v>
          </cell>
          <cell r="J276" t="str">
            <v>WIDI OKTA IRWANDI - MAINTENANCE</v>
          </cell>
          <cell r="K276" t="str">
            <v>THIS TOOLS FOR MAINTENACE OPERATION, CHLORIDE PLANT</v>
          </cell>
          <cell r="L276" t="str">
            <v xml:space="preserve"> B 9130 SYW</v>
          </cell>
          <cell r="M276" t="str">
            <v>MAINTENANCE</v>
          </cell>
          <cell r="N276" t="str">
            <v>B2.1</v>
          </cell>
          <cell r="O276"/>
          <cell r="P276">
            <v>45511</v>
          </cell>
          <cell r="Q276">
            <v>2</v>
          </cell>
          <cell r="R276" t="str">
            <v>RONGGO</v>
          </cell>
        </row>
        <row r="277">
          <cell r="C277">
            <v>19357</v>
          </cell>
          <cell r="D277" t="str">
            <v>WSPC</v>
          </cell>
          <cell r="E277" t="str">
            <v>5120-03-257734</v>
          </cell>
          <cell r="F277" t="str">
            <v xml:space="preserve">SOCKET, WRENCH, 54MM, 1IN, IMPACT, LG	</v>
          </cell>
          <cell r="G277">
            <v>2</v>
          </cell>
          <cell r="H277" t="str">
            <v>EA</v>
          </cell>
          <cell r="I277" t="str">
            <v>HERRY ADAM,TAHIR</v>
          </cell>
          <cell r="J277" t="str">
            <v>WIDI OKTA IRWANDI - MAINTENANCE</v>
          </cell>
          <cell r="K277" t="str">
            <v>THIS TOOLS FOR MAINTENACE OPERATION, CHLORIDE PLANT</v>
          </cell>
          <cell r="L277" t="str">
            <v xml:space="preserve"> B 9130 SYW</v>
          </cell>
          <cell r="M277" t="str">
            <v>MAINTENANCE</v>
          </cell>
          <cell r="N277" t="str">
            <v>B2.1</v>
          </cell>
          <cell r="O277"/>
          <cell r="P277">
            <v>45511</v>
          </cell>
          <cell r="Q277">
            <v>2</v>
          </cell>
          <cell r="R277" t="str">
            <v>RONGGO</v>
          </cell>
        </row>
        <row r="278">
          <cell r="C278">
            <v>19357</v>
          </cell>
          <cell r="D278" t="str">
            <v>WSPC</v>
          </cell>
          <cell r="E278" t="str">
            <v>5120-03-257736</v>
          </cell>
          <cell r="F278" t="str">
            <v xml:space="preserve">SOCKET, WRENCH, 60MM, 1IN, IMPACT, LG	</v>
          </cell>
          <cell r="G278">
            <v>2</v>
          </cell>
          <cell r="H278" t="str">
            <v>EA</v>
          </cell>
          <cell r="I278" t="str">
            <v>HERRY ADAM,TAHIR</v>
          </cell>
          <cell r="J278" t="str">
            <v>WIDI OKTA IRWANDI - MAINTENANCE</v>
          </cell>
          <cell r="K278" t="str">
            <v>THIS TOOLS FOR MAINTENACE OPERATION, CHLORIDE PLANT</v>
          </cell>
          <cell r="L278" t="str">
            <v xml:space="preserve"> B 9130 SYW</v>
          </cell>
          <cell r="M278" t="str">
            <v>MAINTENANCE</v>
          </cell>
          <cell r="N278" t="str">
            <v>B2.1</v>
          </cell>
          <cell r="O278"/>
          <cell r="P278">
            <v>45511</v>
          </cell>
          <cell r="Q278">
            <v>2</v>
          </cell>
          <cell r="R278" t="str">
            <v>RONGGO</v>
          </cell>
        </row>
        <row r="279">
          <cell r="C279">
            <v>19357</v>
          </cell>
          <cell r="D279" t="str">
            <v>WSPC</v>
          </cell>
          <cell r="E279" t="str">
            <v>5120-03-257737</v>
          </cell>
          <cell r="F279" t="str">
            <v xml:space="preserve">SOCKET, WRENCH, 65MM, 1IN, IMPACT, LG	</v>
          </cell>
          <cell r="G279">
            <v>2</v>
          </cell>
          <cell r="H279" t="str">
            <v>EA</v>
          </cell>
          <cell r="I279" t="str">
            <v>HERRY ADAM,TAHIR</v>
          </cell>
          <cell r="J279" t="str">
            <v>WIDI OKTA IRWANDI - MAINTENANCE</v>
          </cell>
          <cell r="K279" t="str">
            <v>THIS TOOLS FOR MAINTENACE OPERATION, CHLORIDE PLANT</v>
          </cell>
          <cell r="L279" t="str">
            <v xml:space="preserve"> B 9130 SYW</v>
          </cell>
          <cell r="M279" t="str">
            <v>MAINTENANCE</v>
          </cell>
          <cell r="N279" t="str">
            <v>B2.1</v>
          </cell>
          <cell r="O279"/>
          <cell r="P279">
            <v>45511</v>
          </cell>
          <cell r="Q279">
            <v>2</v>
          </cell>
          <cell r="R279" t="str">
            <v>RONGGO</v>
          </cell>
        </row>
        <row r="280">
          <cell r="C280">
            <v>19357</v>
          </cell>
          <cell r="D280" t="str">
            <v>WSPC</v>
          </cell>
          <cell r="E280" t="str">
            <v>5120-03-257739</v>
          </cell>
          <cell r="F280" t="str">
            <v xml:space="preserve">SOCKET, WRENCH, 70MM, 1IN, IMPACT, LG	</v>
          </cell>
          <cell r="G280">
            <v>2</v>
          </cell>
          <cell r="H280" t="str">
            <v>EA</v>
          </cell>
          <cell r="I280" t="str">
            <v>HERRY ADAM,TAHIR</v>
          </cell>
          <cell r="J280" t="str">
            <v>WIDI OKTA IRWANDI - MAINTENANCE</v>
          </cell>
          <cell r="K280" t="str">
            <v>THIS TOOLS FOR MAINTENACE OPERATION, CHLORIDE PLANT</v>
          </cell>
          <cell r="L280" t="str">
            <v xml:space="preserve"> B 9130 SYW</v>
          </cell>
          <cell r="M280" t="str">
            <v>MAINTENANCE</v>
          </cell>
          <cell r="N280" t="str">
            <v>B2.1</v>
          </cell>
          <cell r="O280"/>
          <cell r="P280">
            <v>45511</v>
          </cell>
          <cell r="Q280">
            <v>2</v>
          </cell>
          <cell r="R280" t="str">
            <v>RONGGO</v>
          </cell>
        </row>
        <row r="281">
          <cell r="C281">
            <v>19357</v>
          </cell>
          <cell r="D281" t="str">
            <v>WSPC</v>
          </cell>
          <cell r="E281" t="str">
            <v>5120-03-257731</v>
          </cell>
          <cell r="F281" t="str">
            <v xml:space="preserve">SOCKET, WRENCH, 48MM, 1IN, IMPACT, LG	</v>
          </cell>
          <cell r="G281">
            <v>2</v>
          </cell>
          <cell r="H281" t="str">
            <v>EA</v>
          </cell>
          <cell r="I281" t="str">
            <v>HERRY ADAM,TAHIR</v>
          </cell>
          <cell r="J281" t="str">
            <v>WIDI OKTA IRWANDI - MAINTENANCE</v>
          </cell>
          <cell r="K281" t="str">
            <v>THIS TOOLS FOR MAINTENACE OPERATION, CHLORIDE PLANT</v>
          </cell>
          <cell r="L281" t="str">
            <v xml:space="preserve"> B 9130 SYW</v>
          </cell>
          <cell r="M281" t="str">
            <v>MAINTENANCE</v>
          </cell>
          <cell r="N281" t="str">
            <v>B2.1</v>
          </cell>
          <cell r="O281"/>
          <cell r="P281">
            <v>45511</v>
          </cell>
          <cell r="Q281">
            <v>2</v>
          </cell>
          <cell r="R281" t="str">
            <v>RONGGO</v>
          </cell>
        </row>
        <row r="282">
          <cell r="C282">
            <v>19357</v>
          </cell>
          <cell r="D282" t="str">
            <v>WSPC</v>
          </cell>
          <cell r="E282" t="str">
            <v>5120-03-257735</v>
          </cell>
          <cell r="F282" t="str">
            <v xml:space="preserve">SOCKET, WRENCH, 55MM, 1IN, IMPACT, LG	</v>
          </cell>
          <cell r="G282">
            <v>2</v>
          </cell>
          <cell r="H282" t="str">
            <v>EA</v>
          </cell>
          <cell r="I282" t="str">
            <v>HERRY ADAM,TAHIR</v>
          </cell>
          <cell r="J282" t="str">
            <v>WIDI OKTA IRWANDI - MAINTENANCE</v>
          </cell>
          <cell r="K282" t="str">
            <v>THIS TOOLS FOR MAINTENACE OPERATION, CHLORIDE PLANT</v>
          </cell>
          <cell r="L282" t="str">
            <v xml:space="preserve"> B 9130 SYW</v>
          </cell>
          <cell r="M282" t="str">
            <v>MAINTENANCE</v>
          </cell>
          <cell r="N282" t="str">
            <v>B2.1</v>
          </cell>
          <cell r="O282"/>
          <cell r="P282">
            <v>45511</v>
          </cell>
          <cell r="Q282">
            <v>2</v>
          </cell>
          <cell r="R282" t="str">
            <v>RONGGO</v>
          </cell>
        </row>
        <row r="283">
          <cell r="C283">
            <v>19357</v>
          </cell>
          <cell r="D283" t="str">
            <v>WSPC</v>
          </cell>
          <cell r="E283" t="str">
            <v>5120-03-257733</v>
          </cell>
          <cell r="F283" t="str">
            <v xml:space="preserve">SOCKET, WRENCH, 52MM, 1IN, IMPACT, LG	</v>
          </cell>
          <cell r="G283">
            <v>2</v>
          </cell>
          <cell r="H283" t="str">
            <v>EA</v>
          </cell>
          <cell r="I283" t="str">
            <v>HERRY ADAM,TAHIR</v>
          </cell>
          <cell r="J283" t="str">
            <v>WIDI OKTA IRWANDI - MAINTENANCE</v>
          </cell>
          <cell r="K283" t="str">
            <v>THIS TOOLS FOR MAINTENACE OPERATION, CHLORIDE PLANT</v>
          </cell>
          <cell r="L283" t="str">
            <v xml:space="preserve"> B 9130 SYW</v>
          </cell>
          <cell r="M283" t="str">
            <v>MAINTENANCE</v>
          </cell>
          <cell r="N283" t="str">
            <v>B2.1</v>
          </cell>
          <cell r="O283"/>
          <cell r="P283">
            <v>45511</v>
          </cell>
          <cell r="Q283">
            <v>2</v>
          </cell>
          <cell r="R283" t="str">
            <v>RONGGO</v>
          </cell>
        </row>
        <row r="284">
          <cell r="C284">
            <v>23368</v>
          </cell>
          <cell r="D284" t="str">
            <v>WSPC</v>
          </cell>
          <cell r="E284" t="str">
            <v>3110-03-106520</v>
          </cell>
          <cell r="F284" t="str">
            <v>BEARING RLR SPH 22222 EK S SPHERICAL ROLLER BEARING</v>
          </cell>
          <cell r="G284">
            <v>4</v>
          </cell>
          <cell r="H284" t="str">
            <v>PCS</v>
          </cell>
          <cell r="I284" t="str">
            <v>RIZALDY</v>
          </cell>
          <cell r="J284" t="str">
            <v>WAFI SHAFIYUDIEN - MAINTENANCE</v>
          </cell>
          <cell r="K284" t="str">
            <v>NEED URGENT - BEARING FOR 4301-DHF-001 (EQUIPMENT BREAKDOWN)</v>
          </cell>
          <cell r="L284" t="str">
            <v>SLS</v>
          </cell>
          <cell r="M284" t="str">
            <v>MAINTENANCE</v>
          </cell>
          <cell r="N284" t="str">
            <v>B2.2</v>
          </cell>
          <cell r="O284"/>
          <cell r="P284">
            <v>45511</v>
          </cell>
          <cell r="Q284">
            <v>4</v>
          </cell>
          <cell r="R284" t="str">
            <v>RONGGO</v>
          </cell>
        </row>
        <row r="285">
          <cell r="C285">
            <v>23368</v>
          </cell>
          <cell r="D285" t="str">
            <v>WSPC</v>
          </cell>
          <cell r="E285" t="str">
            <v>3110-03-106520</v>
          </cell>
          <cell r="F285" t="str">
            <v>BEARING RLR SPH 22222 EK S SPHERICAL ROLLER BEARING</v>
          </cell>
          <cell r="G285">
            <v>4</v>
          </cell>
          <cell r="H285" t="str">
            <v>EA</v>
          </cell>
          <cell r="I285" t="str">
            <v>RIZALDY</v>
          </cell>
          <cell r="J285" t="str">
            <v>WAFI SHAFIYUDIEN - MAINTENANCE</v>
          </cell>
          <cell r="K285" t="str">
            <v>NEED URGENT - BEARING FOR 4301-DHF-001 (EQUIPMENT BREAKDOWN)</v>
          </cell>
          <cell r="L285" t="str">
            <v>SLS</v>
          </cell>
          <cell r="M285" t="str">
            <v>MAINTENANCE</v>
          </cell>
          <cell r="N285" t="str">
            <v>B2.2</v>
          </cell>
          <cell r="O285"/>
          <cell r="P285">
            <v>45511</v>
          </cell>
          <cell r="Q285">
            <v>4</v>
          </cell>
          <cell r="R285" t="str">
            <v>RONGGO</v>
          </cell>
        </row>
        <row r="286">
          <cell r="C286">
            <v>19853</v>
          </cell>
          <cell r="D286" t="str">
            <v>WSPC</v>
          </cell>
          <cell r="E286" t="str">
            <v>4710-03-241613</v>
          </cell>
          <cell r="F286" t="str">
            <v xml:space="preserve">PIPE, DN40, 100M, HDPE,       </v>
          </cell>
          <cell r="G286">
            <v>1</v>
          </cell>
          <cell r="H286" t="str">
            <v>ROLL</v>
          </cell>
          <cell r="I286" t="str">
            <v>ADAM</v>
          </cell>
          <cell r="J286" t="str">
            <v>JAMALI - MAINTENANCE</v>
          </cell>
          <cell r="K286" t="str">
            <v>FOR SFAETY SHOWER AREA GASPUR ACID PLANT R0002480</v>
          </cell>
          <cell r="L286" t="str">
            <v>BBS TRUCK</v>
          </cell>
          <cell r="M286" t="str">
            <v>MAINTENANCE</v>
          </cell>
          <cell r="N286" t="str">
            <v>GANG 1</v>
          </cell>
          <cell r="O286"/>
          <cell r="P286">
            <v>45511</v>
          </cell>
          <cell r="Q286">
            <v>1</v>
          </cell>
          <cell r="R286" t="str">
            <v>RONGGO</v>
          </cell>
        </row>
        <row r="287">
          <cell r="C287">
            <v>19853</v>
          </cell>
          <cell r="D287" t="str">
            <v>WSPC</v>
          </cell>
          <cell r="E287" t="str">
            <v>4730-03-220598</v>
          </cell>
          <cell r="F287" t="str">
            <v>ELBOW, PIPE, 90 DN40 HDPE COMP</v>
          </cell>
          <cell r="G287">
            <v>3</v>
          </cell>
          <cell r="H287" t="str">
            <v>EA</v>
          </cell>
          <cell r="I287" t="str">
            <v>ADAM</v>
          </cell>
          <cell r="J287" t="str">
            <v>JAMALI - MAINTENANCE</v>
          </cell>
          <cell r="K287" t="str">
            <v>FOR SFAETY SHOWER AREA GASPUR ACID PLANT R0002480</v>
          </cell>
          <cell r="L287" t="str">
            <v>BBS TRUCK</v>
          </cell>
          <cell r="M287" t="str">
            <v>MAINTENANCE</v>
          </cell>
          <cell r="N287" t="str">
            <v>DEPAN CTR 1</v>
          </cell>
          <cell r="O287"/>
          <cell r="P287">
            <v>45511</v>
          </cell>
          <cell r="Q287">
            <v>3</v>
          </cell>
          <cell r="R287" t="str">
            <v>RONGGO</v>
          </cell>
        </row>
        <row r="288">
          <cell r="C288">
            <v>19853</v>
          </cell>
          <cell r="D288" t="str">
            <v>WSPC</v>
          </cell>
          <cell r="E288" t="str">
            <v>4730-03-239923</v>
          </cell>
          <cell r="F288" t="str">
            <v xml:space="preserve">ADAPTER, PIPE, COMPRESION,    </v>
          </cell>
          <cell r="G288">
            <v>3</v>
          </cell>
          <cell r="H288" t="str">
            <v>EA</v>
          </cell>
          <cell r="I288" t="str">
            <v>ADAM</v>
          </cell>
          <cell r="J288" t="str">
            <v>JAMALI - MAINTENANCE</v>
          </cell>
          <cell r="K288" t="str">
            <v>FOR SFAETY SHOWER AREA GASPUR ACID PLANT R0002480</v>
          </cell>
          <cell r="L288" t="str">
            <v>BBS TRUCK</v>
          </cell>
          <cell r="M288" t="str">
            <v>MAINTENANCE</v>
          </cell>
          <cell r="N288" t="str">
            <v>DEPAN CTR 1</v>
          </cell>
          <cell r="O288"/>
          <cell r="P288">
            <v>45511</v>
          </cell>
          <cell r="Q288">
            <v>3</v>
          </cell>
          <cell r="R288" t="str">
            <v>RONGGO</v>
          </cell>
        </row>
        <row r="289">
          <cell r="C289">
            <v>19945</v>
          </cell>
          <cell r="D289" t="str">
            <v>WSPC</v>
          </cell>
          <cell r="E289" t="str">
            <v>5330-03-259035</v>
          </cell>
          <cell r="F289" t="str">
            <v>GASKET, SHEET, 6MM THK, 10M LG, RBR, ROLL/10M</v>
          </cell>
          <cell r="G289">
            <v>1</v>
          </cell>
          <cell r="H289" t="str">
            <v>EA</v>
          </cell>
          <cell r="I289" t="str">
            <v>ISKANDAR, CHIPTO</v>
          </cell>
          <cell r="J289" t="str">
            <v>ANANG FIRMANSYAH  - MAINTENANCE</v>
          </cell>
          <cell r="K289" t="str">
            <v>CONSUMABLE PART FOR MAINTENANCE PYRITE PLANT 2</v>
          </cell>
          <cell r="L289" t="str">
            <v>B 9920 SYV</v>
          </cell>
          <cell r="M289" t="str">
            <v>MAINTENANCE</v>
          </cell>
          <cell r="N289" t="str">
            <v>LABOTA</v>
          </cell>
          <cell r="O289"/>
          <cell r="P289">
            <v>45511</v>
          </cell>
          <cell r="Q289">
            <v>1</v>
          </cell>
          <cell r="R289" t="str">
            <v>RONGGO</v>
          </cell>
        </row>
        <row r="290">
          <cell r="C290">
            <v>16432</v>
          </cell>
          <cell r="D290" t="str">
            <v>WSPC</v>
          </cell>
          <cell r="E290" t="str">
            <v>5340-03-185030</v>
          </cell>
          <cell r="F290" t="str">
            <v xml:space="preserve">CUTTING DISC, 5IN X 12250 RPM, FLEXOVIT PN: 1812722	</v>
          </cell>
          <cell r="G290">
            <v>250</v>
          </cell>
          <cell r="H290" t="str">
            <v>EA</v>
          </cell>
          <cell r="I290" t="str">
            <v>CHIPTO,TAHIR</v>
          </cell>
          <cell r="J290" t="str">
            <v>JAMALI - MAINTENANCE</v>
          </cell>
          <cell r="K290" t="str">
            <v>FOR MAINTENANCE ACID PLANT &amp; REPLACE STOCK P' SOLIKHIN</v>
          </cell>
          <cell r="L290" t="str">
            <v>B 9647 SEU</v>
          </cell>
          <cell r="M290" t="str">
            <v>MAINTENANCE</v>
          </cell>
          <cell r="N290" t="str">
            <v>CONT5. 3.3</v>
          </cell>
          <cell r="O290"/>
          <cell r="P290">
            <v>45511</v>
          </cell>
          <cell r="Q290">
            <v>250</v>
          </cell>
          <cell r="R290" t="str">
            <v>RONGGO</v>
          </cell>
        </row>
        <row r="291">
          <cell r="C291">
            <v>14176</v>
          </cell>
          <cell r="D291" t="str">
            <v>WSPC</v>
          </cell>
          <cell r="E291" t="str">
            <v>4730-03-247825</v>
          </cell>
          <cell r="F291" t="str">
            <v xml:space="preserve">RUBBER, BANDAGE, 3MMX75MMX9.25MM, LINATEX	</v>
          </cell>
          <cell r="G291">
            <v>2</v>
          </cell>
          <cell r="H291" t="str">
            <v>ROL</v>
          </cell>
          <cell r="I291" t="str">
            <v>YAYAT</v>
          </cell>
          <cell r="J291" t="str">
            <v>ANANG FIRMANSYAH  - MAINTENANCE</v>
          </cell>
          <cell r="K291" t="str">
            <v>TOOLS FOR REPAIR HDPE LEAK</v>
          </cell>
          <cell r="L291" t="str">
            <v>B 9499 SYV</v>
          </cell>
          <cell r="M291" t="str">
            <v>MAINTENANCE</v>
          </cell>
          <cell r="N291" t="str">
            <v>CONT5. FLOOR</v>
          </cell>
          <cell r="O291"/>
          <cell r="P291">
            <v>45511</v>
          </cell>
          <cell r="Q291">
            <v>2</v>
          </cell>
          <cell r="R291" t="str">
            <v>RONGGO</v>
          </cell>
        </row>
        <row r="292">
          <cell r="C292">
            <v>14874</v>
          </cell>
          <cell r="D292" t="str">
            <v>WSPC</v>
          </cell>
          <cell r="E292" t="str">
            <v>8415-03-250323</v>
          </cell>
          <cell r="F292" t="str">
            <v>COVERALL FRS2 CELCIUS MAX RES ALUMIZED CLOTHING</v>
          </cell>
          <cell r="G292">
            <v>2</v>
          </cell>
          <cell r="H292" t="str">
            <v>SET</v>
          </cell>
          <cell r="I292" t="str">
            <v>CHIPTO</v>
          </cell>
          <cell r="J292" t="str">
            <v>JAMALI - MAINTENANCE</v>
          </cell>
          <cell r="K292" t="str">
            <v>MAINTENANCE - ACID PLANT</v>
          </cell>
          <cell r="L292" t="str">
            <v>DN 8691 ED</v>
          </cell>
          <cell r="M292" t="str">
            <v>MAINTENANCE</v>
          </cell>
          <cell r="N292" t="str">
            <v>CONT5. 6.1</v>
          </cell>
          <cell r="O292"/>
          <cell r="P292">
            <v>45511</v>
          </cell>
          <cell r="Q292">
            <v>2</v>
          </cell>
          <cell r="R292" t="str">
            <v>RONGGO</v>
          </cell>
        </row>
        <row r="293">
          <cell r="C293">
            <v>13565</v>
          </cell>
          <cell r="D293" t="str">
            <v>WSPC</v>
          </cell>
          <cell r="E293" t="str">
            <v>4235-03-117605</v>
          </cell>
          <cell r="F293" t="str">
            <v xml:space="preserve">ABSORBENT, OIL, PAD	</v>
          </cell>
          <cell r="G293">
            <v>2</v>
          </cell>
          <cell r="H293" t="str">
            <v>EA</v>
          </cell>
          <cell r="I293" t="str">
            <v>YAYAT,AWAL,CHIPTO</v>
          </cell>
          <cell r="J293" t="str">
            <v>WIDI OKTA IRWANDI - MAINTENANCE</v>
          </cell>
          <cell r="K293" t="str">
            <v>MTC</v>
          </cell>
          <cell r="L293" t="str">
            <v>DD 8135 LY</v>
          </cell>
          <cell r="M293" t="str">
            <v>MAINTENANCE</v>
          </cell>
          <cell r="N293" t="str">
            <v>CONT5. 7.2</v>
          </cell>
          <cell r="O293"/>
          <cell r="P293">
            <v>45511</v>
          </cell>
          <cell r="Q293">
            <v>2</v>
          </cell>
          <cell r="R293" t="str">
            <v>RONGGO</v>
          </cell>
        </row>
        <row r="294">
          <cell r="C294">
            <v>15015</v>
          </cell>
          <cell r="D294" t="str">
            <v>WSPC</v>
          </cell>
          <cell r="E294" t="str">
            <v xml:space="preserve">4320-03-247697
</v>
          </cell>
          <cell r="F294" t="str">
            <v>PUMP, HAND GREASE, SK-77, 16L, YAMADA</v>
          </cell>
          <cell r="G294">
            <v>3</v>
          </cell>
          <cell r="H294" t="str">
            <v>EA</v>
          </cell>
          <cell r="I294" t="str">
            <v>CHIPTO</v>
          </cell>
          <cell r="J294" t="str">
            <v>ANANG FIRMANSYAH  - MAINTENANCE</v>
          </cell>
          <cell r="K294" t="str">
            <v xml:space="preserve">TOOLS FOR MECHANICAL OPERATION MTI </v>
          </cell>
          <cell r="L294" t="str">
            <v xml:space="preserve"> B 9920 SYV</v>
          </cell>
          <cell r="M294" t="str">
            <v>MAINTENANCE</v>
          </cell>
          <cell r="N294" t="str">
            <v>CONT 5. 2.1 &amp; 1.1</v>
          </cell>
          <cell r="O294"/>
          <cell r="P294">
            <v>45511</v>
          </cell>
          <cell r="Q294">
            <v>3</v>
          </cell>
          <cell r="R294" t="str">
            <v>RONGGO</v>
          </cell>
        </row>
        <row r="295">
          <cell r="C295">
            <v>22726</v>
          </cell>
          <cell r="D295" t="str">
            <v>WSPC</v>
          </cell>
          <cell r="E295" t="str">
            <v>5340-01-121400</v>
          </cell>
          <cell r="F295" t="str">
            <v>SERVICE KIT, 175-3700, CAT,CON</v>
          </cell>
          <cell r="G295">
            <v>1</v>
          </cell>
          <cell r="H295" t="str">
            <v>EA</v>
          </cell>
          <cell r="I295" t="str">
            <v>HERRY ADAM</v>
          </cell>
          <cell r="J295" t="str">
            <v>CAHYANA - MAINTENANCE</v>
          </cell>
          <cell r="K295" t="str">
            <v>CONNECTOR KIT CATTERPILLAR (PN: 175-3700)</v>
          </cell>
          <cell r="L295" t="str">
            <v>TRAKINDO</v>
          </cell>
          <cell r="M295" t="str">
            <v>MAINTENANCE</v>
          </cell>
          <cell r="N295" t="str">
            <v>LABOTA</v>
          </cell>
          <cell r="O295"/>
          <cell r="P295">
            <v>45511</v>
          </cell>
          <cell r="Q295">
            <v>1</v>
          </cell>
          <cell r="R295" t="str">
            <v>RONGGO</v>
          </cell>
        </row>
        <row r="296">
          <cell r="C296">
            <v>23221</v>
          </cell>
          <cell r="D296" t="str">
            <v>WSPC</v>
          </cell>
          <cell r="E296" t="str">
            <v xml:space="preserve">5340-03-170916
</v>
          </cell>
          <cell r="F296" t="str">
            <v xml:space="preserve">WHEEL, GRINDING, DIAMOND CUTTING WHEEL, MAKITA, 4IN,DRY TYPE	</v>
          </cell>
          <cell r="G296">
            <v>12</v>
          </cell>
          <cell r="H296" t="str">
            <v>EA</v>
          </cell>
          <cell r="I296" t="str">
            <v>YAYAT,ADAM,TAHIR,ISKANDAR</v>
          </cell>
          <cell r="J296" t="str">
            <v>JAMALI - MAINTENANCE</v>
          </cell>
          <cell r="K296" t="str">
            <v>FOR CUTTING REFRACTORY BRICK - ACID PLANT</v>
          </cell>
          <cell r="L296" t="str">
            <v>B 9499 SYV</v>
          </cell>
          <cell r="M296" t="str">
            <v>MAINTENANCE</v>
          </cell>
          <cell r="N296" t="str">
            <v>LABOTA</v>
          </cell>
          <cell r="O296"/>
          <cell r="P296">
            <v>45666</v>
          </cell>
          <cell r="Q296">
            <v>12</v>
          </cell>
          <cell r="R296" t="str">
            <v>RONGGO</v>
          </cell>
        </row>
        <row r="297">
          <cell r="C297">
            <v>23221</v>
          </cell>
          <cell r="D297" t="str">
            <v>WSPC</v>
          </cell>
          <cell r="E297" t="str">
            <v>5340-03-170918</v>
          </cell>
          <cell r="F297" t="str">
            <v xml:space="preserve">WHEEL, GRINDING, DIAMOND	</v>
          </cell>
          <cell r="G297">
            <v>12</v>
          </cell>
          <cell r="H297" t="str">
            <v>EA</v>
          </cell>
          <cell r="I297" t="str">
            <v>YAYAT,ADAM,TAHIR,ISKANDAR</v>
          </cell>
          <cell r="J297" t="str">
            <v>JAMALI - MAINTENANCE</v>
          </cell>
          <cell r="K297" t="str">
            <v>FOR CUTTING REFRACTORY BRICK - ACID PLANT</v>
          </cell>
          <cell r="L297" t="str">
            <v>B 9499 SYV</v>
          </cell>
          <cell r="M297" t="str">
            <v>MAINTENANCE</v>
          </cell>
          <cell r="N297" t="str">
            <v>LABOTA</v>
          </cell>
          <cell r="O297"/>
          <cell r="P297">
            <v>45709</v>
          </cell>
          <cell r="Q297">
            <v>12</v>
          </cell>
          <cell r="R297" t="str">
            <v>RONGGO</v>
          </cell>
        </row>
        <row r="298">
          <cell r="C298">
            <v>23166</v>
          </cell>
          <cell r="D298" t="str">
            <v>WSPC</v>
          </cell>
          <cell r="E298" t="str">
            <v>7510-03-262364</v>
          </cell>
          <cell r="F298" t="str">
            <v>SIGNATURE STAMP TRODAT</v>
          </cell>
          <cell r="G298">
            <v>2</v>
          </cell>
          <cell r="H298" t="str">
            <v>EA</v>
          </cell>
          <cell r="I298" t="str">
            <v>TAHIR,ADAM</v>
          </cell>
          <cell r="J298" t="str">
            <v xml:space="preserve">DELFIANTO DJAFAR - SCM </v>
          </cell>
          <cell r="K298" t="str">
            <v>SIGNATURE STAMPEL TRODAT</v>
          </cell>
          <cell r="L298" t="str">
            <v>L 8051 UO</v>
          </cell>
          <cell r="M298" t="str">
            <v>WAREHOUSE</v>
          </cell>
          <cell r="N298" t="str">
            <v>LABOTA</v>
          </cell>
          <cell r="O298"/>
          <cell r="P298">
            <v>45667</v>
          </cell>
          <cell r="Q298">
            <v>2</v>
          </cell>
          <cell r="R298" t="str">
            <v>YULIANA</v>
          </cell>
        </row>
        <row r="299">
          <cell r="C299">
            <v>23166</v>
          </cell>
          <cell r="D299" t="str">
            <v>WSPC</v>
          </cell>
          <cell r="E299" t="str">
            <v>7510-03-262364</v>
          </cell>
          <cell r="F299" t="str">
            <v>STAMP LOGO MTI</v>
          </cell>
          <cell r="G299">
            <v>2</v>
          </cell>
          <cell r="H299" t="str">
            <v>EA</v>
          </cell>
          <cell r="I299" t="str">
            <v>TAHIR,ADAM</v>
          </cell>
          <cell r="J299" t="str">
            <v xml:space="preserve">DELFIANTO DJAFAR - SCM </v>
          </cell>
          <cell r="K299" t="str">
            <v>SIGNATURE STAMPEL TRODAT</v>
          </cell>
          <cell r="L299" t="str">
            <v>L 8051 UO</v>
          </cell>
          <cell r="M299" t="str">
            <v>WAREHOUSE</v>
          </cell>
          <cell r="N299" t="str">
            <v>LABOTA</v>
          </cell>
          <cell r="O299"/>
          <cell r="P299">
            <v>45667</v>
          </cell>
          <cell r="Q299">
            <v>2</v>
          </cell>
          <cell r="R299" t="str">
            <v>YULIANA</v>
          </cell>
        </row>
        <row r="300">
          <cell r="C300">
            <v>18663</v>
          </cell>
          <cell r="D300" t="str">
            <v>WSPC</v>
          </cell>
          <cell r="E300" t="str">
            <v xml:space="preserve">7350-03-253865
</v>
          </cell>
          <cell r="F300" t="str">
            <v>TRY, 30X25CM, ENAMEL</v>
          </cell>
          <cell r="G300">
            <v>10</v>
          </cell>
          <cell r="H300" t="str">
            <v>EACH</v>
          </cell>
          <cell r="I300" t="str">
            <v>TAHIR,ICAL</v>
          </cell>
          <cell r="J300" t="str">
            <v>ZHU YAWEI - LAB</v>
          </cell>
          <cell r="K300" t="str">
            <v>PRF FOR LABORATORY</v>
          </cell>
          <cell r="L300" t="str">
            <v>L 8051 UO</v>
          </cell>
          <cell r="M300" t="str">
            <v>ACID PLANT</v>
          </cell>
          <cell r="N300" t="str">
            <v>LABOTA</v>
          </cell>
          <cell r="O300"/>
          <cell r="P300">
            <v>45663</v>
          </cell>
          <cell r="Q300">
            <v>10</v>
          </cell>
          <cell r="R300" t="str">
            <v>RONGGO</v>
          </cell>
        </row>
        <row r="301">
          <cell r="C301">
            <v>13691</v>
          </cell>
          <cell r="D301" t="str">
            <v>WSPC</v>
          </cell>
          <cell r="E301" t="str">
            <v>4020-03-247766</v>
          </cell>
          <cell r="F301" t="str">
            <v>ROPE, 20MM THK, ASBESTOS, ROLL/5 KG</v>
          </cell>
          <cell r="G301">
            <v>30</v>
          </cell>
          <cell r="H301" t="str">
            <v>EA</v>
          </cell>
          <cell r="I301" t="str">
            <v>JABAL,TAHIR,CHIPTO,YAYAT</v>
          </cell>
          <cell r="J301" t="str">
            <v>XIAOHUA - ACID PLANT</v>
          </cell>
          <cell r="K301" t="str">
            <v>PRF ASBESTOS ROPE FOR ACID PLANT</v>
          </cell>
          <cell r="L301" t="str">
            <v>DN 8535 LA</v>
          </cell>
          <cell r="M301" t="str">
            <v>ACID PLANT</v>
          </cell>
          <cell r="N301" t="str">
            <v>BLOCK A4</v>
          </cell>
          <cell r="O301"/>
          <cell r="P301">
            <v>45663</v>
          </cell>
          <cell r="Q301">
            <v>30</v>
          </cell>
          <cell r="R301" t="str">
            <v>RONGGO</v>
          </cell>
        </row>
        <row r="302">
          <cell r="C302">
            <v>22223</v>
          </cell>
          <cell r="D302" t="str">
            <v>WSPC</v>
          </cell>
          <cell r="E302" t="str">
            <v>9908-04-265324</v>
          </cell>
          <cell r="F302" t="str">
            <v>CALIBRATION C/W CERTIFICATION ROTALIGN TOUCH PKG AL C</v>
          </cell>
          <cell r="G302">
            <v>1</v>
          </cell>
          <cell r="H302" t="str">
            <v>PACK</v>
          </cell>
          <cell r="I302" t="str">
            <v>YAYAT</v>
          </cell>
          <cell r="J302" t="str">
            <v>ALBERTHUS PRANOWO - MAINTENANCE</v>
          </cell>
          <cell r="K302" t="str">
            <v>JADWAL KALIBRASI 15 DESEMBER 2024</v>
          </cell>
          <cell r="L302" t="str">
            <v>CARGO</v>
          </cell>
          <cell r="M302" t="str">
            <v>MAINTENANCE</v>
          </cell>
          <cell r="N302" t="str">
            <v>LABOTA</v>
          </cell>
          <cell r="O302"/>
          <cell r="P302">
            <v>45663</v>
          </cell>
          <cell r="Q302">
            <v>1</v>
          </cell>
          <cell r="R302" t="str">
            <v>RONGGO</v>
          </cell>
        </row>
        <row r="303">
          <cell r="C303">
            <v>21098</v>
          </cell>
          <cell r="D303" t="str">
            <v>WSPC</v>
          </cell>
          <cell r="E303" t="str">
            <v>9905-03-218002</v>
          </cell>
          <cell r="F303" t="str">
            <v xml:space="preserve">TAPE, SAFETY BARRIER, BURIED	</v>
          </cell>
          <cell r="G303">
            <v>10</v>
          </cell>
          <cell r="H303" t="str">
            <v>EA</v>
          </cell>
          <cell r="I303" t="str">
            <v>TAHIR,ADAM</v>
          </cell>
          <cell r="J303" t="str">
            <v>HUSEIN - CONSTRUCTION</v>
          </cell>
          <cell r="K303" t="str">
            <v>FOR DERF 025 ENLARGE HAZARDOUS WASTE STORAGE AT CCP PLANT</v>
          </cell>
          <cell r="L303" t="str">
            <v>B 9130 SYW</v>
          </cell>
          <cell r="M303" t="str">
            <v>CONSTRUCTION</v>
          </cell>
          <cell r="N303" t="str">
            <v>LABOTA</v>
          </cell>
          <cell r="O303"/>
          <cell r="P303">
            <v>45661</v>
          </cell>
          <cell r="Q303">
            <v>10</v>
          </cell>
          <cell r="R303" t="str">
            <v>EDI SIHONO</v>
          </cell>
        </row>
        <row r="304">
          <cell r="C304">
            <v>22575</v>
          </cell>
          <cell r="D304" t="str">
            <v>WSPC</v>
          </cell>
          <cell r="E304" t="str">
            <v xml:space="preserve">3405-03-265943
</v>
          </cell>
          <cell r="F304" t="str">
            <v xml:space="preserve">MACHINE, LOCK FORMING MACHINE, 0.2-1.2MM PLATE CAP	</v>
          </cell>
          <cell r="G304">
            <v>1</v>
          </cell>
          <cell r="H304" t="str">
            <v>SET</v>
          </cell>
          <cell r="I304" t="str">
            <v>HERRY ADAM</v>
          </cell>
          <cell r="J304" t="str">
            <v>FARIZ YUSRAN - CONSTRUCTION</v>
          </cell>
          <cell r="K304" t="str">
            <v>MACHINE FORMING FOR INSULATION</v>
          </cell>
          <cell r="L304" t="str">
            <v>B 9495 SYV</v>
          </cell>
          <cell r="M304" t="str">
            <v>CONSTRUCTION</v>
          </cell>
          <cell r="N304" t="str">
            <v>LABOTA</v>
          </cell>
          <cell r="O304"/>
          <cell r="P304">
            <v>45667</v>
          </cell>
          <cell r="Q304">
            <v>1</v>
          </cell>
          <cell r="R304" t="str">
            <v>RICO</v>
          </cell>
        </row>
        <row r="305">
          <cell r="C305">
            <v>22559</v>
          </cell>
          <cell r="D305" t="str">
            <v>WSPC</v>
          </cell>
          <cell r="E305" t="str">
            <v>6140-03-185347</v>
          </cell>
          <cell r="F305" t="str">
            <v xml:space="preserve">LATITUDE 7320, ST; H0DK6M3. BTRY,PRI,42WHR,3C,LITH,BYD LAPTOP, DELL LATITUDE 7320	</v>
          </cell>
          <cell r="G305">
            <v>1</v>
          </cell>
          <cell r="H305" t="str">
            <v>EA</v>
          </cell>
          <cell r="I305" t="str">
            <v>YAYAT,ADAM,TAHIR,ISKANDAR</v>
          </cell>
          <cell r="J305" t="str">
            <v xml:space="preserve">ADHI SURAHMAN - IT MTI </v>
          </cell>
          <cell r="K305" t="str">
            <v>BATTERY REPLACEMENT FOR WENBY SULAIMAN</v>
          </cell>
          <cell r="L305" t="str">
            <v>B 9499 SYV</v>
          </cell>
          <cell r="M305" t="str">
            <v>IT MTI</v>
          </cell>
          <cell r="N305" t="str">
            <v>LABOTA</v>
          </cell>
          <cell r="O305"/>
          <cell r="P305">
            <v>45703</v>
          </cell>
          <cell r="Q305">
            <v>1</v>
          </cell>
          <cell r="R305" t="str">
            <v xml:space="preserve">HENDRA IT </v>
          </cell>
        </row>
        <row r="306">
          <cell r="C306">
            <v>21943</v>
          </cell>
          <cell r="D306" t="str">
            <v>WSPC</v>
          </cell>
          <cell r="E306" t="str">
            <v xml:space="preserve">6695-01-248049
</v>
          </cell>
          <cell r="F306" t="str">
            <v>FIRE ALARM PARTS: SO DETECTOR #PO21943</v>
          </cell>
          <cell r="G306">
            <v>6</v>
          </cell>
          <cell r="H306" t="str">
            <v>UNIT</v>
          </cell>
          <cell r="I306" t="str">
            <v>TAHIR,YAYAT</v>
          </cell>
          <cell r="J306" t="str">
            <v>GABRIEL S. A. MATONGAN - CONSTRUCTION</v>
          </cell>
          <cell r="K306" t="str">
            <v>SO DETECTOR 4710</v>
          </cell>
          <cell r="L306" t="str">
            <v>DD 8706 GL</v>
          </cell>
          <cell r="M306" t="str">
            <v>CONSTRUCTION</v>
          </cell>
          <cell r="N306" t="str">
            <v>F3.1.1</v>
          </cell>
          <cell r="O306"/>
          <cell r="P306">
            <v>45667</v>
          </cell>
          <cell r="Q306">
            <v>6</v>
          </cell>
          <cell r="R306" t="str">
            <v>EDI SIHONO</v>
          </cell>
        </row>
        <row r="307">
          <cell r="C307">
            <v>23181</v>
          </cell>
          <cell r="D307" t="str">
            <v>WSPC</v>
          </cell>
          <cell r="E307" t="str">
            <v xml:space="preserve">6145-03-266376
</v>
          </cell>
          <cell r="F307" t="str">
            <v xml:space="preserve">CABLE, ELEC, TWISTED, EIA RS-485 02Y(ST)CY, 1X2X2.5MM, FLEXIBLE	</v>
          </cell>
          <cell r="G307">
            <v>300</v>
          </cell>
          <cell r="H307" t="str">
            <v>MTR</v>
          </cell>
          <cell r="I307" t="str">
            <v>HERRY ADAM</v>
          </cell>
          <cell r="J307" t="str">
            <v>HUSEIN - CONSTRUCTION</v>
          </cell>
          <cell r="K307" t="str">
            <v>CHLORIDE PLANT - CWO 173 - WBS 4306</v>
          </cell>
          <cell r="L307" t="str">
            <v>B 9495 SYV</v>
          </cell>
          <cell r="M307" t="str">
            <v>CONSTRUCTION</v>
          </cell>
          <cell r="N307" t="str">
            <v>LABOTA</v>
          </cell>
          <cell r="O307"/>
          <cell r="P307">
            <v>45667</v>
          </cell>
          <cell r="Q307">
            <v>300</v>
          </cell>
          <cell r="R307" t="str">
            <v>EDI SIHONO</v>
          </cell>
        </row>
        <row r="308">
          <cell r="C308">
            <v>23181</v>
          </cell>
          <cell r="D308" t="str">
            <v>WSPC</v>
          </cell>
          <cell r="E308" t="str">
            <v xml:space="preserve">6145-03-242842
</v>
          </cell>
          <cell r="F308" t="str">
            <v>CABLE, ELEC, ZN-RV, 2C, 1.5MM2, STRANDED, 450/750V	ACTUAL 500V</v>
          </cell>
          <cell r="G308">
            <v>3000</v>
          </cell>
          <cell r="H308" t="str">
            <v>EA</v>
          </cell>
          <cell r="I308" t="str">
            <v>HERRY ADAM</v>
          </cell>
          <cell r="J308" t="str">
            <v>HUSEIN - CONSTRUCTION</v>
          </cell>
          <cell r="K308" t="str">
            <v>CHLORIDE PLANT - CWO 173 - WBS 4306</v>
          </cell>
          <cell r="L308" t="str">
            <v>B 9495 SYV</v>
          </cell>
          <cell r="M308" t="str">
            <v>CONSTRUCTION</v>
          </cell>
          <cell r="N308" t="str">
            <v>LABOTA</v>
          </cell>
          <cell r="O308"/>
          <cell r="P308">
            <v>45667</v>
          </cell>
          <cell r="Q308">
            <v>3000</v>
          </cell>
          <cell r="R308" t="str">
            <v>EDI SIHONO</v>
          </cell>
        </row>
        <row r="309">
          <cell r="C309">
            <v>21953</v>
          </cell>
          <cell r="D309" t="str">
            <v>WSPC</v>
          </cell>
          <cell r="E309" t="str">
            <v>4320-03-150285</v>
          </cell>
          <cell r="F309" t="str">
            <v>PUMP, SOLO SPRAYERS</v>
          </cell>
          <cell r="G309">
            <v>2</v>
          </cell>
          <cell r="H309" t="str">
            <v>EACH</v>
          </cell>
          <cell r="I309" t="str">
            <v>TAHIR,ADAM</v>
          </cell>
          <cell r="J309" t="str">
            <v xml:space="preserve">DWI CAHYO - OHS MTI </v>
          </cell>
          <cell r="K309" t="str">
            <v>PEMBELIAN ALAT COFINED SPACE RESCUE EQUIPMENT ERT</v>
          </cell>
          <cell r="L309" t="str">
            <v>L 8051 UO</v>
          </cell>
          <cell r="M309" t="str">
            <v xml:space="preserve">OHS MTI </v>
          </cell>
          <cell r="N309" t="str">
            <v>LABOTA</v>
          </cell>
          <cell r="O309"/>
          <cell r="P309">
            <v>45668</v>
          </cell>
          <cell r="Q309">
            <v>2</v>
          </cell>
          <cell r="R309" t="str">
            <v>RIZAL ANWAR</v>
          </cell>
        </row>
        <row r="310">
          <cell r="C310">
            <v>21953</v>
          </cell>
          <cell r="D310" t="str">
            <v>WSPC</v>
          </cell>
          <cell r="E310" t="str">
            <v>4020-03-151024</v>
          </cell>
          <cell r="F310" t="str">
            <v>ROPE, BAG ROPE, 200M, PETZL</v>
          </cell>
          <cell r="G310">
            <v>2</v>
          </cell>
          <cell r="H310" t="str">
            <v>EACH</v>
          </cell>
          <cell r="I310" t="str">
            <v>TAHIR,ADAM</v>
          </cell>
          <cell r="J310" t="str">
            <v xml:space="preserve">DWI CAHYO - OHS MTI </v>
          </cell>
          <cell r="K310" t="str">
            <v>PEMBELIAN ALAT COFINED SPACE RESCUE EQUIPMENT ERT</v>
          </cell>
          <cell r="L310" t="str">
            <v>L 8051 UO</v>
          </cell>
          <cell r="M310" t="str">
            <v xml:space="preserve">OHS MTI </v>
          </cell>
          <cell r="N310" t="str">
            <v>LABOTA</v>
          </cell>
          <cell r="O310"/>
          <cell r="P310">
            <v>45668</v>
          </cell>
          <cell r="Q310">
            <v>2</v>
          </cell>
          <cell r="R310" t="str">
            <v>RIZAL ANWAR</v>
          </cell>
        </row>
        <row r="311">
          <cell r="C311">
            <v>21953</v>
          </cell>
          <cell r="D311" t="str">
            <v>WSPC</v>
          </cell>
          <cell r="E311" t="str">
            <v>4320-03-150285</v>
          </cell>
          <cell r="F311" t="str">
            <v>PUMP, SOLO SPRAYERS</v>
          </cell>
          <cell r="G311">
            <v>2</v>
          </cell>
          <cell r="H311" t="str">
            <v>EACH</v>
          </cell>
          <cell r="I311" t="str">
            <v>TAHIR,ADAM</v>
          </cell>
          <cell r="J311" t="str">
            <v xml:space="preserve">DWI CAHYO - OHS MTI </v>
          </cell>
          <cell r="K311" t="str">
            <v>PEMBELIAN ALAT COFINED SPACE RESCUE EQUIPMENT ERT</v>
          </cell>
          <cell r="L311" t="str">
            <v>L 8051 UO</v>
          </cell>
          <cell r="M311" t="str">
            <v xml:space="preserve">OHS MTI </v>
          </cell>
          <cell r="N311" t="str">
            <v>LABOTA</v>
          </cell>
          <cell r="O311"/>
          <cell r="P311">
            <v>45668</v>
          </cell>
          <cell r="Q311">
            <v>2</v>
          </cell>
          <cell r="R311" t="str">
            <v>RIZAL ANWAR</v>
          </cell>
        </row>
        <row r="312">
          <cell r="C312">
            <v>21953</v>
          </cell>
          <cell r="D312" t="str">
            <v>WSPC</v>
          </cell>
          <cell r="E312" t="str">
            <v>6515-03-200032</v>
          </cell>
          <cell r="F312" t="str">
            <v>RESUSCITATOR, EMERGENCY ESCAPE BREATHING DEVICE (EEBD), SPIRO SCAPE</v>
          </cell>
          <cell r="G312">
            <v>3</v>
          </cell>
          <cell r="H312" t="str">
            <v>EACH</v>
          </cell>
          <cell r="I312" t="str">
            <v>TAHIR,ADAM</v>
          </cell>
          <cell r="J312" t="str">
            <v xml:space="preserve">DWI CAHYO - OHS MTI </v>
          </cell>
          <cell r="K312" t="str">
            <v>PEMBELIAN ALAT COFINED SPACE RESCUE EQUIPMENT ERT</v>
          </cell>
          <cell r="L312" t="str">
            <v>L 8051 UO</v>
          </cell>
          <cell r="M312" t="str">
            <v xml:space="preserve">OHS MTI </v>
          </cell>
          <cell r="N312" t="str">
            <v>LABOTA</v>
          </cell>
          <cell r="O312"/>
          <cell r="P312">
            <v>45668</v>
          </cell>
          <cell r="Q312">
            <v>3</v>
          </cell>
          <cell r="R312" t="str">
            <v>RIZAL ANWAR</v>
          </cell>
        </row>
        <row r="313">
          <cell r="C313">
            <v>22376</v>
          </cell>
          <cell r="D313" t="str">
            <v>WSPC</v>
          </cell>
          <cell r="E313" t="str">
            <v>9905-03-265728</v>
          </cell>
          <cell r="F313" t="str">
            <v>BANNER "KEBIJAKAN KESELAMATAN DAN KESEHATAN KERJA" 60 X 160 CM</v>
          </cell>
          <cell r="G313">
            <v>15</v>
          </cell>
          <cell r="H313" t="str">
            <v>EA</v>
          </cell>
          <cell r="I313" t="str">
            <v>TAHIR,ADAM</v>
          </cell>
          <cell r="J313" t="str">
            <v>NABILLA OKTAVIA PUTRI - OHS MTI</v>
          </cell>
          <cell r="K313" t="str">
            <v>POLICY BANNER TO COMPLY WITH SMK3</v>
          </cell>
          <cell r="L313" t="str">
            <v>L 8051 UO</v>
          </cell>
          <cell r="M313" t="str">
            <v xml:space="preserve">OHS MTI </v>
          </cell>
          <cell r="N313" t="str">
            <v>LABOTA</v>
          </cell>
          <cell r="O313"/>
          <cell r="P313">
            <v>45668</v>
          </cell>
          <cell r="Q313">
            <v>15</v>
          </cell>
          <cell r="R313" t="str">
            <v>RIZAL ANWAR</v>
          </cell>
        </row>
        <row r="314">
          <cell r="C314">
            <v>22376</v>
          </cell>
          <cell r="D314" t="str">
            <v>WSPC</v>
          </cell>
          <cell r="E314" t="str">
            <v>9905-03-265726</v>
          </cell>
          <cell r="F314" t="str">
            <v>BANNER "KEBIJAKAN LINGKUNGAN", 60 X 16 CM</v>
          </cell>
          <cell r="G314">
            <v>15</v>
          </cell>
          <cell r="H314" t="str">
            <v>EA</v>
          </cell>
          <cell r="I314" t="str">
            <v>TAHIR,ADAM</v>
          </cell>
          <cell r="J314" t="str">
            <v>NABILLA OKTAVIA PUTRI - OHS MTI</v>
          </cell>
          <cell r="K314" t="str">
            <v>POLICY BANNER TO COMPLY WITH SMK3</v>
          </cell>
          <cell r="L314" t="str">
            <v>L 8051 UO</v>
          </cell>
          <cell r="M314" t="str">
            <v xml:space="preserve">OHS MTI </v>
          </cell>
          <cell r="N314" t="str">
            <v>LABOTA</v>
          </cell>
          <cell r="O314"/>
          <cell r="P314">
            <v>45668</v>
          </cell>
          <cell r="Q314">
            <v>15</v>
          </cell>
          <cell r="R314" t="str">
            <v>RIZAL ANWAR</v>
          </cell>
        </row>
        <row r="315">
          <cell r="C315">
            <v>22376</v>
          </cell>
          <cell r="D315" t="str">
            <v>WSPC</v>
          </cell>
          <cell r="E315" t="str">
            <v>9905-03-265725</v>
          </cell>
          <cell r="F315" t="str">
            <v>BANNER,"KEBIJAKAN MUTU", 60 X 16 CM</v>
          </cell>
          <cell r="G315">
            <v>15</v>
          </cell>
          <cell r="H315" t="str">
            <v>EA</v>
          </cell>
          <cell r="I315" t="str">
            <v>TAHIR,ADAM</v>
          </cell>
          <cell r="J315" t="str">
            <v>NABILLA OKTAVIA PUTRI - OHS MTI</v>
          </cell>
          <cell r="K315" t="str">
            <v>POLICY BANNER TO COMPLY WITH SMK3</v>
          </cell>
          <cell r="L315" t="str">
            <v>L 8051 UO</v>
          </cell>
          <cell r="M315" t="str">
            <v xml:space="preserve">OHS MTI </v>
          </cell>
          <cell r="N315" t="str">
            <v>LABOTA</v>
          </cell>
          <cell r="O315"/>
          <cell r="P315">
            <v>45668</v>
          </cell>
          <cell r="Q315">
            <v>15</v>
          </cell>
          <cell r="R315" t="str">
            <v>RIZAL ANWAR</v>
          </cell>
        </row>
        <row r="316">
          <cell r="C316">
            <v>21941</v>
          </cell>
          <cell r="D316" t="str">
            <v>WSPC</v>
          </cell>
          <cell r="E316" t="str">
            <v>8416-03-153259</v>
          </cell>
          <cell r="F316" t="str">
            <v>GLOVES, BELAY/RAPPEL, PETZL CORDEX	XL=4 L=4 M=2</v>
          </cell>
          <cell r="G316">
            <v>10</v>
          </cell>
          <cell r="H316" t="str">
            <v>EA</v>
          </cell>
          <cell r="I316" t="str">
            <v>YAYAT,ADAM,TAHIR,ISKANDAR</v>
          </cell>
          <cell r="J316" t="str">
            <v xml:space="preserve">DWI CAHYO - OHS MTI </v>
          </cell>
          <cell r="K316" t="str">
            <v>PEMBELIAN ALAT COFINED SPACE RESCUE EQUIPMENT ERT</v>
          </cell>
          <cell r="L316" t="str">
            <v>B 9499 SYV</v>
          </cell>
          <cell r="M316" t="str">
            <v xml:space="preserve">OHS MTI </v>
          </cell>
          <cell r="N316" t="str">
            <v>LABOTA</v>
          </cell>
          <cell r="O316"/>
          <cell r="P316">
            <v>45710</v>
          </cell>
          <cell r="Q316">
            <v>10</v>
          </cell>
          <cell r="R316" t="str">
            <v>RIZAL ANWAR</v>
          </cell>
        </row>
        <row r="317">
          <cell r="C317">
            <v>21547</v>
          </cell>
          <cell r="D317" t="str">
            <v>WSPC</v>
          </cell>
          <cell r="E317" t="str">
            <v xml:space="preserve">3405-03-263602
</v>
          </cell>
          <cell r="F317" t="str">
            <v xml:space="preserve">MACHINE, NOODLE MACHINE, MTJ-60, 220V, 800X500X1150 MMDIMENSION	</v>
          </cell>
          <cell r="G317">
            <v>1</v>
          </cell>
          <cell r="H317" t="str">
            <v>EA</v>
          </cell>
          <cell r="I317" t="str">
            <v>TAHIR,ADAM</v>
          </cell>
          <cell r="J317" t="str">
            <v>AHMAD FAUZI SS</v>
          </cell>
          <cell r="K317" t="str">
            <v>MESSHALL LABOTA</v>
          </cell>
          <cell r="L317" t="str">
            <v>B 9130 SYW</v>
          </cell>
          <cell r="M317" t="str">
            <v>SITE SERVICE</v>
          </cell>
          <cell r="N317" t="str">
            <v>LABOTA</v>
          </cell>
          <cell r="O317"/>
          <cell r="P317">
            <v>45668</v>
          </cell>
          <cell r="Q317">
            <v>1</v>
          </cell>
          <cell r="R317" t="str">
            <v>WAWAN</v>
          </cell>
        </row>
        <row r="318">
          <cell r="C318">
            <v>21547</v>
          </cell>
          <cell r="D318" t="str">
            <v>WSPC</v>
          </cell>
          <cell r="E318" t="str">
            <v xml:space="preserve">5130-03-263594
</v>
          </cell>
          <cell r="F318" t="str">
            <v xml:space="preserve">MIXER, DOUGH MIXR, NOODLE MACHINE, HORIZ, 4KG MIN FLOUR,5KG MAX CAP, WILLMAN, 220V, 55	</v>
          </cell>
          <cell r="G318">
            <v>1</v>
          </cell>
          <cell r="H318" t="str">
            <v>EA</v>
          </cell>
          <cell r="I318" t="str">
            <v>TAHIR,ADAM</v>
          </cell>
          <cell r="J318" t="str">
            <v>AHMAD FAUZI SS</v>
          </cell>
          <cell r="K318" t="str">
            <v>MESSHALL LABOTA</v>
          </cell>
          <cell r="L318" t="str">
            <v>B 9130 SYW</v>
          </cell>
          <cell r="M318" t="str">
            <v>SITE SERVICE</v>
          </cell>
          <cell r="N318" t="str">
            <v>LABOTA</v>
          </cell>
          <cell r="O318"/>
          <cell r="P318">
            <v>45668</v>
          </cell>
          <cell r="Q318">
            <v>1</v>
          </cell>
          <cell r="R318" t="str">
            <v>WAWAN</v>
          </cell>
        </row>
        <row r="319">
          <cell r="C319">
            <v>21547</v>
          </cell>
          <cell r="D319" t="str">
            <v>WSPC</v>
          </cell>
          <cell r="E319" t="str">
            <v xml:space="preserve">3405-03-263595
</v>
          </cell>
          <cell r="F319" t="str">
            <v xml:space="preserve">MACHINE, SOUFFLE PANCAKE MACHINE, SOU-350, 1300W, 220V,50HZ	</v>
          </cell>
          <cell r="G319">
            <v>1</v>
          </cell>
          <cell r="H319" t="str">
            <v>EA</v>
          </cell>
          <cell r="I319" t="str">
            <v>TAHIR,ADAM</v>
          </cell>
          <cell r="J319" t="str">
            <v>AHMAD FAUZI SS</v>
          </cell>
          <cell r="K319" t="str">
            <v>MESSHALL LABOTA</v>
          </cell>
          <cell r="L319" t="str">
            <v>B 9130 SYW</v>
          </cell>
          <cell r="M319" t="str">
            <v>SITE SERVICE</v>
          </cell>
          <cell r="N319" t="str">
            <v>LABOTA</v>
          </cell>
          <cell r="O319"/>
          <cell r="P319">
            <v>45668</v>
          </cell>
          <cell r="Q319">
            <v>1</v>
          </cell>
          <cell r="R319" t="str">
            <v>WAWAN</v>
          </cell>
        </row>
        <row r="320">
          <cell r="C320">
            <v>19505</v>
          </cell>
          <cell r="D320" t="str">
            <v>WSPC</v>
          </cell>
          <cell r="E320" t="str">
            <v xml:space="preserve">3405-03-261064
</v>
          </cell>
          <cell r="F320" t="str">
            <v xml:space="preserve">MACHINE, SMART SHOE COVER MACHINE, AUTO	</v>
          </cell>
          <cell r="G320">
            <v>1</v>
          </cell>
          <cell r="H320" t="str">
            <v>SET</v>
          </cell>
          <cell r="I320" t="str">
            <v>CHIPTO,TAHIR</v>
          </cell>
          <cell r="J320" t="str">
            <v>EKA IZDIHAR - SITE SERVICE</v>
          </cell>
          <cell r="K320" t="str">
            <v>FOR SITE SERVICE</v>
          </cell>
          <cell r="L320" t="str">
            <v>B 9920 SYV</v>
          </cell>
          <cell r="M320" t="str">
            <v>SITE SERVICE</v>
          </cell>
          <cell r="N320" t="str">
            <v>B.2.1</v>
          </cell>
          <cell r="O320"/>
          <cell r="P320">
            <v>45668</v>
          </cell>
          <cell r="Q320">
            <v>1</v>
          </cell>
          <cell r="R320" t="str">
            <v>WAWAN</v>
          </cell>
        </row>
        <row r="321">
          <cell r="C321">
            <v>19505</v>
          </cell>
          <cell r="D321" t="str">
            <v>WSPC</v>
          </cell>
          <cell r="E321" t="str">
            <v>3405-03-261064</v>
          </cell>
          <cell r="F321" t="str">
            <v xml:space="preserve">MACHINE, SMART SHOE COVER MACHINE, AUTO	</v>
          </cell>
          <cell r="G321">
            <v>1</v>
          </cell>
          <cell r="H321" t="str">
            <v>SET</v>
          </cell>
          <cell r="I321" t="str">
            <v>HERRY ADAM,TAHIR</v>
          </cell>
          <cell r="J321" t="str">
            <v>EKA IZDIHAR - SITE SERVICE</v>
          </cell>
          <cell r="K321" t="str">
            <v>FOR SITE SERVICE</v>
          </cell>
          <cell r="L321" t="str">
            <v>B 9492 SYV</v>
          </cell>
          <cell r="M321" t="str">
            <v>SITE SERVICE</v>
          </cell>
          <cell r="N321" t="str">
            <v>B1.1</v>
          </cell>
          <cell r="O321"/>
          <cell r="P321">
            <v>45668</v>
          </cell>
          <cell r="Q321">
            <v>1</v>
          </cell>
          <cell r="R321" t="str">
            <v>WAWAN</v>
          </cell>
        </row>
        <row r="322">
          <cell r="C322">
            <v>21367</v>
          </cell>
          <cell r="D322" t="str">
            <v>WSPC</v>
          </cell>
          <cell r="E322" t="str">
            <v xml:space="preserve">7810-03-164780
</v>
          </cell>
          <cell r="F322" t="str">
            <v xml:space="preserve">ACCESSORIES, SPORT, NET, BADMINTON, 602X84X1.9CM,YONEX TYPE 142C	</v>
          </cell>
          <cell r="G322">
            <v>1</v>
          </cell>
          <cell r="H322" t="str">
            <v>EA</v>
          </cell>
          <cell r="I322" t="str">
            <v>HERRY ADAM,TAHIR</v>
          </cell>
          <cell r="J322" t="str">
            <v xml:space="preserve"> RENITA PUTRI HALTIN - SITE SERVICE</v>
          </cell>
          <cell r="K322" t="str">
            <v>SUPPORT LABOTA &amp; MAKARTI CAMP</v>
          </cell>
          <cell r="L322" t="str">
            <v>B 9492 SYV</v>
          </cell>
          <cell r="M322" t="str">
            <v>SITE SERVICE</v>
          </cell>
          <cell r="N322" t="str">
            <v>LABOTA</v>
          </cell>
          <cell r="O322"/>
          <cell r="P322">
            <v>45668</v>
          </cell>
          <cell r="Q322">
            <v>1</v>
          </cell>
          <cell r="R322" t="str">
            <v>WAWAN</v>
          </cell>
        </row>
        <row r="323">
          <cell r="C323">
            <v>21367</v>
          </cell>
          <cell r="D323" t="str">
            <v>WSPC</v>
          </cell>
          <cell r="E323" t="str">
            <v xml:space="preserve">7810-03-152924
</v>
          </cell>
          <cell r="F323" t="str">
            <v xml:space="preserve">BALL, SPORT, BASKET, SPALDING KW	</v>
          </cell>
          <cell r="G323">
            <v>2</v>
          </cell>
          <cell r="H323" t="str">
            <v>EA</v>
          </cell>
          <cell r="I323" t="str">
            <v>HERRY ADAM,TAHIR</v>
          </cell>
          <cell r="J323" t="str">
            <v xml:space="preserve"> RENITA PUTRI HALTIN - SITE SERVICE</v>
          </cell>
          <cell r="K323" t="str">
            <v>SUPPORT LABOTA &amp; MAKARTI CAMP</v>
          </cell>
          <cell r="L323" t="str">
            <v>B 9492 SYV</v>
          </cell>
          <cell r="M323" t="str">
            <v>SITE SERVICE</v>
          </cell>
          <cell r="N323" t="str">
            <v>LABOTA</v>
          </cell>
          <cell r="O323"/>
          <cell r="P323">
            <v>45668</v>
          </cell>
          <cell r="Q323">
            <v>2</v>
          </cell>
          <cell r="R323" t="str">
            <v>WAWAN</v>
          </cell>
        </row>
        <row r="324">
          <cell r="C324">
            <v>21367</v>
          </cell>
          <cell r="D324" t="str">
            <v>WSPC</v>
          </cell>
          <cell r="E324" t="str">
            <v>7810-03-164643</v>
          </cell>
          <cell r="F324" t="str">
            <v xml:space="preserve">SHUTTLECOCK, BADMINTON	</v>
          </cell>
          <cell r="G324">
            <v>10</v>
          </cell>
          <cell r="H324" t="str">
            <v>EA</v>
          </cell>
          <cell r="I324" t="str">
            <v>HERRY ADAM,TAHIR</v>
          </cell>
          <cell r="J324" t="str">
            <v xml:space="preserve"> RENITA PUTRI HALTIN - SITE SERVICE</v>
          </cell>
          <cell r="K324" t="str">
            <v>SUPPORT LABOTA &amp; MAKARTI CAMP</v>
          </cell>
          <cell r="L324" t="str">
            <v>B 9492 SYV</v>
          </cell>
          <cell r="M324" t="str">
            <v>SITE SERVICE</v>
          </cell>
          <cell r="N324" t="str">
            <v>LABOTA</v>
          </cell>
          <cell r="O324"/>
          <cell r="P324">
            <v>45668</v>
          </cell>
          <cell r="Q324">
            <v>10</v>
          </cell>
          <cell r="R324" t="str">
            <v>WAWAN</v>
          </cell>
        </row>
        <row r="325">
          <cell r="C325">
            <v>21367</v>
          </cell>
          <cell r="D325" t="str">
            <v>WSPC</v>
          </cell>
          <cell r="E325" t="str">
            <v xml:space="preserve">7810-03-221679
</v>
          </cell>
          <cell r="F325" t="str">
            <v xml:space="preserve">BALL, SPORT, VOLLEY BALL, MV 2200 SUPER GOLD, MIKASA	</v>
          </cell>
          <cell r="G325">
            <v>2</v>
          </cell>
          <cell r="H325" t="str">
            <v>EA</v>
          </cell>
          <cell r="I325" t="str">
            <v>HERRY ADAM,TAHIR</v>
          </cell>
          <cell r="J325" t="str">
            <v xml:space="preserve"> RENITA PUTRI HALTIN - SITE SERVICE</v>
          </cell>
          <cell r="K325" t="str">
            <v>SUPPORT LABOTA &amp; MAKARTI CAMP</v>
          </cell>
          <cell r="L325" t="str">
            <v>B 9492 SYV</v>
          </cell>
          <cell r="M325" t="str">
            <v>SITE SERVICE</v>
          </cell>
          <cell r="N325" t="str">
            <v>LABOTA</v>
          </cell>
          <cell r="O325"/>
          <cell r="P325">
            <v>45668</v>
          </cell>
          <cell r="Q325">
            <v>2</v>
          </cell>
          <cell r="R325" t="str">
            <v>WAWAN</v>
          </cell>
        </row>
        <row r="326">
          <cell r="C326">
            <v>21367</v>
          </cell>
          <cell r="D326" t="str">
            <v>WSPC</v>
          </cell>
          <cell r="E326" t="str">
            <v xml:space="preserve">7810-03-262989
</v>
          </cell>
          <cell r="F326" t="str">
            <v xml:space="preserve">ACCESSORIES, SPORT, NET, SEPAK TAKRAW, 701, MITZUDA	</v>
          </cell>
          <cell r="G326">
            <v>1</v>
          </cell>
          <cell r="H326" t="str">
            <v>EA</v>
          </cell>
          <cell r="I326" t="str">
            <v>HERRY ADAM,TAHIR</v>
          </cell>
          <cell r="J326" t="str">
            <v xml:space="preserve"> RENITA PUTRI HALTIN - SITE SERVICE</v>
          </cell>
          <cell r="K326" t="str">
            <v>SUPPORT LABOTA &amp; MAKARTI CAMP</v>
          </cell>
          <cell r="L326" t="str">
            <v>B 9492 SYV</v>
          </cell>
          <cell r="M326" t="str">
            <v>SITE SERVICE</v>
          </cell>
          <cell r="N326" t="str">
            <v>LABOTA</v>
          </cell>
          <cell r="O326"/>
          <cell r="P326">
            <v>45668</v>
          </cell>
          <cell r="Q326">
            <v>1</v>
          </cell>
          <cell r="R326" t="str">
            <v>WAWAN</v>
          </cell>
        </row>
        <row r="327">
          <cell r="C327">
            <v>21367</v>
          </cell>
          <cell r="D327" t="str">
            <v>WSPC</v>
          </cell>
          <cell r="E327" t="str">
            <v xml:space="preserve">7810-03-262531
</v>
          </cell>
          <cell r="F327" t="str">
            <v xml:space="preserve">BALL, SPORT, TAKRAW BALL, 301, MARATHON, ORIGINAL	</v>
          </cell>
          <cell r="G327">
            <v>2</v>
          </cell>
          <cell r="H327" t="str">
            <v>EA</v>
          </cell>
          <cell r="I327" t="str">
            <v>HERRY ADAM,TAHIR</v>
          </cell>
          <cell r="J327" t="str">
            <v xml:space="preserve"> RENITA PUTRI HALTIN - SITE SERVICE</v>
          </cell>
          <cell r="K327" t="str">
            <v>SUPPORT LABOTA &amp; MAKARTI CAMP</v>
          </cell>
          <cell r="L327" t="str">
            <v>B 9492 SYV</v>
          </cell>
          <cell r="M327" t="str">
            <v>SITE SERVICE</v>
          </cell>
          <cell r="N327" t="str">
            <v>LABOTA</v>
          </cell>
          <cell r="O327"/>
          <cell r="P327">
            <v>45668</v>
          </cell>
          <cell r="Q327">
            <v>2</v>
          </cell>
          <cell r="R327" t="str">
            <v>WAWAN</v>
          </cell>
        </row>
        <row r="328">
          <cell r="C328">
            <v>21367</v>
          </cell>
          <cell r="D328" t="str">
            <v>WSPC</v>
          </cell>
          <cell r="E328" t="str">
            <v xml:space="preserve">7810-03-217492
</v>
          </cell>
          <cell r="F328" t="str">
            <v xml:space="preserve">ACCESSORIES, SPORT, MACHINE BALL PINGPONG &amp; CATCHER NET	</v>
          </cell>
          <cell r="G328">
            <v>2</v>
          </cell>
          <cell r="H328" t="str">
            <v>EA</v>
          </cell>
          <cell r="I328" t="str">
            <v>HERRY ADAM,TAHIR</v>
          </cell>
          <cell r="J328" t="str">
            <v xml:space="preserve"> RENITA PUTRI HALTIN - SITE SERVICE</v>
          </cell>
          <cell r="K328" t="str">
            <v>SUPPORT LABOTA &amp; MAKARTI CAMP</v>
          </cell>
          <cell r="L328" t="str">
            <v>B 9492 SYV</v>
          </cell>
          <cell r="M328" t="str">
            <v>SITE SERVICE</v>
          </cell>
          <cell r="N328" t="str">
            <v>LABOTA</v>
          </cell>
          <cell r="O328"/>
          <cell r="P328">
            <v>45668</v>
          </cell>
          <cell r="Q328">
            <v>2</v>
          </cell>
          <cell r="R328" t="str">
            <v>WAWAN</v>
          </cell>
        </row>
        <row r="329">
          <cell r="C329">
            <v>21367</v>
          </cell>
          <cell r="D329" t="str">
            <v>WSPC</v>
          </cell>
          <cell r="E329" t="str">
            <v xml:space="preserve">7810-03-197720
</v>
          </cell>
          <cell r="F329" t="str">
            <v xml:space="preserve">BALL, SPORT, PINGPONG BALL, B/FLY, BOX/12EA	</v>
          </cell>
          <cell r="G329">
            <v>10</v>
          </cell>
          <cell r="H329" t="str">
            <v>EA</v>
          </cell>
          <cell r="I329" t="str">
            <v>HERRY ADAM,TAHIR</v>
          </cell>
          <cell r="J329" t="str">
            <v xml:space="preserve"> RENITA PUTRI HALTIN - SITE SERVICE</v>
          </cell>
          <cell r="K329" t="str">
            <v>SUPPORT LABOTA &amp; MAKARTI CAMP</v>
          </cell>
          <cell r="L329" t="str">
            <v>B 9492 SYV</v>
          </cell>
          <cell r="M329" t="str">
            <v>SITE SERVICE</v>
          </cell>
          <cell r="N329" t="str">
            <v>LABOTA</v>
          </cell>
          <cell r="O329"/>
          <cell r="P329">
            <v>45668</v>
          </cell>
          <cell r="Q329">
            <v>10</v>
          </cell>
          <cell r="R329" t="str">
            <v>WAWAN</v>
          </cell>
        </row>
        <row r="330">
          <cell r="C330">
            <v>21367</v>
          </cell>
          <cell r="D330" t="str">
            <v>WSPC</v>
          </cell>
          <cell r="E330" t="str">
            <v xml:space="preserve">7810-03-197717
</v>
          </cell>
          <cell r="F330" t="str">
            <v xml:space="preserve">ACCESSORIES, SPORT, PINGPONG BED, B/FLY	</v>
          </cell>
          <cell r="G330">
            <v>4</v>
          </cell>
          <cell r="H330" t="str">
            <v>EA</v>
          </cell>
          <cell r="I330" t="str">
            <v>HERRY ADAM,TAHIR</v>
          </cell>
          <cell r="J330" t="str">
            <v xml:space="preserve"> RENITA PUTRI HALTIN - SITE SERVICE</v>
          </cell>
          <cell r="K330" t="str">
            <v>SUPPORT LABOTA &amp; MAKARTI CAMP</v>
          </cell>
          <cell r="L330" t="str">
            <v>B 9492 SYV</v>
          </cell>
          <cell r="M330" t="str">
            <v>SITE SERVICE</v>
          </cell>
          <cell r="N330" t="str">
            <v>LABOTA</v>
          </cell>
          <cell r="O330"/>
          <cell r="P330">
            <v>45668</v>
          </cell>
          <cell r="Q330">
            <v>4</v>
          </cell>
          <cell r="R330" t="str">
            <v>WAWAN</v>
          </cell>
        </row>
        <row r="331">
          <cell r="C331">
            <v>21367</v>
          </cell>
          <cell r="D331" t="str">
            <v>WSPC</v>
          </cell>
          <cell r="E331" t="str">
            <v xml:space="preserve">7810-03-171968 
</v>
          </cell>
          <cell r="F331" t="str">
            <v xml:space="preserve">NET, VOLLEYBALL	</v>
          </cell>
          <cell r="G331">
            <v>1</v>
          </cell>
          <cell r="H331" t="str">
            <v>EA</v>
          </cell>
          <cell r="I331" t="str">
            <v>TAHIR,ADAM</v>
          </cell>
          <cell r="J331" t="str">
            <v xml:space="preserve"> RENITA PUTRI HALTIN - SITE SERVICE</v>
          </cell>
          <cell r="K331" t="str">
            <v>SUPPORT LABOTA &amp; MAKARTI CAMP</v>
          </cell>
          <cell r="L331" t="str">
            <v>B 9130 SYW</v>
          </cell>
          <cell r="M331" t="str">
            <v>SITE SERVICE</v>
          </cell>
          <cell r="N331" t="str">
            <v>LABOTA</v>
          </cell>
          <cell r="O331"/>
          <cell r="P331">
            <v>45668</v>
          </cell>
          <cell r="Q331">
            <v>1</v>
          </cell>
          <cell r="R331" t="str">
            <v>WAWAN</v>
          </cell>
        </row>
        <row r="332">
          <cell r="C332">
            <v>23290</v>
          </cell>
          <cell r="D332" t="str">
            <v>WSPC</v>
          </cell>
          <cell r="E332" t="str">
            <v>7290-03-154346</v>
          </cell>
          <cell r="F332" t="str">
            <v xml:space="preserve">REFRIGERATOR	</v>
          </cell>
          <cell r="G332">
            <v>2</v>
          </cell>
          <cell r="H332" t="str">
            <v>EA</v>
          </cell>
          <cell r="I332" t="str">
            <v>HERRY ADAM</v>
          </cell>
          <cell r="J332" t="str">
            <v>ANA HAMZAH - SITE SERVICE</v>
          </cell>
          <cell r="K332" t="str">
            <v>FOR SITE SERVICE</v>
          </cell>
          <cell r="L332" t="str">
            <v>B 9495 SYV</v>
          </cell>
          <cell r="M332" t="str">
            <v>SITE SERVICE</v>
          </cell>
          <cell r="N332" t="str">
            <v>LABOTA</v>
          </cell>
          <cell r="O332"/>
          <cell r="P332">
            <v>45668</v>
          </cell>
          <cell r="Q332">
            <v>2</v>
          </cell>
          <cell r="R332" t="str">
            <v>WAWAN</v>
          </cell>
        </row>
        <row r="333">
          <cell r="C333">
            <v>22284</v>
          </cell>
          <cell r="D333" t="str">
            <v>WSPC</v>
          </cell>
          <cell r="E333" t="str">
            <v xml:space="preserve">7110-03-265412
</v>
          </cell>
          <cell r="F333" t="str">
            <v xml:space="preserve">SOFA, 1SEAT 100X85X85CM, 2SEAT 160X85X85CM, TABLE 80X60X45CM,LEATHER, COMPLETE C/W TABLE	</v>
          </cell>
          <cell r="G333">
            <v>2</v>
          </cell>
          <cell r="H333" t="str">
            <v>SET</v>
          </cell>
          <cell r="I333" t="str">
            <v>HERRY ADAM</v>
          </cell>
          <cell r="J333" t="str">
            <v>ANA HAMZAH - SITE SERVICE</v>
          </cell>
          <cell r="K333" t="str">
            <v>FOR SITE SERVICE</v>
          </cell>
          <cell r="L333" t="str">
            <v>B 9495 SYV</v>
          </cell>
          <cell r="M333" t="str">
            <v>SITE SERVICE</v>
          </cell>
          <cell r="N333" t="str">
            <v>LABOTA</v>
          </cell>
          <cell r="O333"/>
          <cell r="P333">
            <v>45668</v>
          </cell>
          <cell r="Q333">
            <v>2</v>
          </cell>
          <cell r="R333" t="str">
            <v>RINALDI</v>
          </cell>
        </row>
        <row r="334">
          <cell r="C334">
            <v>22284</v>
          </cell>
          <cell r="D334" t="str">
            <v>WSPC</v>
          </cell>
          <cell r="E334" t="str">
            <v>7110-03-265414</v>
          </cell>
          <cell r="F334" t="str">
            <v>TABLE, MEETING, 400X160CM, COMPLETE C/W FILE CABINET 2 SIDE</v>
          </cell>
          <cell r="G334">
            <v>1</v>
          </cell>
          <cell r="H334" t="str">
            <v>SET</v>
          </cell>
          <cell r="I334" t="str">
            <v>LD HERMAN, TAHIR</v>
          </cell>
          <cell r="J334" t="str">
            <v>ANA HAMZAH - SITE SERVICE</v>
          </cell>
          <cell r="K334" t="str">
            <v>FOR SITE SERVICE</v>
          </cell>
          <cell r="L334" t="str">
            <v>B 9499 SYV</v>
          </cell>
          <cell r="M334" t="str">
            <v>SITE SERVICE</v>
          </cell>
          <cell r="N334" t="str">
            <v>WH PYRTIE</v>
          </cell>
          <cell r="O334"/>
          <cell r="P334">
            <v>45668</v>
          </cell>
          <cell r="Q334">
            <v>1</v>
          </cell>
          <cell r="R334" t="str">
            <v>RINALDI</v>
          </cell>
        </row>
        <row r="335">
          <cell r="C335">
            <v>22284</v>
          </cell>
          <cell r="D335" t="str">
            <v>WSPC</v>
          </cell>
          <cell r="E335" t="str">
            <v>7110-03-265413</v>
          </cell>
          <cell r="F335" t="str">
            <v>TABLE, OFFICE, L, 130X160X75CM, COMPLETE C/W CABINET</v>
          </cell>
          <cell r="G335">
            <v>2</v>
          </cell>
          <cell r="H335" t="str">
            <v>SET</v>
          </cell>
          <cell r="I335" t="str">
            <v>LD HERMAN, TAHIR</v>
          </cell>
          <cell r="J335" t="str">
            <v>ANA HAMZAH - SITE SERVICE</v>
          </cell>
          <cell r="K335" t="str">
            <v>FOR SITE SERVICE</v>
          </cell>
          <cell r="L335" t="str">
            <v>B 9499 SYV</v>
          </cell>
          <cell r="M335" t="str">
            <v>SITE SERVICE</v>
          </cell>
          <cell r="N335" t="str">
            <v>WH PYRTIE</v>
          </cell>
          <cell r="O335"/>
          <cell r="P335">
            <v>45668</v>
          </cell>
          <cell r="Q335">
            <v>2</v>
          </cell>
          <cell r="R335" t="str">
            <v>RINALDI</v>
          </cell>
        </row>
        <row r="336">
          <cell r="C336">
            <v>23585</v>
          </cell>
          <cell r="D336" t="str">
            <v>WSPC</v>
          </cell>
          <cell r="E336" t="str">
            <v>6830-03-169319</v>
          </cell>
          <cell r="F336" t="str">
            <v xml:space="preserve">GAS, MEDICAL OXY CYL TYPE D   </v>
          </cell>
          <cell r="G336">
            <v>4</v>
          </cell>
          <cell r="H336" t="str">
            <v>TBNG</v>
          </cell>
          <cell r="I336" t="str">
            <v>ISKANDAR</v>
          </cell>
          <cell r="J336" t="str">
            <v>ERIS RISMANSYAH - MEDIC</v>
          </cell>
          <cell r="K336" t="str">
            <v>MEDIC</v>
          </cell>
          <cell r="L336" t="str">
            <v>SAMATOR</v>
          </cell>
          <cell r="M336" t="str">
            <v>MEDIC</v>
          </cell>
          <cell r="N336" t="str">
            <v>LABOTA</v>
          </cell>
          <cell r="O336"/>
          <cell r="P336">
            <v>45667</v>
          </cell>
          <cell r="Q336">
            <v>4</v>
          </cell>
          <cell r="R336" t="str">
            <v>SYAHRA</v>
          </cell>
        </row>
        <row r="337">
          <cell r="C337">
            <v>23011</v>
          </cell>
          <cell r="D337" t="str">
            <v>WSPC</v>
          </cell>
          <cell r="E337" t="str">
            <v>3030-03-113481</v>
          </cell>
          <cell r="F337" t="str">
            <v xml:space="preserve">BELT, V, SPC-3350LW           </v>
          </cell>
          <cell r="G337">
            <v>20</v>
          </cell>
          <cell r="H337" t="str">
            <v>EA</v>
          </cell>
          <cell r="I337" t="str">
            <v>ISKANDAR</v>
          </cell>
          <cell r="J337" t="str">
            <v>JAMALI - MAINTENANCE</v>
          </cell>
          <cell r="K337" t="str">
            <v>SPARE PARTS FOR 4101-CRU-001~002 - ACID PLANT</v>
          </cell>
          <cell r="L337" t="str">
            <v>SLS</v>
          </cell>
          <cell r="M337" t="str">
            <v>MAINTENANCE</v>
          </cell>
          <cell r="N337" t="str">
            <v>LABOTA</v>
          </cell>
          <cell r="O337"/>
          <cell r="P337">
            <v>45635</v>
          </cell>
          <cell r="Q337">
            <v>20</v>
          </cell>
          <cell r="R337" t="str">
            <v>RONGGO</v>
          </cell>
        </row>
        <row r="338">
          <cell r="C338">
            <v>22945</v>
          </cell>
          <cell r="D338" t="str">
            <v>WSPC</v>
          </cell>
          <cell r="E338" t="str">
            <v>5130-03-189205</v>
          </cell>
          <cell r="F338" t="str">
            <v xml:space="preserve">GRINDER, ELEC DIE GRINDER MAKITA GD0603 1/4IN	</v>
          </cell>
          <cell r="G338">
            <v>2</v>
          </cell>
          <cell r="H338" t="str">
            <v>EA</v>
          </cell>
          <cell r="I338" t="str">
            <v>HERRY ADAM,TAHIR</v>
          </cell>
          <cell r="J338" t="str">
            <v xml:space="preserve"> DIKA ANDRA R - MAINTENANCE</v>
          </cell>
          <cell r="K338" t="str">
            <v>TOOLS MAINTENANCE MECHANICAL ACID PLANT</v>
          </cell>
          <cell r="L338" t="str">
            <v xml:space="preserve"> B 9130 SYW</v>
          </cell>
          <cell r="M338" t="str">
            <v>MAINTENANCE</v>
          </cell>
          <cell r="N338" t="str">
            <v>B2.2</v>
          </cell>
          <cell r="O338"/>
          <cell r="P338">
            <v>45635</v>
          </cell>
          <cell r="Q338">
            <v>2</v>
          </cell>
          <cell r="R338" t="str">
            <v>RONGGO</v>
          </cell>
        </row>
        <row r="339">
          <cell r="C339">
            <v>22945</v>
          </cell>
          <cell r="D339" t="str">
            <v>WSPC</v>
          </cell>
          <cell r="E339" t="str">
            <v>5130-03-189206</v>
          </cell>
          <cell r="F339" t="str">
            <v xml:space="preserve">GRINDER, AIR DIE GRINDER, INGERSOLL RAND 307B, 1/4IN	</v>
          </cell>
          <cell r="G339">
            <v>1</v>
          </cell>
          <cell r="H339" t="str">
            <v>EA</v>
          </cell>
          <cell r="I339" t="str">
            <v>HERRY ADAM,TAHIR</v>
          </cell>
          <cell r="J339" t="str">
            <v xml:space="preserve"> DIKA ANDRA R - MAINTENANCE</v>
          </cell>
          <cell r="K339" t="str">
            <v>TOOLS MAINTENANCE MECHANICAL ACID PLANT</v>
          </cell>
          <cell r="L339" t="str">
            <v xml:space="preserve"> B 9130 SYW</v>
          </cell>
          <cell r="M339" t="str">
            <v>MAINTENANCE</v>
          </cell>
          <cell r="N339" t="str">
            <v>B2.2</v>
          </cell>
          <cell r="O339"/>
          <cell r="P339">
            <v>45635</v>
          </cell>
          <cell r="Q339">
            <v>1</v>
          </cell>
          <cell r="R339" t="str">
            <v>RONGGO</v>
          </cell>
        </row>
        <row r="340">
          <cell r="C340">
            <v>20620</v>
          </cell>
          <cell r="D340" t="str">
            <v>WSPC</v>
          </cell>
          <cell r="E340" t="str">
            <v>6695-03-175300</v>
          </cell>
          <cell r="F340" t="str">
            <v xml:space="preserve">INDICATOR, DIAL IND MITUTOYO, 2119S-10, RNG 0 TO 5MM,ACCURACY 0.001MM	</v>
          </cell>
          <cell r="G340">
            <v>2</v>
          </cell>
          <cell r="H340" t="str">
            <v>EA</v>
          </cell>
          <cell r="I340" t="str">
            <v>HERRY ADAM,TAHIR</v>
          </cell>
          <cell r="J340" t="str">
            <v xml:space="preserve"> DIKA ANDRA R - MAINTENANCE</v>
          </cell>
          <cell r="K340" t="str">
            <v>TOOLS FOR MECH ACID</v>
          </cell>
          <cell r="L340" t="str">
            <v xml:space="preserve"> B 9130 SYW</v>
          </cell>
          <cell r="M340" t="str">
            <v>MAINTENANCE</v>
          </cell>
          <cell r="N340" t="str">
            <v>B2.2</v>
          </cell>
          <cell r="O340"/>
          <cell r="P340">
            <v>45635</v>
          </cell>
          <cell r="Q340">
            <v>2</v>
          </cell>
          <cell r="R340" t="str">
            <v>RONGGO</v>
          </cell>
        </row>
        <row r="341">
          <cell r="C341">
            <v>20620</v>
          </cell>
          <cell r="D341" t="str">
            <v>WSPC</v>
          </cell>
          <cell r="E341" t="str">
            <v>5210-03-123012</v>
          </cell>
          <cell r="F341" t="str">
            <v xml:space="preserve">MICROMETER, DIAL IND 2046S, 10	</v>
          </cell>
          <cell r="G341">
            <v>2</v>
          </cell>
          <cell r="H341" t="str">
            <v>EA</v>
          </cell>
          <cell r="I341" t="str">
            <v>HERRY ADAM,TAHIR</v>
          </cell>
          <cell r="J341" t="str">
            <v xml:space="preserve"> DIKA ANDRA R - MAINTENANCE</v>
          </cell>
          <cell r="K341" t="str">
            <v>TOOLS FOR MECH ACID</v>
          </cell>
          <cell r="L341" t="str">
            <v xml:space="preserve"> B 9130 SYW</v>
          </cell>
          <cell r="M341" t="str">
            <v>MAINTENANCE</v>
          </cell>
          <cell r="N341" t="str">
            <v>B2.2</v>
          </cell>
          <cell r="O341"/>
          <cell r="P341">
            <v>45635</v>
          </cell>
          <cell r="Q341">
            <v>2</v>
          </cell>
          <cell r="R341" t="str">
            <v>RONGGO</v>
          </cell>
        </row>
        <row r="342">
          <cell r="C342">
            <v>20620</v>
          </cell>
          <cell r="D342" t="str">
            <v>WSPC</v>
          </cell>
          <cell r="E342" t="str">
            <v>5340-03-171258</v>
          </cell>
          <cell r="F342" t="str">
            <v xml:space="preserve">STAND, MAGNETIC, MITUTOYO MODEL 7010-1050X58X232MM	</v>
          </cell>
          <cell r="G342">
            <v>2</v>
          </cell>
          <cell r="H342" t="str">
            <v>UNIT</v>
          </cell>
          <cell r="I342" t="str">
            <v>HERRY ADAM,TAHIR</v>
          </cell>
          <cell r="J342" t="str">
            <v xml:space="preserve"> DIKA ANDRA R - MAINTENANCE</v>
          </cell>
          <cell r="K342" t="str">
            <v>TOOLS FOR MECH ACID</v>
          </cell>
          <cell r="L342" t="str">
            <v xml:space="preserve"> B 9130 SYW</v>
          </cell>
          <cell r="M342" t="str">
            <v>MAINTENANCE</v>
          </cell>
          <cell r="N342" t="str">
            <v>B2.2</v>
          </cell>
          <cell r="O342"/>
          <cell r="P342">
            <v>45635</v>
          </cell>
          <cell r="Q342">
            <v>2</v>
          </cell>
          <cell r="R342" t="str">
            <v>RONGGO</v>
          </cell>
        </row>
        <row r="343">
          <cell r="C343">
            <v>20620</v>
          </cell>
          <cell r="D343" t="str">
            <v>WSPC</v>
          </cell>
          <cell r="E343" t="str">
            <v>5340-01-176300</v>
          </cell>
          <cell r="F343" t="str">
            <v xml:space="preserve">STAND, UNIVERSAL, MAGNETIC MITUTOYO 7019B, MT 0000570	</v>
          </cell>
          <cell r="G343">
            <v>2</v>
          </cell>
          <cell r="H343" t="str">
            <v>EA</v>
          </cell>
          <cell r="I343" t="str">
            <v>HERRY ADAM,TAHIR</v>
          </cell>
          <cell r="J343" t="str">
            <v xml:space="preserve"> DIKA ANDRA R - MAINTENANCE</v>
          </cell>
          <cell r="K343" t="str">
            <v>TOOLS FOR MECH ACID</v>
          </cell>
          <cell r="L343" t="str">
            <v xml:space="preserve"> B 9130 SYW</v>
          </cell>
          <cell r="M343" t="str">
            <v>MAINTENANCE</v>
          </cell>
          <cell r="N343" t="str">
            <v>B2.2</v>
          </cell>
          <cell r="O343"/>
          <cell r="P343">
            <v>45635</v>
          </cell>
          <cell r="Q343">
            <v>2</v>
          </cell>
          <cell r="R343" t="str">
            <v>RONGGO</v>
          </cell>
        </row>
        <row r="344">
          <cell r="C344">
            <v>22475</v>
          </cell>
          <cell r="D344" t="str">
            <v>WSPC</v>
          </cell>
          <cell r="E344" t="str">
            <v>4730-03-252035</v>
          </cell>
          <cell r="F344" t="str">
            <v xml:space="preserve">ELBOW, PIPE, COMP, DN110, 90DEG, HDPE	</v>
          </cell>
          <cell r="G344">
            <v>6</v>
          </cell>
          <cell r="H344" t="str">
            <v>EA</v>
          </cell>
          <cell r="I344" t="str">
            <v>HERRY ADAM,TAHIR</v>
          </cell>
          <cell r="J344" t="str">
            <v>JAMALI - MAINTENANCE</v>
          </cell>
          <cell r="K344" t="str">
            <v>MATERIAL FOR REPLACE PIPELINE RAW WATER 4201-SCU ACID PLANT</v>
          </cell>
          <cell r="L344" t="str">
            <v xml:space="preserve"> B 9130 SYW</v>
          </cell>
          <cell r="M344" t="str">
            <v>MAINTENANCE</v>
          </cell>
          <cell r="N344" t="str">
            <v>SAMPING CONT 1</v>
          </cell>
          <cell r="O344"/>
          <cell r="P344">
            <v>45635</v>
          </cell>
          <cell r="Q344">
            <v>6</v>
          </cell>
          <cell r="R344" t="str">
            <v>RONGGO</v>
          </cell>
        </row>
        <row r="345">
          <cell r="C345">
            <v>22475</v>
          </cell>
          <cell r="D345" t="str">
            <v>WSPC</v>
          </cell>
          <cell r="E345" t="str">
            <v>4730-03-142066</v>
          </cell>
          <cell r="F345" t="str">
            <v xml:space="preserve">ELBOW, PIPE, DN110, MOULDED, 90 DEG, PN10, HDPE, PE100	</v>
          </cell>
          <cell r="G345">
            <v>6</v>
          </cell>
          <cell r="H345" t="str">
            <v>EA</v>
          </cell>
          <cell r="I345" t="str">
            <v>HERRY ADAM,TAHIR</v>
          </cell>
          <cell r="J345" t="str">
            <v>JAMALI - MAINTENANCE</v>
          </cell>
          <cell r="K345" t="str">
            <v>MATERIAL FOR REPLACE PIPELINE RAW WATER 4201-SCU ACID PLANT</v>
          </cell>
          <cell r="L345" t="str">
            <v xml:space="preserve"> B 9130 SYW</v>
          </cell>
          <cell r="M345" t="str">
            <v>MAINTENANCE</v>
          </cell>
          <cell r="N345" t="str">
            <v>SAMPING CONT 1</v>
          </cell>
          <cell r="O345"/>
          <cell r="P345">
            <v>45635</v>
          </cell>
          <cell r="Q345">
            <v>6</v>
          </cell>
          <cell r="R345" t="str">
            <v>RONGGO</v>
          </cell>
        </row>
        <row r="346">
          <cell r="C346">
            <v>22475</v>
          </cell>
          <cell r="D346" t="str">
            <v>WSPC</v>
          </cell>
          <cell r="E346" t="str">
            <v>4730-03-251984</v>
          </cell>
          <cell r="F346" t="str">
            <v xml:space="preserve">STUB END, DN110, HDPE, PN10	</v>
          </cell>
          <cell r="G346">
            <v>6</v>
          </cell>
          <cell r="H346" t="str">
            <v>EA</v>
          </cell>
          <cell r="I346" t="str">
            <v>HERRY ADAM,TAHIR</v>
          </cell>
          <cell r="J346" t="str">
            <v>JAMALI - MAINTENANCE</v>
          </cell>
          <cell r="K346" t="str">
            <v>MATERIAL FOR REPLACE PIPELINE RAW WATER 4201-SCU ACID PLANT</v>
          </cell>
          <cell r="L346" t="str">
            <v xml:space="preserve"> B 9130 SYW</v>
          </cell>
          <cell r="M346" t="str">
            <v>MAINTENANCE</v>
          </cell>
          <cell r="N346" t="str">
            <v>SAMPING CONT 1</v>
          </cell>
          <cell r="O346"/>
          <cell r="P346">
            <v>45635</v>
          </cell>
          <cell r="Q346">
            <v>6</v>
          </cell>
          <cell r="R346" t="str">
            <v>RONGGO</v>
          </cell>
        </row>
        <row r="347">
          <cell r="C347">
            <v>22475</v>
          </cell>
          <cell r="D347" t="str">
            <v>WSPC</v>
          </cell>
          <cell r="E347" t="str">
            <v>4730-03-242732</v>
          </cell>
          <cell r="F347" t="str">
            <v xml:space="preserve">STUB END, DN110, FLG, HDPE, PN10, C/W BACK RING	</v>
          </cell>
          <cell r="G347">
            <v>6</v>
          </cell>
          <cell r="H347" t="str">
            <v>EA</v>
          </cell>
          <cell r="I347" t="str">
            <v>HERRY ADAM,TAHIR</v>
          </cell>
          <cell r="J347" t="str">
            <v>JAMALI - MAINTENANCE</v>
          </cell>
          <cell r="K347" t="str">
            <v>MATERIAL FOR REPLACE PIPELINE RAW WATER 4201-SCU ACID PLANT</v>
          </cell>
          <cell r="L347" t="str">
            <v xml:space="preserve"> B 9130 SYW</v>
          </cell>
          <cell r="M347" t="str">
            <v>MAINTENANCE</v>
          </cell>
          <cell r="N347" t="str">
            <v>SAMPING CONT 1</v>
          </cell>
          <cell r="O347"/>
          <cell r="P347">
            <v>45635</v>
          </cell>
          <cell r="Q347">
            <v>6</v>
          </cell>
          <cell r="R347" t="str">
            <v>RONGGO</v>
          </cell>
        </row>
        <row r="348">
          <cell r="C348">
            <v>22475</v>
          </cell>
          <cell r="D348" t="str">
            <v>WSPC</v>
          </cell>
          <cell r="E348" t="str">
            <v>4730-03-142078</v>
          </cell>
          <cell r="F348" t="str">
            <v xml:space="preserve">TEE, PIPE, DN110, MOULDED, PN10, HDPE, PE100	</v>
          </cell>
          <cell r="G348">
            <v>3</v>
          </cell>
          <cell r="H348" t="str">
            <v>EA</v>
          </cell>
          <cell r="I348" t="str">
            <v>HERRY ADAM,TAHIR</v>
          </cell>
          <cell r="J348" t="str">
            <v>JAMALI - MAINTENANCE</v>
          </cell>
          <cell r="K348" t="str">
            <v>MATERIAL FOR REPLACE PIPELINE RAW WATER 4201-SCU ACID PLANT</v>
          </cell>
          <cell r="L348" t="str">
            <v xml:space="preserve"> B 9130 SYW</v>
          </cell>
          <cell r="M348" t="str">
            <v>MAINTENANCE</v>
          </cell>
          <cell r="N348" t="str">
            <v>SAMPING CONT 1</v>
          </cell>
          <cell r="O348"/>
          <cell r="P348">
            <v>45635</v>
          </cell>
          <cell r="Q348">
            <v>3</v>
          </cell>
          <cell r="R348" t="str">
            <v>RONGGO</v>
          </cell>
        </row>
        <row r="349">
          <cell r="C349">
            <v>22475</v>
          </cell>
          <cell r="D349" t="str">
            <v>WSPC</v>
          </cell>
          <cell r="E349" t="str">
            <v>4730-03-252034</v>
          </cell>
          <cell r="F349" t="str">
            <v xml:space="preserve">TEE, PIPE, COMP, DN110, HDPE	</v>
          </cell>
          <cell r="G349">
            <v>3</v>
          </cell>
          <cell r="H349" t="str">
            <v>EA</v>
          </cell>
          <cell r="I349" t="str">
            <v>HERRY ADAM,TAHIR</v>
          </cell>
          <cell r="J349" t="str">
            <v>JAMALI - MAINTENANCE</v>
          </cell>
          <cell r="K349" t="str">
            <v>MATERIAL FOR REPLACE PIPELINE RAW WATER 4201-SCU ACID PLANT</v>
          </cell>
          <cell r="L349" t="str">
            <v xml:space="preserve"> B 9130 SYW</v>
          </cell>
          <cell r="M349" t="str">
            <v>MAINTENANCE</v>
          </cell>
          <cell r="N349" t="str">
            <v>SAMPING CONT 1</v>
          </cell>
          <cell r="O349"/>
          <cell r="P349">
            <v>45635</v>
          </cell>
          <cell r="Q349">
            <v>3</v>
          </cell>
          <cell r="R349" t="str">
            <v>RONGGO</v>
          </cell>
        </row>
        <row r="350">
          <cell r="C350">
            <v>19064</v>
          </cell>
          <cell r="D350" t="str">
            <v>WSPC</v>
          </cell>
          <cell r="E350" t="str">
            <v>8416-03-1101391</v>
          </cell>
          <cell r="F350" t="str">
            <v xml:space="preserve">SHIELD, FACE SHIELD, CLR ATTCH, KW1000413, KRISBOW	</v>
          </cell>
          <cell r="G350">
            <v>15</v>
          </cell>
          <cell r="H350" t="str">
            <v>EA</v>
          </cell>
          <cell r="I350" t="str">
            <v>HERRY ADAM,TAHIR</v>
          </cell>
          <cell r="J350" t="str">
            <v xml:space="preserve"> DIKA ANDRA R - MAINTENANCE</v>
          </cell>
          <cell r="K350" t="str">
            <v>MAINTENANCE SAFETY TOOL</v>
          </cell>
          <cell r="L350" t="str">
            <v xml:space="preserve"> B 9130 SYW</v>
          </cell>
          <cell r="M350" t="str">
            <v>MAINTENANCE</v>
          </cell>
          <cell r="N350" t="str">
            <v>B2.2</v>
          </cell>
          <cell r="O350"/>
          <cell r="P350">
            <v>45635</v>
          </cell>
          <cell r="Q350">
            <v>15</v>
          </cell>
          <cell r="R350" t="str">
            <v>RONGGO</v>
          </cell>
        </row>
        <row r="351">
          <cell r="C351">
            <v>22475</v>
          </cell>
          <cell r="D351" t="str">
            <v>WSPC</v>
          </cell>
          <cell r="E351" t="str">
            <v>4710-03-141630</v>
          </cell>
          <cell r="F351" t="str">
            <v xml:space="preserve">PIPE, DN110, PN10, HDPE, PE100	</v>
          </cell>
          <cell r="G351">
            <v>2</v>
          </cell>
          <cell r="H351" t="str">
            <v>ROLL</v>
          </cell>
          <cell r="I351" t="str">
            <v>ISKANDAR</v>
          </cell>
          <cell r="J351" t="str">
            <v>JAMALI - MAINTENANCE</v>
          </cell>
          <cell r="K351" t="str">
            <v>MATERIAL FOR REPLACE PIPELINE RAW WATER 4201-SCU ACID PLANT</v>
          </cell>
          <cell r="L351" t="str">
            <v>B 9919 SYV</v>
          </cell>
          <cell r="M351" t="str">
            <v>MAINTENANCE</v>
          </cell>
          <cell r="N351" t="str">
            <v>LABOTA</v>
          </cell>
          <cell r="O351"/>
          <cell r="P351">
            <v>45635</v>
          </cell>
          <cell r="Q351">
            <v>2</v>
          </cell>
          <cell r="R351" t="str">
            <v>RONGGO</v>
          </cell>
        </row>
        <row r="352">
          <cell r="C352">
            <v>24246</v>
          </cell>
          <cell r="D352" t="str">
            <v>WSPC</v>
          </cell>
          <cell r="E352" t="str">
            <v>7210-03-210368</v>
          </cell>
          <cell r="F352" t="str">
            <v xml:space="preserve">FLAG, PENNANT, CUSTOMS        </v>
          </cell>
          <cell r="G352">
            <v>24</v>
          </cell>
          <cell r="H352" t="str">
            <v>EA</v>
          </cell>
          <cell r="I352" t="str">
            <v>AGUNG K</v>
          </cell>
          <cell r="J352" t="str">
            <v xml:space="preserve">HENDRAWAN SILONDAE - OHS MTI </v>
          </cell>
          <cell r="K352" t="str">
            <v>UMBUL UMBUL UNTUK BULAN K3 NASIONAL</v>
          </cell>
          <cell r="L352" t="str">
            <v>BBS</v>
          </cell>
          <cell r="M352" t="str">
            <v xml:space="preserve">OHS MTI </v>
          </cell>
          <cell r="N352" t="str">
            <v>WH PYRITE</v>
          </cell>
          <cell r="O352"/>
          <cell r="P352">
            <v>45680</v>
          </cell>
          <cell r="Q352">
            <v>24</v>
          </cell>
          <cell r="R352" t="str">
            <v>ARTHUR</v>
          </cell>
        </row>
        <row r="353">
          <cell r="C353">
            <v>22592</v>
          </cell>
          <cell r="D353" t="str">
            <v>WSPC</v>
          </cell>
          <cell r="E353" t="str">
            <v>5210-03-123009</v>
          </cell>
          <cell r="F353" t="str">
            <v xml:space="preserve">CALIPER, VERNIER, 300MM	</v>
          </cell>
          <cell r="G353">
            <v>2</v>
          </cell>
          <cell r="H353" t="str">
            <v>EA</v>
          </cell>
          <cell r="I353" t="str">
            <v>HERRY ADAM,TAHIR</v>
          </cell>
          <cell r="J353" t="str">
            <v>CAHYANA - MAINTENANCE</v>
          </cell>
          <cell r="K353" t="str">
            <v>ORDERAN TEAM FABRICATION TOOL</v>
          </cell>
          <cell r="L353" t="str">
            <v xml:space="preserve"> B 9130 SYW</v>
          </cell>
          <cell r="M353" t="str">
            <v>MAINTENANCE</v>
          </cell>
          <cell r="N353" t="str">
            <v>B2.1</v>
          </cell>
          <cell r="O353"/>
          <cell r="P353">
            <v>45666</v>
          </cell>
          <cell r="Q353">
            <v>2</v>
          </cell>
          <cell r="R353" t="str">
            <v>RONGGO</v>
          </cell>
        </row>
        <row r="354">
          <cell r="C354">
            <v>22592</v>
          </cell>
          <cell r="D354" t="str">
            <v>WSPC</v>
          </cell>
          <cell r="E354" t="str">
            <v>5210-03-187004</v>
          </cell>
          <cell r="F354" t="str">
            <v xml:space="preserve">CALIPER, VERNIER, DGTL, 150MM, MITUTOYO SIGMAT 6IN	</v>
          </cell>
          <cell r="G354">
            <v>1</v>
          </cell>
          <cell r="H354" t="str">
            <v>EA</v>
          </cell>
          <cell r="I354" t="str">
            <v>HERRY ADAM,TAHIR</v>
          </cell>
          <cell r="J354" t="str">
            <v>CAHYANA - MAINTENANCE</v>
          </cell>
          <cell r="K354" t="str">
            <v>ORDERAN TEAM FABRICATION TOOL</v>
          </cell>
          <cell r="L354" t="str">
            <v xml:space="preserve"> B 9130 SYW</v>
          </cell>
          <cell r="M354" t="str">
            <v>MAINTENANCE</v>
          </cell>
          <cell r="N354" t="str">
            <v>B2.1</v>
          </cell>
          <cell r="O354"/>
          <cell r="P354">
            <v>45666</v>
          </cell>
          <cell r="Q354">
            <v>1</v>
          </cell>
          <cell r="R354" t="str">
            <v>RONGGO</v>
          </cell>
        </row>
        <row r="355">
          <cell r="C355">
            <v>22592</v>
          </cell>
          <cell r="D355" t="str">
            <v>WSPC</v>
          </cell>
          <cell r="E355" t="str">
            <v>5210-03-123025</v>
          </cell>
          <cell r="F355" t="str">
            <v xml:space="preserve">MICROMETER, OUTSIDE, 25-50MM	</v>
          </cell>
          <cell r="G355">
            <v>1</v>
          </cell>
          <cell r="H355" t="str">
            <v>EA</v>
          </cell>
          <cell r="I355" t="str">
            <v>HERRY ADAM,TAHIR</v>
          </cell>
          <cell r="J355" t="str">
            <v>CAHYANA - MAINTENANCE</v>
          </cell>
          <cell r="K355" t="str">
            <v>ORDERAN TEAM FABRICATION TOOL</v>
          </cell>
          <cell r="L355" t="str">
            <v xml:space="preserve"> B 9130 SYW</v>
          </cell>
          <cell r="M355" t="str">
            <v>MAINTENANCE</v>
          </cell>
          <cell r="N355" t="str">
            <v>B2.1</v>
          </cell>
          <cell r="O355"/>
          <cell r="P355">
            <v>45666</v>
          </cell>
          <cell r="Q355">
            <v>1</v>
          </cell>
          <cell r="R355" t="str">
            <v>RONGGO</v>
          </cell>
        </row>
        <row r="356">
          <cell r="C356">
            <v>22592</v>
          </cell>
          <cell r="D356" t="str">
            <v>WSPC</v>
          </cell>
          <cell r="E356" t="str">
            <v>5210-03-123027</v>
          </cell>
          <cell r="F356" t="str">
            <v xml:space="preserve">MICROMETER, INSIDE, 50-300MM	</v>
          </cell>
          <cell r="G356">
            <v>1</v>
          </cell>
          <cell r="H356" t="str">
            <v>EA</v>
          </cell>
          <cell r="I356" t="str">
            <v>HERRY ADAM,TAHIR</v>
          </cell>
          <cell r="J356" t="str">
            <v>CAHYANA - MAINTENANCE</v>
          </cell>
          <cell r="K356" t="str">
            <v>ORDERAN TEAM FABRICATION TOOL</v>
          </cell>
          <cell r="L356" t="str">
            <v xml:space="preserve"> B 9130 SYW</v>
          </cell>
          <cell r="M356" t="str">
            <v>MAINTENANCE</v>
          </cell>
          <cell r="N356" t="str">
            <v>B2.1</v>
          </cell>
          <cell r="O356"/>
          <cell r="P356">
            <v>45666</v>
          </cell>
          <cell r="Q356">
            <v>1</v>
          </cell>
          <cell r="R356" t="str">
            <v>RONGGO</v>
          </cell>
        </row>
        <row r="357">
          <cell r="C357">
            <v>22592</v>
          </cell>
          <cell r="D357" t="str">
            <v>WSPC</v>
          </cell>
          <cell r="E357" t="str">
            <v>5210-03-152994</v>
          </cell>
          <cell r="F357" t="str">
            <v xml:space="preserve">MICROMETER, MITUTOYO OUTSIDE 0-25MM TYPE 103-137	</v>
          </cell>
          <cell r="G357">
            <v>1</v>
          </cell>
          <cell r="H357" t="str">
            <v>EA</v>
          </cell>
          <cell r="I357" t="str">
            <v>HERRY ADAM,TAHIR</v>
          </cell>
          <cell r="J357" t="str">
            <v>CAHYANA - MAINTENANCE</v>
          </cell>
          <cell r="K357" t="str">
            <v>ORDERAN TEAM FABRICATION TOOL</v>
          </cell>
          <cell r="L357" t="str">
            <v xml:space="preserve"> B 9130 SYW</v>
          </cell>
          <cell r="M357" t="str">
            <v>MAINTENANCE</v>
          </cell>
          <cell r="N357" t="str">
            <v>B2.1</v>
          </cell>
          <cell r="O357"/>
          <cell r="P357">
            <v>45666</v>
          </cell>
          <cell r="Q357">
            <v>1</v>
          </cell>
          <cell r="R357" t="str">
            <v>RONGGO</v>
          </cell>
        </row>
        <row r="358">
          <cell r="C358">
            <v>22592</v>
          </cell>
          <cell r="D358" t="str">
            <v>WSPC</v>
          </cell>
          <cell r="E358" t="str">
            <v>5210-03-123012</v>
          </cell>
          <cell r="F358" t="str">
            <v xml:space="preserve">MICROMETER, DIAL IND 2046S, 10	</v>
          </cell>
          <cell r="G358">
            <v>2</v>
          </cell>
          <cell r="H358" t="str">
            <v>EA</v>
          </cell>
          <cell r="I358" t="str">
            <v>HERRY ADAM,TAHIR</v>
          </cell>
          <cell r="J358" t="str">
            <v>CAHYANA - MAINTENANCE</v>
          </cell>
          <cell r="K358" t="str">
            <v>ORDERAN TEAM FABRICATION TOOL</v>
          </cell>
          <cell r="L358" t="str">
            <v xml:space="preserve"> B 9130 SYW</v>
          </cell>
          <cell r="M358" t="str">
            <v>MAINTENANCE</v>
          </cell>
          <cell r="N358" t="str">
            <v>B2.1</v>
          </cell>
          <cell r="O358"/>
          <cell r="P358">
            <v>45666</v>
          </cell>
          <cell r="Q358">
            <v>2</v>
          </cell>
          <cell r="R358" t="str">
            <v>RONGGO</v>
          </cell>
        </row>
        <row r="359">
          <cell r="C359">
            <v>22592</v>
          </cell>
          <cell r="D359" t="str">
            <v>WSPC</v>
          </cell>
          <cell r="E359" t="str">
            <v>5340-03-171258</v>
          </cell>
          <cell r="F359" t="str">
            <v xml:space="preserve">STAND, MAGNETIC, MITUTOYO MODEL 7010-1050X58X232MM	</v>
          </cell>
          <cell r="G359">
            <v>2</v>
          </cell>
          <cell r="H359" t="str">
            <v>UNIT</v>
          </cell>
          <cell r="I359" t="str">
            <v>HERRY ADAM,TAHIR</v>
          </cell>
          <cell r="J359" t="str">
            <v>CAHYANA - MAINTENANCE</v>
          </cell>
          <cell r="K359" t="str">
            <v>ORDERAN TEAM FABRICATION TOOL</v>
          </cell>
          <cell r="L359" t="str">
            <v xml:space="preserve"> B 9130 SYW</v>
          </cell>
          <cell r="M359" t="str">
            <v>MAINTENANCE</v>
          </cell>
          <cell r="N359" t="str">
            <v>B2.1</v>
          </cell>
          <cell r="O359"/>
          <cell r="P359">
            <v>45666</v>
          </cell>
          <cell r="Q359">
            <v>2</v>
          </cell>
          <cell r="R359" t="str">
            <v>RONGGO</v>
          </cell>
        </row>
        <row r="360">
          <cell r="C360">
            <v>22592</v>
          </cell>
          <cell r="D360" t="str">
            <v>WSPC</v>
          </cell>
          <cell r="E360" t="str">
            <v>5340-01-176300</v>
          </cell>
          <cell r="F360" t="str">
            <v xml:space="preserve">STAND, UNIVERSAL, MAGNETIC MITUTOYO 7019B, MT 0000570	</v>
          </cell>
          <cell r="G360">
            <v>2</v>
          </cell>
          <cell r="H360" t="str">
            <v>EA</v>
          </cell>
          <cell r="I360" t="str">
            <v>HERRY ADAM,TAHIR</v>
          </cell>
          <cell r="J360" t="str">
            <v>CAHYANA - MAINTENANCE</v>
          </cell>
          <cell r="K360" t="str">
            <v>ORDERAN TEAM FABRICATION TOOL</v>
          </cell>
          <cell r="L360" t="str">
            <v xml:space="preserve"> B 9130 SYW</v>
          </cell>
          <cell r="M360" t="str">
            <v>MAINTENANCE</v>
          </cell>
          <cell r="N360" t="str">
            <v>B2.1</v>
          </cell>
          <cell r="O360"/>
          <cell r="P360">
            <v>45666</v>
          </cell>
          <cell r="Q360">
            <v>2</v>
          </cell>
          <cell r="R360" t="str">
            <v>RONGGO</v>
          </cell>
        </row>
        <row r="361">
          <cell r="C361">
            <v>22393</v>
          </cell>
          <cell r="D361" t="str">
            <v>WSPC</v>
          </cell>
          <cell r="E361" t="str">
            <v>5130-03-264868</v>
          </cell>
          <cell r="F361" t="str">
            <v xml:space="preserve">BLADE, PWR SAW, 4115X27, 3/4 TPI, LENX, P/N LX0001445, BANDSAW QXP, 10936	</v>
          </cell>
          <cell r="G361">
            <v>1</v>
          </cell>
          <cell r="H361" t="str">
            <v>EA</v>
          </cell>
          <cell r="I361" t="str">
            <v>HERRY ADAM,TAHIR</v>
          </cell>
          <cell r="J361" t="str">
            <v>ANGGELA WAHYU - MAINTENANCE</v>
          </cell>
          <cell r="K361" t="str">
            <v>ADDITIONAL MACHINING TOOLS</v>
          </cell>
          <cell r="L361" t="str">
            <v xml:space="preserve"> B 9130 SYW</v>
          </cell>
          <cell r="M361" t="str">
            <v>MAINTENANCE</v>
          </cell>
          <cell r="N361" t="str">
            <v>B2.2</v>
          </cell>
          <cell r="O361"/>
          <cell r="P361">
            <v>45666</v>
          </cell>
          <cell r="Q361">
            <v>1</v>
          </cell>
          <cell r="R361" t="str">
            <v>RONGGO</v>
          </cell>
        </row>
        <row r="362">
          <cell r="C362">
            <v>22300</v>
          </cell>
          <cell r="D362" t="str">
            <v>WSPC</v>
          </cell>
          <cell r="E362" t="str">
            <v>2940-01-247653</v>
          </cell>
          <cell r="F362" t="str">
            <v xml:space="preserve">FILTER, CART, AF26113, FLEETGUARD, CRANE TRUCK	</v>
          </cell>
          <cell r="G362">
            <v>4</v>
          </cell>
          <cell r="H362" t="str">
            <v>EA</v>
          </cell>
          <cell r="I362" t="str">
            <v>HERRY ADAM,TAHIR</v>
          </cell>
          <cell r="J362" t="str">
            <v>CAHYANA - MAINTENANCE</v>
          </cell>
          <cell r="K362" t="str">
            <v>KIT SERVICE IVECO CRANE TRUCK AD380T44W (CT004 &amp; CT007)</v>
          </cell>
          <cell r="L362" t="str">
            <v xml:space="preserve"> B 9130 SYW</v>
          </cell>
          <cell r="M362" t="str">
            <v>MAINTENANCE</v>
          </cell>
          <cell r="N362" t="str">
            <v>B2.1</v>
          </cell>
          <cell r="O362"/>
          <cell r="P362">
            <v>45666</v>
          </cell>
          <cell r="Q362">
            <v>4</v>
          </cell>
          <cell r="R362" t="str">
            <v>RONGGO</v>
          </cell>
        </row>
        <row r="363">
          <cell r="C363">
            <v>22301</v>
          </cell>
          <cell r="D363" t="str">
            <v>WSPC</v>
          </cell>
          <cell r="E363" t="str">
            <v>2940-01-247655</v>
          </cell>
          <cell r="F363" t="str">
            <v xml:space="preserve">FILTER, CV50842, FLEETGUARD, ENGINE BLOWBY	</v>
          </cell>
          <cell r="G363">
            <v>6</v>
          </cell>
          <cell r="H363" t="str">
            <v>EA</v>
          </cell>
          <cell r="I363" t="str">
            <v>HERRY ADAM,TAHIR</v>
          </cell>
          <cell r="J363" t="str">
            <v>CAHYANA - MAINTENANCE</v>
          </cell>
          <cell r="K363" t="str">
            <v xml:space="preserve"> KIT SERVICE IVECO CRANE TRUCK AD380T44W (CT004 &amp; CT007)</v>
          </cell>
          <cell r="L363" t="str">
            <v xml:space="preserve"> B 9130 SYW</v>
          </cell>
          <cell r="M363" t="str">
            <v>MAINTENANCE</v>
          </cell>
          <cell r="N363" t="str">
            <v>B2.1</v>
          </cell>
          <cell r="O363"/>
          <cell r="P363">
            <v>45666</v>
          </cell>
          <cell r="Q363">
            <v>6</v>
          </cell>
          <cell r="R363" t="str">
            <v>RONGGO</v>
          </cell>
        </row>
        <row r="364">
          <cell r="C364">
            <v>22144</v>
          </cell>
          <cell r="D364" t="str">
            <v>WSPC</v>
          </cell>
          <cell r="E364" t="str">
            <v>3990-03-260492</v>
          </cell>
          <cell r="F364" t="str">
            <v xml:space="preserve">TROLLEY, OXY ACET CYL TROLLEY, 200KG	</v>
          </cell>
          <cell r="G364">
            <v>2</v>
          </cell>
          <cell r="H364" t="str">
            <v>EA</v>
          </cell>
          <cell r="I364" t="str">
            <v>HERRY ADAM,TAHIR</v>
          </cell>
          <cell r="J364" t="str">
            <v>ANGGELA WAHYU - MAINTENANCE</v>
          </cell>
          <cell r="K364" t="str">
            <v>WORKSHOP FABRICATION SUPPORTING TOOLS</v>
          </cell>
          <cell r="L364" t="str">
            <v xml:space="preserve"> B 9130 SYW</v>
          </cell>
          <cell r="M364" t="str">
            <v>MAINTENANCE</v>
          </cell>
          <cell r="N364" t="str">
            <v>BLAKANG CONT 5</v>
          </cell>
          <cell r="O364"/>
          <cell r="P364">
            <v>45666</v>
          </cell>
          <cell r="Q364">
            <v>2</v>
          </cell>
          <cell r="R364" t="str">
            <v>RONGGO</v>
          </cell>
        </row>
        <row r="365">
          <cell r="C365">
            <v>22144</v>
          </cell>
          <cell r="D365" t="str">
            <v>WSPC</v>
          </cell>
          <cell r="E365" t="str">
            <v>3990-03-260493</v>
          </cell>
          <cell r="F365" t="str">
            <v xml:space="preserve">TROLLEY, SGL CYL TROLLEY, 150KG	</v>
          </cell>
          <cell r="G365">
            <v>1</v>
          </cell>
          <cell r="H365" t="str">
            <v>EA</v>
          </cell>
          <cell r="I365" t="str">
            <v>HERRY ADAM,TAHIR</v>
          </cell>
          <cell r="J365" t="str">
            <v>ANGGELA WAHYU - MAINTENANCE</v>
          </cell>
          <cell r="K365" t="str">
            <v>WORKSHOP FABRICATION SUPPORTING TOOLS</v>
          </cell>
          <cell r="L365" t="str">
            <v xml:space="preserve"> B 9130 SYW</v>
          </cell>
          <cell r="M365" t="str">
            <v>MAINTENANCE</v>
          </cell>
          <cell r="N365" t="str">
            <v>BLAKANG CONT 5</v>
          </cell>
          <cell r="O365"/>
          <cell r="P365">
            <v>45666</v>
          </cell>
          <cell r="Q365">
            <v>1</v>
          </cell>
          <cell r="R365" t="str">
            <v>RONGGO</v>
          </cell>
        </row>
        <row r="366">
          <cell r="C366">
            <v>21285</v>
          </cell>
          <cell r="D366" t="str">
            <v>WSPC</v>
          </cell>
          <cell r="E366" t="str">
            <v>5930-03-114069</v>
          </cell>
          <cell r="F366" t="str">
            <v xml:space="preserve">SWITCH, PUSHBUTTON, EMERGENCY STOP, 22MM	</v>
          </cell>
          <cell r="G366">
            <v>10</v>
          </cell>
          <cell r="H366" t="str">
            <v>EA</v>
          </cell>
          <cell r="I366" t="str">
            <v>HERRY ADAM,TAHIR</v>
          </cell>
          <cell r="J366" t="str">
            <v>CAHYANA - MAINTENANCE</v>
          </cell>
          <cell r="K366" t="str">
            <v>BATTERY LOW BAT &amp; EMERGENCY STOP FAILURE (SL007) PA</v>
          </cell>
          <cell r="L366" t="str">
            <v xml:space="preserve"> B 9130 SYW</v>
          </cell>
          <cell r="M366" t="str">
            <v>MAINTENANCE</v>
          </cell>
          <cell r="N366" t="str">
            <v>SAMPING CONT 1</v>
          </cell>
          <cell r="O366"/>
          <cell r="P366">
            <v>45666</v>
          </cell>
          <cell r="Q366">
            <v>10</v>
          </cell>
          <cell r="R366" t="str">
            <v>RONGGO</v>
          </cell>
        </row>
        <row r="367">
          <cell r="C367">
            <v>21285</v>
          </cell>
          <cell r="D367" t="str">
            <v>WSPC</v>
          </cell>
          <cell r="E367" t="str">
            <v>6145-03-219236</v>
          </cell>
          <cell r="F367" t="str">
            <v xml:space="preserve">CABLE, ELEC, SGL CORE, BLK	</v>
          </cell>
          <cell r="G367">
            <v>6</v>
          </cell>
          <cell r="H367" t="str">
            <v>EA</v>
          </cell>
          <cell r="I367" t="str">
            <v>HERRY ADAM,TAHIR</v>
          </cell>
          <cell r="J367" t="str">
            <v>CAHYANA - MAINTENANCE</v>
          </cell>
          <cell r="K367" t="str">
            <v>BATTERY LOW BAT &amp; EMERGENCY STOP FAILURE (SL007) PA</v>
          </cell>
          <cell r="L367" t="str">
            <v xml:space="preserve"> B 9130 SYW</v>
          </cell>
          <cell r="M367" t="str">
            <v>MAINTENANCE</v>
          </cell>
          <cell r="N367" t="str">
            <v>SAMPING CONT 1</v>
          </cell>
          <cell r="O367"/>
          <cell r="P367">
            <v>45666</v>
          </cell>
          <cell r="Q367">
            <v>6</v>
          </cell>
          <cell r="R367" t="str">
            <v>RONGGO</v>
          </cell>
        </row>
        <row r="368">
          <cell r="C368">
            <v>21285</v>
          </cell>
          <cell r="D368" t="str">
            <v>WSPC</v>
          </cell>
          <cell r="E368" t="str">
            <v>6145-03-219237</v>
          </cell>
          <cell r="F368" t="str">
            <v xml:space="preserve">CABLE, ELEC, SGL CORE	</v>
          </cell>
          <cell r="G368">
            <v>6</v>
          </cell>
          <cell r="H368" t="str">
            <v>EA</v>
          </cell>
          <cell r="I368" t="str">
            <v>HERRY ADAM,TAHIR</v>
          </cell>
          <cell r="J368" t="str">
            <v>CAHYANA - MAINTENANCE</v>
          </cell>
          <cell r="K368" t="str">
            <v>BATTERY LOW BAT &amp; EMERGENCY STOP FAILURE (SL007) PA</v>
          </cell>
          <cell r="L368" t="str">
            <v xml:space="preserve"> B 9130 SYW</v>
          </cell>
          <cell r="M368" t="str">
            <v>MAINTENANCE</v>
          </cell>
          <cell r="N368" t="str">
            <v>SAMPING CONT 1</v>
          </cell>
          <cell r="O368"/>
          <cell r="P368">
            <v>45666</v>
          </cell>
          <cell r="Q368">
            <v>6</v>
          </cell>
          <cell r="R368" t="str">
            <v>RONGGO</v>
          </cell>
        </row>
        <row r="369">
          <cell r="C369">
            <v>21285</v>
          </cell>
          <cell r="D369" t="str">
            <v>WSPC</v>
          </cell>
          <cell r="E369" t="str">
            <v>5999-03-219233</v>
          </cell>
          <cell r="F369" t="str">
            <v xml:space="preserve">CONDUIT, NON SPLIT, 10MM, 100M, NYLON, NARVA, P/N 56751-100	</v>
          </cell>
          <cell r="G369">
            <v>2</v>
          </cell>
          <cell r="H369" t="str">
            <v>EA</v>
          </cell>
          <cell r="I369" t="str">
            <v>HERRY ADAM,TAHIR</v>
          </cell>
          <cell r="J369" t="str">
            <v>CAHYANA - MAINTENANCE</v>
          </cell>
          <cell r="K369" t="str">
            <v>BATTERY LOW BAT &amp; EMERGENCY STOP FAILURE (SL007) PA</v>
          </cell>
          <cell r="L369" t="str">
            <v xml:space="preserve"> B 9130 SYW</v>
          </cell>
          <cell r="M369" t="str">
            <v>MAINTENANCE</v>
          </cell>
          <cell r="N369" t="str">
            <v>SAMPING CONT 1</v>
          </cell>
          <cell r="O369"/>
          <cell r="P369">
            <v>45666</v>
          </cell>
          <cell r="Q369">
            <v>2</v>
          </cell>
          <cell r="R369" t="str">
            <v>RONGGO</v>
          </cell>
        </row>
        <row r="370">
          <cell r="C370">
            <v>21285</v>
          </cell>
          <cell r="D370" t="str">
            <v>WSPC</v>
          </cell>
          <cell r="E370" t="str">
            <v>5940-03-243419</v>
          </cell>
          <cell r="F370" t="str">
            <v xml:space="preserve">TERMINAL, LUG, CABLE LUG, 50-10MM, NARVA, P/N 57168	</v>
          </cell>
          <cell r="G370">
            <v>4</v>
          </cell>
          <cell r="H370" t="str">
            <v>EA</v>
          </cell>
          <cell r="I370" t="str">
            <v>HERRY ADAM,TAHIR</v>
          </cell>
          <cell r="J370" t="str">
            <v>CAHYANA - MAINTENANCE</v>
          </cell>
          <cell r="K370" t="str">
            <v>BATTERY LOW BAT &amp; EMERGENCY STOP FAILURE (SL007) PA</v>
          </cell>
          <cell r="L370" t="str">
            <v xml:space="preserve"> B 9130 SYW</v>
          </cell>
          <cell r="M370" t="str">
            <v>MAINTENANCE</v>
          </cell>
          <cell r="N370" t="str">
            <v>SAMPING CONT 1</v>
          </cell>
          <cell r="O370"/>
          <cell r="P370">
            <v>45666</v>
          </cell>
          <cell r="Q370">
            <v>4</v>
          </cell>
          <cell r="R370" t="str">
            <v>RONGGO</v>
          </cell>
        </row>
        <row r="371">
          <cell r="C371">
            <v>21285</v>
          </cell>
          <cell r="D371" t="str">
            <v>WSPC</v>
          </cell>
          <cell r="E371" t="str">
            <v>5999-03-243418</v>
          </cell>
          <cell r="F371" t="str">
            <v xml:space="preserve">CONDUIT, NON SPLIT, 7MM, 50M, NYLON, NARVA, P/N 56750-50	</v>
          </cell>
          <cell r="G371">
            <v>2</v>
          </cell>
          <cell r="H371" t="str">
            <v>EA</v>
          </cell>
          <cell r="I371" t="str">
            <v>HERRY ADAM,TAHIR</v>
          </cell>
          <cell r="J371" t="str">
            <v>CAHYANA - MAINTENANCE</v>
          </cell>
          <cell r="K371" t="str">
            <v>BATTERY LOW BAT &amp; EMERGENCY STOP FAILURE (SL007) PA</v>
          </cell>
          <cell r="L371" t="str">
            <v xml:space="preserve"> B 9130 SYW</v>
          </cell>
          <cell r="M371" t="str">
            <v>MAINTENANCE</v>
          </cell>
          <cell r="N371" t="str">
            <v>SAMPING CONT 1</v>
          </cell>
          <cell r="O371"/>
          <cell r="P371">
            <v>45666</v>
          </cell>
          <cell r="Q371">
            <v>2</v>
          </cell>
          <cell r="R371" t="str">
            <v>RONGGO</v>
          </cell>
        </row>
        <row r="372">
          <cell r="C372">
            <v>21285</v>
          </cell>
          <cell r="D372" t="str">
            <v>WSPC</v>
          </cell>
          <cell r="E372" t="str">
            <v>5940-03-243409</v>
          </cell>
          <cell r="F372" t="str">
            <v xml:space="preserve">TERMINAL, LUG, RING, 8.4MM, RED, NARVA, P/N 56175	</v>
          </cell>
          <cell r="G372">
            <v>3</v>
          </cell>
          <cell r="H372" t="str">
            <v>EA</v>
          </cell>
          <cell r="I372" t="str">
            <v>HERRY ADAM,TAHIR</v>
          </cell>
          <cell r="J372" t="str">
            <v>CAHYANA - MAINTENANCE</v>
          </cell>
          <cell r="K372" t="str">
            <v>BATTERY LOW BAT &amp; EMERGENCY STOP FAILURE (SL007) PA</v>
          </cell>
          <cell r="L372" t="str">
            <v xml:space="preserve"> B 9130 SYW</v>
          </cell>
          <cell r="M372" t="str">
            <v>MAINTENANCE</v>
          </cell>
          <cell r="N372" t="str">
            <v>SAMPING CONT 1</v>
          </cell>
          <cell r="O372"/>
          <cell r="P372">
            <v>45666</v>
          </cell>
          <cell r="Q372">
            <v>3</v>
          </cell>
          <cell r="R372" t="str">
            <v>RONGGO</v>
          </cell>
        </row>
        <row r="373">
          <cell r="C373">
            <v>21285</v>
          </cell>
          <cell r="D373" t="str">
            <v>WSPC</v>
          </cell>
          <cell r="E373" t="str">
            <v>6145-03-237671</v>
          </cell>
          <cell r="F373" t="str">
            <v xml:space="preserve">CABLE, ELEC, TWIN CORE, 4MM, 100M LG, 15A	</v>
          </cell>
          <cell r="G373">
            <v>4</v>
          </cell>
          <cell r="H373" t="str">
            <v>EA</v>
          </cell>
          <cell r="I373" t="str">
            <v>HERRY ADAM,TAHIR</v>
          </cell>
          <cell r="J373" t="str">
            <v>CAHYANA - MAINTENANCE</v>
          </cell>
          <cell r="K373" t="str">
            <v>BATTERY LOW BAT &amp; EMERGENCY STOP FAILURE (SL007) PA</v>
          </cell>
          <cell r="L373" t="str">
            <v xml:space="preserve"> B 9130 SYW</v>
          </cell>
          <cell r="M373" t="str">
            <v>MAINTENANCE</v>
          </cell>
          <cell r="N373" t="str">
            <v>SAMPING CONT 1</v>
          </cell>
          <cell r="O373"/>
          <cell r="P373">
            <v>45666</v>
          </cell>
          <cell r="Q373">
            <v>4</v>
          </cell>
          <cell r="R373" t="str">
            <v>RONGGO</v>
          </cell>
        </row>
        <row r="374">
          <cell r="C374">
            <v>23495</v>
          </cell>
          <cell r="D374" t="str">
            <v>WSPC</v>
          </cell>
          <cell r="E374" t="str">
            <v>3110-03-106494</v>
          </cell>
          <cell r="F374" t="str">
            <v>BEARING, BALL, 6212-2Z, SKF</v>
          </cell>
          <cell r="G374">
            <v>3</v>
          </cell>
          <cell r="H374" t="str">
            <v>EA</v>
          </cell>
          <cell r="I374" t="str">
            <v>RIZALDY</v>
          </cell>
          <cell r="J374" t="str">
            <v>MARCO MANURUNG - MAINTENANCE</v>
          </cell>
          <cell r="K374" t="str">
            <v xml:space="preserve"> REPLACE THE BROKEN BEARING 4303-PSL-002 (CHLORIDE)</v>
          </cell>
          <cell r="L374" t="str">
            <v>SLS</v>
          </cell>
          <cell r="M374" t="str">
            <v>MAINTENANCE</v>
          </cell>
          <cell r="N374" t="str">
            <v>B.2.2</v>
          </cell>
          <cell r="O374"/>
          <cell r="P374">
            <v>45666</v>
          </cell>
          <cell r="Q374">
            <v>3</v>
          </cell>
          <cell r="R374" t="str">
            <v>RONGGO</v>
          </cell>
        </row>
        <row r="375">
          <cell r="C375">
            <v>21240</v>
          </cell>
          <cell r="D375" t="str">
            <v>WSPC</v>
          </cell>
          <cell r="E375" t="str">
            <v>6695-03-246723</v>
          </cell>
          <cell r="F375" t="str">
            <v>ANALYZER, CONC ANALYZER, H2SO4, CM442-AAM1A2F010A AKZ1</v>
          </cell>
          <cell r="G375">
            <v>4</v>
          </cell>
          <cell r="H375" t="str">
            <v>EA</v>
          </cell>
          <cell r="I375" t="str">
            <v>HERRY ADAM,TAHIR</v>
          </cell>
          <cell r="J375" t="str">
            <v>MARCO MANURUNG - MAINTENANCE</v>
          </cell>
          <cell r="K375" t="str">
            <v>REPLACE THE BROKEN PROBE FOR AIT 4211-TNK-005 (ACID)</v>
          </cell>
          <cell r="L375" t="str">
            <v xml:space="preserve"> B 9130 SYW</v>
          </cell>
          <cell r="M375" t="str">
            <v>MAINTENANCE</v>
          </cell>
          <cell r="N375" t="str">
            <v>CONT 1</v>
          </cell>
          <cell r="O375"/>
          <cell r="P375">
            <v>45666</v>
          </cell>
          <cell r="Q375">
            <v>4</v>
          </cell>
          <cell r="R375" t="str">
            <v>RONGGO</v>
          </cell>
        </row>
        <row r="376">
          <cell r="C376">
            <v>22353</v>
          </cell>
          <cell r="D376" t="str">
            <v>WSPC</v>
          </cell>
          <cell r="E376" t="str">
            <v>4810-03-265137</v>
          </cell>
          <cell r="F376" t="str">
            <v xml:space="preserve">VALVE, SOL, 4V310-10, 0.15 - 0.8MPA	</v>
          </cell>
          <cell r="G376">
            <v>30</v>
          </cell>
          <cell r="H376" t="str">
            <v>EA</v>
          </cell>
          <cell r="I376" t="str">
            <v>HERRY ADAM,TAHIR</v>
          </cell>
          <cell r="J376" t="str">
            <v>MULYONO - MAINTENANCE</v>
          </cell>
          <cell r="K376" t="str">
            <v>FOR SELENOID VALVE ALL PLANT</v>
          </cell>
          <cell r="L376" t="str">
            <v xml:space="preserve"> B 9130 SYW</v>
          </cell>
          <cell r="M376" t="str">
            <v>MAINTENANCE</v>
          </cell>
          <cell r="N376" t="str">
            <v>B3.2</v>
          </cell>
          <cell r="O376"/>
          <cell r="P376">
            <v>45666</v>
          </cell>
          <cell r="Q376">
            <v>30</v>
          </cell>
          <cell r="R376" t="str">
            <v>RONGGO</v>
          </cell>
        </row>
        <row r="377">
          <cell r="C377">
            <v>21428</v>
          </cell>
          <cell r="D377" t="str">
            <v>WSPC</v>
          </cell>
          <cell r="E377" t="str">
            <v>7910-03-263434</v>
          </cell>
          <cell r="F377" t="str">
            <v xml:space="preserve">VACUUM CLEANER, CORDLESS BACKPACK, P/N 0885-20, 48-11-1880, MILWAUKEE, 55	</v>
          </cell>
          <cell r="G377">
            <v>2</v>
          </cell>
          <cell r="H377" t="str">
            <v>EA</v>
          </cell>
          <cell r="I377" t="str">
            <v>HERRY ADAM,TAHIR</v>
          </cell>
          <cell r="J377" t="str">
            <v>MULYONO - MAINTENANCE</v>
          </cell>
          <cell r="K377" t="str">
            <v>KEBUTUHAN URGENT NARMADA BELUM SHARE QUOT</v>
          </cell>
          <cell r="L377" t="str">
            <v xml:space="preserve"> B 9130 SYW</v>
          </cell>
          <cell r="M377" t="str">
            <v>MAINTENANCE</v>
          </cell>
          <cell r="N377" t="str">
            <v>SAMPING CONT 1</v>
          </cell>
          <cell r="O377"/>
          <cell r="P377">
            <v>45666</v>
          </cell>
          <cell r="Q377">
            <v>2</v>
          </cell>
          <cell r="R377" t="str">
            <v>RONGGO</v>
          </cell>
        </row>
        <row r="378">
          <cell r="C378">
            <v>18653</v>
          </cell>
          <cell r="D378" t="str">
            <v>WSPC</v>
          </cell>
          <cell r="E378" t="str">
            <v>6145-03-256173</v>
          </cell>
          <cell r="F378" t="str">
            <v xml:space="preserve">CABLE, ELEC, NYY, FLEX, 1C,	</v>
          </cell>
          <cell r="G378">
            <v>100</v>
          </cell>
          <cell r="H378" t="str">
            <v>MTR</v>
          </cell>
          <cell r="I378" t="str">
            <v>Jabal, Adam</v>
          </cell>
          <cell r="J378" t="str">
            <v>MARCO MANURUNG - MAINTENANCE</v>
          </cell>
          <cell r="K378" t="str">
            <v>REPLACE THE BROKEN TERMINAL MOTOR 4301-MIL-002 (CHLORIDE)</v>
          </cell>
          <cell r="L378" t="str">
            <v>B 9919 SYV</v>
          </cell>
          <cell r="M378" t="str">
            <v>MAINTENANCE</v>
          </cell>
          <cell r="N378" t="str">
            <v>SAMPING CTR 2</v>
          </cell>
          <cell r="O378"/>
          <cell r="P378">
            <v>45666</v>
          </cell>
          <cell r="Q378">
            <v>100</v>
          </cell>
          <cell r="R378" t="str">
            <v>RONGGO</v>
          </cell>
        </row>
        <row r="379">
          <cell r="C379">
            <v>22837</v>
          </cell>
          <cell r="D379" t="str">
            <v>WSPC</v>
          </cell>
          <cell r="E379" t="str">
            <v>5640-03-151849</v>
          </cell>
          <cell r="F379" t="str">
            <v xml:space="preserve">RESIN, KIT	</v>
          </cell>
          <cell r="G379">
            <v>1</v>
          </cell>
          <cell r="H379" t="str">
            <v>EA</v>
          </cell>
          <cell r="I379" t="str">
            <v>TAHIR,ADAM</v>
          </cell>
          <cell r="J379" t="str">
            <v>ANANG FIRMANSYAH  - MAINTENANCE</v>
          </cell>
          <cell r="K379" t="str">
            <v>CONSUMABLE AND PART FAST MOVING FOR PYRITE PLANT</v>
          </cell>
          <cell r="L379" t="str">
            <v>B 9130 SYW</v>
          </cell>
          <cell r="M379" t="str">
            <v>MAINTENANCE</v>
          </cell>
          <cell r="N379" t="str">
            <v>LABOTA</v>
          </cell>
          <cell r="O379"/>
          <cell r="P379">
            <v>45670</v>
          </cell>
          <cell r="Q379">
            <v>1</v>
          </cell>
          <cell r="R379" t="str">
            <v>RONGGO</v>
          </cell>
        </row>
        <row r="380">
          <cell r="C380">
            <v>22874</v>
          </cell>
          <cell r="D380" t="str">
            <v>WSPC</v>
          </cell>
          <cell r="E380" t="str">
            <v>8020-03-109081</v>
          </cell>
          <cell r="F380" t="str">
            <v xml:space="preserve">ROLLER, PAINT, 4IN	</v>
          </cell>
          <cell r="G380">
            <v>10</v>
          </cell>
          <cell r="H380" t="str">
            <v>EA</v>
          </cell>
          <cell r="I380" t="str">
            <v>HERRY ADAM,TAHIR</v>
          </cell>
          <cell r="J380" t="str">
            <v>CAHYANA - MAINTENANCE</v>
          </cell>
          <cell r="K380" t="str">
            <v>PAINT CONSUMABLE FABRICATION</v>
          </cell>
          <cell r="L380" t="str">
            <v xml:space="preserve"> B 9130 SYW</v>
          </cell>
          <cell r="M380" t="str">
            <v>MAINTENANCE</v>
          </cell>
          <cell r="N380" t="str">
            <v>B2.1</v>
          </cell>
          <cell r="O380"/>
          <cell r="P380">
            <v>45666</v>
          </cell>
          <cell r="Q380">
            <v>10</v>
          </cell>
          <cell r="R380" t="str">
            <v>RONGGO</v>
          </cell>
        </row>
        <row r="381">
          <cell r="C381">
            <v>22874</v>
          </cell>
          <cell r="D381" t="str">
            <v>WSPC</v>
          </cell>
          <cell r="E381" t="str">
            <v>8020-03-125235</v>
          </cell>
          <cell r="F381" t="str">
            <v xml:space="preserve">ROLLER, PAINT, REFILL, 4IN	</v>
          </cell>
          <cell r="G381">
            <v>30</v>
          </cell>
          <cell r="H381" t="str">
            <v>EA</v>
          </cell>
          <cell r="I381" t="str">
            <v>HERRY ADAM,TAHIR</v>
          </cell>
          <cell r="J381" t="str">
            <v>CAHYANA - MAINTENANCE</v>
          </cell>
          <cell r="K381" t="str">
            <v>PAINT CONSUMABLE FABRICATION</v>
          </cell>
          <cell r="L381" t="str">
            <v xml:space="preserve"> B 9130 SYW</v>
          </cell>
          <cell r="M381" t="str">
            <v>MAINTENANCE</v>
          </cell>
          <cell r="N381" t="str">
            <v>B2.1</v>
          </cell>
          <cell r="O381"/>
          <cell r="P381">
            <v>45666</v>
          </cell>
          <cell r="Q381">
            <v>30</v>
          </cell>
          <cell r="R381" t="str">
            <v>RONGGO</v>
          </cell>
        </row>
        <row r="382">
          <cell r="C382">
            <v>22469</v>
          </cell>
          <cell r="D382" t="str">
            <v>WSPC</v>
          </cell>
          <cell r="E382" t="str">
            <v>4730-03-142112</v>
          </cell>
          <cell r="F382" t="str">
            <v xml:space="preserve">FLANGE, PIPE, STUB END, MOULDED, DN125, PN10, HDPE,PE100	</v>
          </cell>
          <cell r="G382">
            <v>15</v>
          </cell>
          <cell r="H382" t="str">
            <v>EA</v>
          </cell>
          <cell r="I382" t="str">
            <v>YAYAT,ADAM,TAHIR,ISKANDAR</v>
          </cell>
          <cell r="J382" t="str">
            <v>SUMANTRI - MAINTENANCE</v>
          </cell>
          <cell r="K382" t="str">
            <v>STUB END 5 IN FOR HDPE PIPE INSTALLATION IN PYRITE PLANT</v>
          </cell>
          <cell r="L382" t="str">
            <v>B 9499 SYV</v>
          </cell>
          <cell r="M382" t="str">
            <v>MAINTENANCE</v>
          </cell>
          <cell r="N382" t="str">
            <v>LABOTA</v>
          </cell>
          <cell r="O382"/>
          <cell r="P382">
            <v>45670</v>
          </cell>
          <cell r="Q382">
            <v>15</v>
          </cell>
          <cell r="R382" t="str">
            <v>RONGGO</v>
          </cell>
        </row>
        <row r="383">
          <cell r="C383">
            <v>22835</v>
          </cell>
          <cell r="D383" t="str">
            <v>WSPC</v>
          </cell>
          <cell r="E383" t="str">
            <v>8010-03-203366</v>
          </cell>
          <cell r="F383" t="str">
            <v xml:space="preserve">REMOVER, RUST REMOVER, STRONG ACETONE, PAIL/20L	</v>
          </cell>
          <cell r="G383">
            <v>10</v>
          </cell>
          <cell r="H383" t="str">
            <v>PCS</v>
          </cell>
          <cell r="I383" t="str">
            <v>YAYAT,ADAM,TAHIR,ISKANDAR</v>
          </cell>
          <cell r="J383" t="str">
            <v>ANANG FIRMANSYAH  - MAINTENANCE</v>
          </cell>
          <cell r="K383" t="str">
            <v>CONSUMABLE AND PART FAST MOVING FOR PYRITE PLANT</v>
          </cell>
          <cell r="L383" t="str">
            <v>B 9499 SYV</v>
          </cell>
          <cell r="M383" t="str">
            <v>MAINTENANCE</v>
          </cell>
          <cell r="N383" t="str">
            <v>LABOTA</v>
          </cell>
          <cell r="O383"/>
          <cell r="P383">
            <v>45670</v>
          </cell>
          <cell r="Q383">
            <v>10</v>
          </cell>
          <cell r="R383" t="str">
            <v>RONGGO</v>
          </cell>
        </row>
        <row r="384">
          <cell r="C384">
            <v>22874</v>
          </cell>
          <cell r="D384" t="str">
            <v>WSPC</v>
          </cell>
          <cell r="E384" t="str">
            <v>8010-03-152782</v>
          </cell>
          <cell r="F384" t="str">
            <v>PAINT, NIPPON PAINT ZINCROMATE PRIMER, CAN/5KG</v>
          </cell>
          <cell r="G384">
            <v>20</v>
          </cell>
          <cell r="H384" t="str">
            <v>EA</v>
          </cell>
          <cell r="I384" t="str">
            <v>YAYAT,ADAM,TAHIR,ISKANDAR</v>
          </cell>
          <cell r="J384" t="str">
            <v>CAHYANA - MAINTENANCE</v>
          </cell>
          <cell r="K384" t="str">
            <v xml:space="preserve"> PAINT CONSUMABLE FABRICATION</v>
          </cell>
          <cell r="L384" t="str">
            <v>B 9499 SYV</v>
          </cell>
          <cell r="M384" t="str">
            <v>MAINTENANCE</v>
          </cell>
          <cell r="N384" t="str">
            <v>LABOTA</v>
          </cell>
          <cell r="O384"/>
          <cell r="P384">
            <v>45666</v>
          </cell>
          <cell r="Q384">
            <v>20</v>
          </cell>
          <cell r="R384" t="str">
            <v>RONGGO</v>
          </cell>
        </row>
        <row r="385">
          <cell r="C385">
            <v>22874</v>
          </cell>
          <cell r="D385" t="str">
            <v>WSPC</v>
          </cell>
          <cell r="E385" t="str">
            <v>8010-03-109003</v>
          </cell>
          <cell r="F385" t="str">
            <v>THINNER, ZINC RICH COLD GALV BT-501S, CAN/5L</v>
          </cell>
          <cell r="G385">
            <v>20</v>
          </cell>
          <cell r="H385" t="str">
            <v>EA</v>
          </cell>
          <cell r="I385" t="str">
            <v>YAYAT,ADAM,TAHIR,ISKANDAR</v>
          </cell>
          <cell r="J385" t="str">
            <v>CAHYANA - MAINTENANCE</v>
          </cell>
          <cell r="K385" t="str">
            <v xml:space="preserve"> PAINT CONSUMABLE FABRICATION</v>
          </cell>
          <cell r="L385" t="str">
            <v>B 9499 SYV</v>
          </cell>
          <cell r="M385" t="str">
            <v>MAINTENANCE</v>
          </cell>
          <cell r="N385" t="str">
            <v>LABOTA</v>
          </cell>
          <cell r="O385"/>
          <cell r="P385">
            <v>45666</v>
          </cell>
          <cell r="Q385">
            <v>20</v>
          </cell>
          <cell r="R385" t="str">
            <v>RONGGO</v>
          </cell>
        </row>
        <row r="386">
          <cell r="C386">
            <v>22880</v>
          </cell>
          <cell r="D386" t="str">
            <v>WSPC</v>
          </cell>
          <cell r="E386" t="str">
            <v xml:space="preserve">6240-03-219239
</v>
          </cell>
          <cell r="F386" t="str">
            <v xml:space="preserve">BULB, H3, 12V, 55W, OSRAM, P/N 64151	</v>
          </cell>
          <cell r="G386">
            <v>20</v>
          </cell>
          <cell r="H386" t="str">
            <v>EA</v>
          </cell>
          <cell r="I386" t="str">
            <v>YAYAT,ADAM,TAHIR,ISKANDAR</v>
          </cell>
          <cell r="J386" t="str">
            <v>CAHYANA - MAINTENANCE</v>
          </cell>
          <cell r="K386" t="str">
            <v xml:space="preserve"> AUTOELECTRICAL CONSUMABLE GOODS</v>
          </cell>
          <cell r="L386" t="str">
            <v>B 9499 SYV</v>
          </cell>
          <cell r="M386" t="str">
            <v>MAINTENANCE</v>
          </cell>
          <cell r="N386" t="str">
            <v>LABOTA</v>
          </cell>
          <cell r="O386"/>
          <cell r="P386">
            <v>45670</v>
          </cell>
          <cell r="Q386">
            <v>20</v>
          </cell>
          <cell r="R386" t="str">
            <v>RONGGO</v>
          </cell>
        </row>
        <row r="387">
          <cell r="C387">
            <v>22880</v>
          </cell>
          <cell r="D387" t="str">
            <v>WSPC</v>
          </cell>
          <cell r="E387" t="str">
            <v xml:space="preserve">6240-03-123138
</v>
          </cell>
          <cell r="F387" t="str">
            <v xml:space="preserve">BULB, FLOOD BEAM, H3, 24V, 70W	</v>
          </cell>
          <cell r="G387">
            <v>20</v>
          </cell>
          <cell r="H387" t="str">
            <v>EA</v>
          </cell>
          <cell r="I387" t="str">
            <v>YAYAT,ADAM,TAHIR,ISKANDAR</v>
          </cell>
          <cell r="J387" t="str">
            <v>CAHYANA - MAINTENANCE</v>
          </cell>
          <cell r="K387" t="str">
            <v xml:space="preserve"> AUTOELECTRICAL CONSUMABLE GOODS</v>
          </cell>
          <cell r="L387" t="str">
            <v>B 9499 SYV</v>
          </cell>
          <cell r="M387" t="str">
            <v>MAINTENANCE</v>
          </cell>
          <cell r="N387" t="str">
            <v>LABOTA</v>
          </cell>
          <cell r="O387"/>
          <cell r="P387">
            <v>45670</v>
          </cell>
          <cell r="Q387">
            <v>20</v>
          </cell>
          <cell r="R387" t="str">
            <v>RONGGO</v>
          </cell>
        </row>
        <row r="388">
          <cell r="C388">
            <v>22880</v>
          </cell>
          <cell r="D388" t="str">
            <v>WSPC</v>
          </cell>
          <cell r="E388" t="str">
            <v xml:space="preserve">5920-03-229769
</v>
          </cell>
          <cell r="F388" t="str">
            <v xml:space="preserve">HOLDER, FUSE, MINI BLADE FUSE, 54412BL	</v>
          </cell>
          <cell r="G388">
            <v>5</v>
          </cell>
          <cell r="H388" t="str">
            <v>EA</v>
          </cell>
          <cell r="I388" t="str">
            <v>YAYAT,ADAM,TAHIR,ISKANDAR</v>
          </cell>
          <cell r="J388" t="str">
            <v>CAHYANA - MAINTENANCE</v>
          </cell>
          <cell r="K388" t="str">
            <v xml:space="preserve"> AUTOELECTRICAL CONSUMABLE GOODS</v>
          </cell>
          <cell r="L388" t="str">
            <v>B 9499 SYV</v>
          </cell>
          <cell r="M388" t="str">
            <v>MAINTENANCE</v>
          </cell>
          <cell r="N388" t="str">
            <v>LABOTA</v>
          </cell>
          <cell r="O388"/>
          <cell r="P388">
            <v>45670</v>
          </cell>
          <cell r="Q388">
            <v>5</v>
          </cell>
          <cell r="R388" t="str">
            <v>RONGGO</v>
          </cell>
        </row>
        <row r="389">
          <cell r="C389">
            <v>22880</v>
          </cell>
          <cell r="D389" t="str">
            <v>WSPC</v>
          </cell>
          <cell r="E389" t="str">
            <v xml:space="preserve">5920-03-229826
</v>
          </cell>
          <cell r="F389" t="str">
            <v xml:space="preserve">HOLDER, FUSE, STD BLADE FUSE, 54406BL	</v>
          </cell>
          <cell r="G389">
            <v>15</v>
          </cell>
          <cell r="H389" t="str">
            <v>EA</v>
          </cell>
          <cell r="I389" t="str">
            <v>YAYAT,ADAM,TAHIR,ISKANDAR</v>
          </cell>
          <cell r="J389" t="str">
            <v>CAHYANA - MAINTENANCE</v>
          </cell>
          <cell r="K389" t="str">
            <v xml:space="preserve"> AUTOELECTRICAL CONSUMABLE GOODS</v>
          </cell>
          <cell r="L389" t="str">
            <v>B 9499 SYV</v>
          </cell>
          <cell r="M389" t="str">
            <v>MAINTENANCE</v>
          </cell>
          <cell r="N389" t="str">
            <v>LABOTA</v>
          </cell>
          <cell r="O389"/>
          <cell r="P389">
            <v>45670</v>
          </cell>
          <cell r="Q389">
            <v>15</v>
          </cell>
          <cell r="R389" t="str">
            <v>RONGGO</v>
          </cell>
        </row>
        <row r="390">
          <cell r="C390">
            <v>22880</v>
          </cell>
          <cell r="D390" t="str">
            <v>WSPC</v>
          </cell>
          <cell r="E390" t="str">
            <v xml:space="preserve">5945-03-229823
</v>
          </cell>
          <cell r="F390" t="str">
            <v xml:space="preserve">RELAY, 24V, NARVA, P/N 68052	</v>
          </cell>
          <cell r="G390">
            <v>5</v>
          </cell>
          <cell r="H390" t="str">
            <v>EA</v>
          </cell>
          <cell r="I390" t="str">
            <v>YAYAT,ADAM,TAHIR,ISKANDAR</v>
          </cell>
          <cell r="J390" t="str">
            <v>CAHYANA - MAINTENANCE</v>
          </cell>
          <cell r="K390" t="str">
            <v xml:space="preserve"> AUTOELECTRICAL CONSUMABLE GOODS</v>
          </cell>
          <cell r="L390" t="str">
            <v>B 9499 SYV</v>
          </cell>
          <cell r="M390" t="str">
            <v>MAINTENANCE</v>
          </cell>
          <cell r="N390" t="str">
            <v>LABOTA</v>
          </cell>
          <cell r="O390"/>
          <cell r="P390">
            <v>45670</v>
          </cell>
          <cell r="Q390">
            <v>5</v>
          </cell>
          <cell r="R390" t="str">
            <v>RONGGO</v>
          </cell>
        </row>
        <row r="391">
          <cell r="C391">
            <v>22880</v>
          </cell>
          <cell r="D391" t="str">
            <v>WSPC</v>
          </cell>
          <cell r="E391" t="str">
            <v xml:space="preserve">5945-03-229822
</v>
          </cell>
          <cell r="F391" t="str">
            <v xml:space="preserve">RELAY, 12V, NARVA, P/N 68044	</v>
          </cell>
          <cell r="G391">
            <v>5</v>
          </cell>
          <cell r="H391" t="str">
            <v>EA</v>
          </cell>
          <cell r="I391" t="str">
            <v>YAYAT,ADAM,TAHIR,ISKANDAR</v>
          </cell>
          <cell r="J391" t="str">
            <v>CAHYANA - MAINTENANCE</v>
          </cell>
          <cell r="K391" t="str">
            <v xml:space="preserve"> AUTOELECTRICAL CONSUMABLE GOODS</v>
          </cell>
          <cell r="L391" t="str">
            <v>B 9499 SYV</v>
          </cell>
          <cell r="M391" t="str">
            <v>MAINTENANCE</v>
          </cell>
          <cell r="N391" t="str">
            <v>LABOTA</v>
          </cell>
          <cell r="O391"/>
          <cell r="P391">
            <v>45670</v>
          </cell>
          <cell r="Q391">
            <v>5</v>
          </cell>
          <cell r="R391" t="str">
            <v>RONGGO</v>
          </cell>
        </row>
        <row r="392">
          <cell r="C392">
            <v>22880</v>
          </cell>
          <cell r="D392" t="str">
            <v>WSPC</v>
          </cell>
          <cell r="E392" t="str">
            <v xml:space="preserve">6350-03-229820 
</v>
          </cell>
          <cell r="F392" t="str">
            <v xml:space="preserve">HORN, 72527, 24V	</v>
          </cell>
          <cell r="G392">
            <v>3</v>
          </cell>
          <cell r="H392" t="str">
            <v>EA</v>
          </cell>
          <cell r="I392" t="str">
            <v>YAYAT,ADAM,TAHIR,ISKANDAR</v>
          </cell>
          <cell r="J392" t="str">
            <v>CAHYANA - MAINTENANCE</v>
          </cell>
          <cell r="K392" t="str">
            <v xml:space="preserve"> AUTOELECTRICAL CONSUMABLE GOODS</v>
          </cell>
          <cell r="L392" t="str">
            <v>B 9499 SYV</v>
          </cell>
          <cell r="M392" t="str">
            <v>MAINTENANCE</v>
          </cell>
          <cell r="N392" t="str">
            <v>LABOTA</v>
          </cell>
          <cell r="O392"/>
          <cell r="P392">
            <v>45670</v>
          </cell>
          <cell r="Q392">
            <v>3</v>
          </cell>
          <cell r="R392" t="str">
            <v>RONGGO</v>
          </cell>
        </row>
        <row r="393">
          <cell r="C393">
            <v>22880</v>
          </cell>
          <cell r="D393" t="str">
            <v>WSPC</v>
          </cell>
          <cell r="E393" t="str">
            <v xml:space="preserve">6350-03-229821 
</v>
          </cell>
          <cell r="F393" t="str">
            <v xml:space="preserve">HORN, 72517, 12V	</v>
          </cell>
          <cell r="G393">
            <v>3</v>
          </cell>
          <cell r="H393" t="str">
            <v>EA</v>
          </cell>
          <cell r="I393" t="str">
            <v>YAYAT,ADAM,TAHIR,ISKANDAR</v>
          </cell>
          <cell r="J393" t="str">
            <v>CAHYANA - MAINTENANCE</v>
          </cell>
          <cell r="K393" t="str">
            <v xml:space="preserve"> AUTOELECTRICAL CONSUMABLE GOODS</v>
          </cell>
          <cell r="L393" t="str">
            <v>B 9499 SYV</v>
          </cell>
          <cell r="M393" t="str">
            <v>MAINTENANCE</v>
          </cell>
          <cell r="N393" t="str">
            <v>LABOTA</v>
          </cell>
          <cell r="O393"/>
          <cell r="P393">
            <v>45670</v>
          </cell>
          <cell r="Q393">
            <v>3</v>
          </cell>
          <cell r="R393" t="str">
            <v>RONGGO</v>
          </cell>
        </row>
        <row r="394">
          <cell r="C394">
            <v>22880</v>
          </cell>
          <cell r="D394" t="str">
            <v>WSPC</v>
          </cell>
          <cell r="E394" t="str">
            <v xml:space="preserve">5920-03-237682
</v>
          </cell>
          <cell r="F394" t="str">
            <v xml:space="preserve">FUSE, CYL FUSE, 10A, 250V, CER, 5X20MM, MRO, P/N RO54-10A	</v>
          </cell>
          <cell r="G394">
            <v>1</v>
          </cell>
          <cell r="H394" t="str">
            <v>EA</v>
          </cell>
          <cell r="I394" t="str">
            <v>YAYAT,ADAM,TAHIR,ISKANDAR</v>
          </cell>
          <cell r="J394" t="str">
            <v>CAHYANA - MAINTENANCE</v>
          </cell>
          <cell r="K394" t="str">
            <v xml:space="preserve"> AUTOELECTRICAL CONSUMABLE GOODS</v>
          </cell>
          <cell r="L394" t="str">
            <v>B 9499 SYV</v>
          </cell>
          <cell r="M394" t="str">
            <v>MAINTENANCE</v>
          </cell>
          <cell r="N394" t="str">
            <v>LABOTA</v>
          </cell>
          <cell r="O394"/>
          <cell r="P394">
            <v>45670</v>
          </cell>
          <cell r="Q394">
            <v>1</v>
          </cell>
          <cell r="R394" t="str">
            <v>RONGGO</v>
          </cell>
        </row>
        <row r="395">
          <cell r="C395">
            <v>22880</v>
          </cell>
          <cell r="D395" t="str">
            <v>WSPC</v>
          </cell>
          <cell r="E395" t="str">
            <v xml:space="preserve">5920-03-237681
</v>
          </cell>
          <cell r="F395" t="str">
            <v xml:space="preserve">FUSE, CYL FUSE, 2A, 250V, CER, 5X20MM, MRO, P/N RO54-2A	</v>
          </cell>
          <cell r="G395">
            <v>1</v>
          </cell>
          <cell r="H395" t="str">
            <v>EA</v>
          </cell>
          <cell r="I395" t="str">
            <v>YAYAT,ADAM,TAHIR,ISKANDAR</v>
          </cell>
          <cell r="J395" t="str">
            <v>CAHYANA - MAINTENANCE</v>
          </cell>
          <cell r="K395" t="str">
            <v xml:space="preserve"> AUTOELECTRICAL CONSUMABLE GOODS</v>
          </cell>
          <cell r="L395" t="str">
            <v>B 9499 SYV</v>
          </cell>
          <cell r="M395" t="str">
            <v>MAINTENANCE</v>
          </cell>
          <cell r="N395" t="str">
            <v>LABOTA</v>
          </cell>
          <cell r="O395"/>
          <cell r="P395">
            <v>45670</v>
          </cell>
          <cell r="Q395">
            <v>1</v>
          </cell>
          <cell r="R395" t="str">
            <v>RONGGO</v>
          </cell>
        </row>
        <row r="396">
          <cell r="C396">
            <v>22880</v>
          </cell>
          <cell r="D396" t="str">
            <v>WSPC</v>
          </cell>
          <cell r="E396" t="str">
            <v xml:space="preserve">6240-01-104277
</v>
          </cell>
          <cell r="F396" t="str">
            <v xml:space="preserve">LAMP GRP, 219-6487, CAT, FLOOD	</v>
          </cell>
          <cell r="G396">
            <v>2</v>
          </cell>
          <cell r="H396" t="str">
            <v>EA</v>
          </cell>
          <cell r="I396" t="str">
            <v>YAYAT,ADAM,TAHIR,ISKANDAR</v>
          </cell>
          <cell r="J396" t="str">
            <v>CAHYANA - MAINTENANCE</v>
          </cell>
          <cell r="K396" t="str">
            <v xml:space="preserve"> AUTOELECTRICAL CONSUMABLE GOODS</v>
          </cell>
          <cell r="L396" t="str">
            <v>B 9499 SYV</v>
          </cell>
          <cell r="M396" t="str">
            <v>MAINTENANCE</v>
          </cell>
          <cell r="N396" t="str">
            <v>LABOTA</v>
          </cell>
          <cell r="O396"/>
          <cell r="P396">
            <v>45670</v>
          </cell>
          <cell r="Q396">
            <v>2</v>
          </cell>
          <cell r="R396" t="str">
            <v>RONGGO</v>
          </cell>
        </row>
        <row r="397">
          <cell r="C397">
            <v>22880</v>
          </cell>
          <cell r="D397" t="str">
            <v>WSPC</v>
          </cell>
          <cell r="E397" t="str">
            <v xml:space="preserve">6240-03-219239
</v>
          </cell>
          <cell r="F397" t="str">
            <v xml:space="preserve">BULB, H3, 12V, 55W, OSRAM, P/N 64151	</v>
          </cell>
          <cell r="G397">
            <v>20</v>
          </cell>
          <cell r="H397" t="str">
            <v>EA</v>
          </cell>
          <cell r="I397" t="str">
            <v>YAYAT,ADAM,TAHIR,ISKANDAR</v>
          </cell>
          <cell r="J397" t="str">
            <v>CAHYANA - MAINTENANCE</v>
          </cell>
          <cell r="K397" t="str">
            <v xml:space="preserve"> AUTOELECTRICAL CONSUMABLE GOODS</v>
          </cell>
          <cell r="L397" t="str">
            <v>B 9499 SYV</v>
          </cell>
          <cell r="M397" t="str">
            <v>MAINTENANCE</v>
          </cell>
          <cell r="N397" t="str">
            <v>LABOTA</v>
          </cell>
          <cell r="O397"/>
          <cell r="P397">
            <v>45670</v>
          </cell>
          <cell r="Q397">
            <v>20</v>
          </cell>
          <cell r="R397" t="str">
            <v>RONGGO</v>
          </cell>
        </row>
        <row r="398">
          <cell r="C398">
            <v>22880</v>
          </cell>
          <cell r="D398" t="str">
            <v>WSPC</v>
          </cell>
          <cell r="E398" t="str">
            <v xml:space="preserve">6240-03-140486
</v>
          </cell>
          <cell r="F398" t="str">
            <v xml:space="preserve">BULB, HALOGEN, H3, 24V, 70W, PACK/10EA	</v>
          </cell>
          <cell r="G398">
            <v>20</v>
          </cell>
          <cell r="H398" t="str">
            <v>EA</v>
          </cell>
          <cell r="I398" t="str">
            <v>YAYAT,ADAM,TAHIR,ISKANDAR</v>
          </cell>
          <cell r="J398" t="str">
            <v>CAHYANA - MAINTENANCE</v>
          </cell>
          <cell r="K398" t="str">
            <v xml:space="preserve"> AUTOELECTRICAL CONSUMABLE GOODS</v>
          </cell>
          <cell r="L398" t="str">
            <v>B 9499 SYV</v>
          </cell>
          <cell r="M398" t="str">
            <v>MAINTENANCE</v>
          </cell>
          <cell r="N398" t="str">
            <v>LABOTA</v>
          </cell>
          <cell r="O398"/>
          <cell r="P398">
            <v>45670</v>
          </cell>
          <cell r="Q398">
            <v>20</v>
          </cell>
          <cell r="R398" t="str">
            <v>RONGGO</v>
          </cell>
        </row>
        <row r="399">
          <cell r="C399">
            <v>22880</v>
          </cell>
          <cell r="D399" t="str">
            <v>WSPC</v>
          </cell>
          <cell r="E399" t="str">
            <v xml:space="preserve">6240-03-199250
</v>
          </cell>
          <cell r="F399" t="str">
            <v xml:space="preserve">BULB, H4, 100/90W, 24V, HELLA	</v>
          </cell>
          <cell r="G399">
            <v>20</v>
          </cell>
          <cell r="H399" t="str">
            <v>EA</v>
          </cell>
          <cell r="I399" t="str">
            <v>YAYAT,ADAM,TAHIR,ISKANDAR</v>
          </cell>
          <cell r="J399" t="str">
            <v>CAHYANA - MAINTENANCE</v>
          </cell>
          <cell r="K399" t="str">
            <v xml:space="preserve"> AUTOELECTRICAL CONSUMABLE GOODS</v>
          </cell>
          <cell r="L399" t="str">
            <v>B 9499 SYV</v>
          </cell>
          <cell r="M399" t="str">
            <v>MAINTENANCE</v>
          </cell>
          <cell r="N399" t="str">
            <v>LABOTA</v>
          </cell>
          <cell r="O399"/>
          <cell r="P399">
            <v>45670</v>
          </cell>
          <cell r="Q399">
            <v>20</v>
          </cell>
          <cell r="R399" t="str">
            <v>RONGGO</v>
          </cell>
        </row>
        <row r="400">
          <cell r="C400">
            <v>22880</v>
          </cell>
          <cell r="D400" t="str">
            <v>WSPC</v>
          </cell>
          <cell r="E400" t="str">
            <v xml:space="preserve">6240-03-199251
</v>
          </cell>
          <cell r="F400" t="str">
            <v xml:space="preserve">BULB, H4, 100/90W, 12V, HELLA	</v>
          </cell>
          <cell r="G400">
            <v>20</v>
          </cell>
          <cell r="H400" t="str">
            <v>EA</v>
          </cell>
          <cell r="I400" t="str">
            <v>YAYAT,ADAM,TAHIR,ISKANDAR</v>
          </cell>
          <cell r="J400" t="str">
            <v>CAHYANA - MAINTENANCE</v>
          </cell>
          <cell r="K400" t="str">
            <v xml:space="preserve"> AUTOELECTRICAL CONSUMABLE GOODS</v>
          </cell>
          <cell r="L400" t="str">
            <v>B 9499 SYV</v>
          </cell>
          <cell r="M400" t="str">
            <v>MAINTENANCE</v>
          </cell>
          <cell r="N400" t="str">
            <v>LABOTA</v>
          </cell>
          <cell r="O400"/>
          <cell r="P400">
            <v>45670</v>
          </cell>
          <cell r="Q400">
            <v>20</v>
          </cell>
          <cell r="R400" t="str">
            <v>RONGGO</v>
          </cell>
        </row>
        <row r="401">
          <cell r="C401">
            <v>22880</v>
          </cell>
          <cell r="D401" t="str">
            <v>WSPC</v>
          </cell>
          <cell r="E401" t="str">
            <v xml:space="preserve">6240-03-140487
</v>
          </cell>
          <cell r="F401" t="str">
            <v xml:space="preserve">BULB, HALOGEN, H7, 24V, 70W, PACK/10EA	</v>
          </cell>
          <cell r="G401">
            <v>2</v>
          </cell>
          <cell r="H401" t="str">
            <v>EA</v>
          </cell>
          <cell r="I401" t="str">
            <v>YAYAT,ADAM,TAHIR,ISKANDAR</v>
          </cell>
          <cell r="J401" t="str">
            <v>CAHYANA - MAINTENANCE</v>
          </cell>
          <cell r="K401" t="str">
            <v xml:space="preserve"> AUTOELECTRICAL CONSUMABLE GOODS</v>
          </cell>
          <cell r="L401" t="str">
            <v>B 9499 SYV</v>
          </cell>
          <cell r="M401" t="str">
            <v>MAINTENANCE</v>
          </cell>
          <cell r="N401" t="str">
            <v>LABOTA</v>
          </cell>
          <cell r="O401"/>
          <cell r="P401">
            <v>45670</v>
          </cell>
          <cell r="Q401">
            <v>2</v>
          </cell>
          <cell r="R401" t="str">
            <v>RONGGO</v>
          </cell>
        </row>
        <row r="402">
          <cell r="C402">
            <v>22880</v>
          </cell>
          <cell r="D402" t="str">
            <v>WSPC</v>
          </cell>
          <cell r="E402" t="str">
            <v xml:space="preserve">6240-03-228726
</v>
          </cell>
          <cell r="F402" t="str">
            <v xml:space="preserve">BULB, HALOGEN, H7, 55W, 12V	</v>
          </cell>
          <cell r="G402">
            <v>20</v>
          </cell>
          <cell r="H402" t="str">
            <v>EA</v>
          </cell>
          <cell r="I402" t="str">
            <v>YAYAT,ADAM,TAHIR,ISKANDAR</v>
          </cell>
          <cell r="J402" t="str">
            <v>CAHYANA - MAINTENANCE</v>
          </cell>
          <cell r="K402" t="str">
            <v xml:space="preserve"> AUTOELECTRICAL CONSUMABLE GOODS</v>
          </cell>
          <cell r="L402" t="str">
            <v>B 9499 SYV</v>
          </cell>
          <cell r="M402" t="str">
            <v>MAINTENANCE</v>
          </cell>
          <cell r="N402" t="str">
            <v>LABOTA</v>
          </cell>
          <cell r="O402"/>
          <cell r="P402">
            <v>45670</v>
          </cell>
          <cell r="Q402">
            <v>20</v>
          </cell>
          <cell r="R402" t="str">
            <v>RONGGO</v>
          </cell>
        </row>
        <row r="403">
          <cell r="C403">
            <v>22880</v>
          </cell>
          <cell r="D403" t="str">
            <v>WSPC</v>
          </cell>
          <cell r="E403" t="str">
            <v xml:space="preserve">6240-03-252714
</v>
          </cell>
          <cell r="F403" t="str">
            <v xml:space="preserve">BULB, K1, P21W, 12V, 21W, OSRAM, P/N BA15S 7506, PACK/10EA	</v>
          </cell>
          <cell r="G403">
            <v>3</v>
          </cell>
          <cell r="H403" t="str">
            <v>PACK</v>
          </cell>
          <cell r="I403" t="str">
            <v>YAYAT,ADAM,TAHIR,ISKANDAR</v>
          </cell>
          <cell r="J403" t="str">
            <v>CAHYANA - MAINTENANCE</v>
          </cell>
          <cell r="K403" t="str">
            <v xml:space="preserve"> AUTOELECTRICAL CONSUMABLE GOODS</v>
          </cell>
          <cell r="L403" t="str">
            <v>B 9499 SYV</v>
          </cell>
          <cell r="M403" t="str">
            <v>MAINTENANCE</v>
          </cell>
          <cell r="N403" t="str">
            <v>LABOTA</v>
          </cell>
          <cell r="O403"/>
          <cell r="P403">
            <v>45670</v>
          </cell>
          <cell r="Q403">
            <v>3</v>
          </cell>
          <cell r="R403" t="str">
            <v>RONGGO</v>
          </cell>
        </row>
        <row r="404">
          <cell r="C404">
            <v>22880</v>
          </cell>
          <cell r="D404" t="str">
            <v>WSPC</v>
          </cell>
          <cell r="E404" t="str">
            <v xml:space="preserve">6240-03-119283
</v>
          </cell>
          <cell r="F404" t="str">
            <v xml:space="preserve">BULB, R10W, 12V, 10W, PACK/10	</v>
          </cell>
          <cell r="G404">
            <v>3</v>
          </cell>
          <cell r="H404" t="str">
            <v>EA</v>
          </cell>
          <cell r="I404" t="str">
            <v>YAYAT,ADAM,TAHIR,ISKANDAR</v>
          </cell>
          <cell r="J404" t="str">
            <v>CAHYANA - MAINTENANCE</v>
          </cell>
          <cell r="K404" t="str">
            <v xml:space="preserve"> AUTOELECTRICAL CONSUMABLE GOODS</v>
          </cell>
          <cell r="L404" t="str">
            <v>B 9499 SYV</v>
          </cell>
          <cell r="M404" t="str">
            <v>MAINTENANCE</v>
          </cell>
          <cell r="N404" t="str">
            <v>LABOTA</v>
          </cell>
          <cell r="O404"/>
          <cell r="P404">
            <v>45670</v>
          </cell>
          <cell r="Q404">
            <v>3</v>
          </cell>
          <cell r="R404" t="str">
            <v>RONGGO</v>
          </cell>
        </row>
        <row r="405">
          <cell r="C405">
            <v>22880</v>
          </cell>
          <cell r="D405" t="str">
            <v>WSPC</v>
          </cell>
          <cell r="E405" t="str">
            <v xml:space="preserve">5940-03-190965
</v>
          </cell>
          <cell r="F405" t="str">
            <v xml:space="preserve">TERMINAL, TERM BATTERY, (PN 812144)	</v>
          </cell>
          <cell r="G405">
            <v>2</v>
          </cell>
          <cell r="H405" t="str">
            <v>EA</v>
          </cell>
          <cell r="I405" t="str">
            <v>YAYAT,ADAM,TAHIR,ISKANDAR</v>
          </cell>
          <cell r="J405" t="str">
            <v>CAHYANA - MAINTENANCE</v>
          </cell>
          <cell r="K405" t="str">
            <v xml:space="preserve"> AUTOELECTRICAL CONSUMABLE GOODS</v>
          </cell>
          <cell r="L405" t="str">
            <v>B 9499 SYV</v>
          </cell>
          <cell r="M405" t="str">
            <v>MAINTENANCE</v>
          </cell>
          <cell r="N405" t="str">
            <v>LABOTA</v>
          </cell>
          <cell r="O405"/>
          <cell r="P405">
            <v>45670</v>
          </cell>
          <cell r="Q405">
            <v>2</v>
          </cell>
          <cell r="R405" t="str">
            <v>RONGGO</v>
          </cell>
        </row>
        <row r="406">
          <cell r="C406">
            <v>22880</v>
          </cell>
          <cell r="D406" t="str">
            <v>WSPC</v>
          </cell>
          <cell r="E406" t="str">
            <v xml:space="preserve">5940-03-190966
</v>
          </cell>
          <cell r="F406" t="str">
            <v xml:space="preserve">TERMINAL, TERM BATTERY, (PN 812146)	</v>
          </cell>
          <cell r="G406">
            <v>3</v>
          </cell>
          <cell r="H406" t="str">
            <v>EA</v>
          </cell>
          <cell r="I406" t="str">
            <v>YAYAT,ADAM,TAHIR,ISKANDAR</v>
          </cell>
          <cell r="J406" t="str">
            <v>CAHYANA - MAINTENANCE</v>
          </cell>
          <cell r="K406" t="str">
            <v xml:space="preserve"> AUTOELECTRICAL CONSUMABLE GOODS</v>
          </cell>
          <cell r="L406" t="str">
            <v>B 9499 SYV</v>
          </cell>
          <cell r="M406" t="str">
            <v>MAINTENANCE</v>
          </cell>
          <cell r="N406" t="str">
            <v>LABOTA</v>
          </cell>
          <cell r="O406"/>
          <cell r="P406">
            <v>45670</v>
          </cell>
          <cell r="Q406">
            <v>3</v>
          </cell>
          <cell r="R406" t="str">
            <v>RONGGO</v>
          </cell>
        </row>
        <row r="407">
          <cell r="C407">
            <v>22880</v>
          </cell>
          <cell r="D407" t="str">
            <v>WSPC</v>
          </cell>
          <cell r="E407" t="str">
            <v xml:space="preserve">4730-03-190960
</v>
          </cell>
          <cell r="F407" t="str">
            <v xml:space="preserve">CONNECTOR, CONNECTOR RING (P/N 513225), (P/N 513225)	</v>
          </cell>
          <cell r="G407">
            <v>2</v>
          </cell>
          <cell r="H407" t="str">
            <v>EA</v>
          </cell>
          <cell r="I407" t="str">
            <v>YAYAT,ADAM,TAHIR,ISKANDAR</v>
          </cell>
          <cell r="J407" t="str">
            <v>CAHYANA - MAINTENANCE</v>
          </cell>
          <cell r="K407" t="str">
            <v xml:space="preserve"> AUTOELECTRICAL CONSUMABLE GOODS</v>
          </cell>
          <cell r="L407" t="str">
            <v>B 9499 SYV</v>
          </cell>
          <cell r="M407" t="str">
            <v>MAINTENANCE</v>
          </cell>
          <cell r="N407" t="str">
            <v>LABOTA</v>
          </cell>
          <cell r="O407"/>
          <cell r="P407">
            <v>45670</v>
          </cell>
          <cell r="Q407">
            <v>2</v>
          </cell>
          <cell r="R407" t="str">
            <v>RONGGO</v>
          </cell>
        </row>
        <row r="408">
          <cell r="C408">
            <v>22880</v>
          </cell>
          <cell r="D408" t="str">
            <v>WSPC</v>
          </cell>
          <cell r="E408" t="str">
            <v xml:space="preserve">4730-03-190961
</v>
          </cell>
          <cell r="F408" t="str">
            <v xml:space="preserve">CONNECTOR, CONNECTOR RING, (P/N 513223)	</v>
          </cell>
          <cell r="G408">
            <v>2</v>
          </cell>
          <cell r="H408" t="str">
            <v>EA</v>
          </cell>
          <cell r="I408" t="str">
            <v>YAYAT,ADAM,TAHIR,ISKANDAR</v>
          </cell>
          <cell r="J408" t="str">
            <v>CAHYANA - MAINTENANCE</v>
          </cell>
          <cell r="K408" t="str">
            <v xml:space="preserve"> AUTOELECTRICAL CONSUMABLE GOODS</v>
          </cell>
          <cell r="L408" t="str">
            <v>B 9499 SYV</v>
          </cell>
          <cell r="M408" t="str">
            <v>MAINTENANCE</v>
          </cell>
          <cell r="N408" t="str">
            <v>LABOTA</v>
          </cell>
          <cell r="O408"/>
          <cell r="P408">
            <v>45670</v>
          </cell>
          <cell r="Q408">
            <v>2</v>
          </cell>
          <cell r="R408" t="str">
            <v>RONGGO</v>
          </cell>
        </row>
        <row r="409">
          <cell r="C409">
            <v>20385</v>
          </cell>
          <cell r="D409" t="str">
            <v>WSPC</v>
          </cell>
          <cell r="E409" t="str">
            <v>5110-03-259077</v>
          </cell>
          <cell r="F409" t="str">
            <v xml:space="preserve">DRILL, CENTER DRILL, MT4	</v>
          </cell>
          <cell r="G409">
            <v>1</v>
          </cell>
          <cell r="H409" t="str">
            <v>EA</v>
          </cell>
          <cell r="I409" t="str">
            <v>ADAM, RISKI, ISKANDAR</v>
          </cell>
          <cell r="J409" t="str">
            <v>ANGGELA WAHYU - MAINTENANCE</v>
          </cell>
          <cell r="K409" t="str">
            <v>TOOLS MACHINING FABSHOP</v>
          </cell>
          <cell r="L409" t="str">
            <v>B 9128 SYW</v>
          </cell>
          <cell r="M409" t="str">
            <v>MAINTENANCE</v>
          </cell>
          <cell r="N409" t="str">
            <v>LABOTA</v>
          </cell>
          <cell r="O409"/>
          <cell r="P409">
            <v>45670</v>
          </cell>
          <cell r="Q409">
            <v>1</v>
          </cell>
          <cell r="R409" t="str">
            <v>RONGGO</v>
          </cell>
        </row>
        <row r="410">
          <cell r="C410">
            <v>20385</v>
          </cell>
          <cell r="D410" t="str">
            <v>WSPC</v>
          </cell>
          <cell r="E410" t="str">
            <v>5110-03-259075</v>
          </cell>
          <cell r="F410" t="str">
            <v xml:space="preserve">DRILL, CENTER DRILL, MORSE TPR MT4 DEAD CENTER, ALLOY SOLID	</v>
          </cell>
          <cell r="G410">
            <v>1</v>
          </cell>
          <cell r="H410" t="str">
            <v>EA</v>
          </cell>
          <cell r="I410" t="str">
            <v>ADAM, RISKI, ISKANDAR</v>
          </cell>
          <cell r="J410" t="str">
            <v>ANGGELA WAHYU - MAINTENANCE</v>
          </cell>
          <cell r="K410" t="str">
            <v>TOOLS MACHINING FABSHOP</v>
          </cell>
          <cell r="L410" t="str">
            <v>B 9128 SYW</v>
          </cell>
          <cell r="M410" t="str">
            <v>MAINTENANCE</v>
          </cell>
          <cell r="N410" t="str">
            <v>LABOTA</v>
          </cell>
          <cell r="O410"/>
          <cell r="P410">
            <v>45670</v>
          </cell>
          <cell r="Q410">
            <v>1</v>
          </cell>
          <cell r="R410" t="str">
            <v>RONGGO</v>
          </cell>
        </row>
        <row r="411">
          <cell r="C411">
            <v>23296</v>
          </cell>
          <cell r="D411" t="str">
            <v>WSPC</v>
          </cell>
          <cell r="E411" t="str">
            <v>6240-03-252047</v>
          </cell>
          <cell r="F411" t="str">
            <v>LAMP, LED, RECHARGEABLE, 50W, 8.4V BATTERY, 6500K, 4500LM, P/N RFL-50W-DL, SUN RECHARGEABL</v>
          </cell>
          <cell r="G411">
            <v>5</v>
          </cell>
          <cell r="H411" t="str">
            <v>EA</v>
          </cell>
          <cell r="I411" t="str">
            <v>HARYAHYA</v>
          </cell>
          <cell r="J411" t="str">
            <v>MARCO MANURUNG - MAINTENANCE</v>
          </cell>
          <cell r="K411" t="str">
            <v>ADDITIONAL PORTABLE LAMPS FOR SUPPORT MAINTENANCE ACTIVITY</v>
          </cell>
          <cell r="L411" t="str">
            <v>DP 8323 CA</v>
          </cell>
          <cell r="M411" t="str">
            <v>MAINTENANCE</v>
          </cell>
          <cell r="N411" t="str">
            <v>LABOTA</v>
          </cell>
          <cell r="O411"/>
          <cell r="P411">
            <v>45670</v>
          </cell>
          <cell r="Q411">
            <v>5</v>
          </cell>
          <cell r="R411" t="str">
            <v>RONGGO</v>
          </cell>
        </row>
        <row r="412">
          <cell r="C412">
            <v>23296</v>
          </cell>
          <cell r="D412" t="str">
            <v>WSPC</v>
          </cell>
          <cell r="E412" t="str">
            <v>6240-03-252047</v>
          </cell>
          <cell r="F412" t="str">
            <v>LAMP, LED, RECHARGEABLE, 50W, 8.4V BATTERY, 6500K, 4500LM, P/N RFL-50W-DL, SUN RECHARGEABL</v>
          </cell>
          <cell r="G412">
            <v>5</v>
          </cell>
          <cell r="H412" t="str">
            <v>EA</v>
          </cell>
          <cell r="I412" t="str">
            <v>HARYAHYA</v>
          </cell>
          <cell r="J412" t="str">
            <v>MARCO MANURUNG - MAINTENANCE</v>
          </cell>
          <cell r="K412" t="str">
            <v>ADDITIONAL PORTABLE LAMPS FOR SUPPORT MAINTENANCE ACTIVITY</v>
          </cell>
          <cell r="L412" t="str">
            <v>DP 8323 CA</v>
          </cell>
          <cell r="M412" t="str">
            <v>MAINTENANCE</v>
          </cell>
          <cell r="N412" t="str">
            <v>LABOTA</v>
          </cell>
          <cell r="O412"/>
          <cell r="P412">
            <v>45670</v>
          </cell>
          <cell r="Q412">
            <v>5</v>
          </cell>
          <cell r="R412" t="str">
            <v>RONGGO</v>
          </cell>
        </row>
        <row r="413">
          <cell r="C413">
            <v>23296</v>
          </cell>
          <cell r="D413" t="str">
            <v>WSPC</v>
          </cell>
          <cell r="E413" t="str">
            <v>6240-03-215117</v>
          </cell>
          <cell r="F413" t="str">
            <v>LIGHT, FLOODLIGHT, LED, BVP 174, 100W, 5700K COOL WHT, PHILI</v>
          </cell>
          <cell r="G413">
            <v>10</v>
          </cell>
          <cell r="H413" t="str">
            <v>EA</v>
          </cell>
          <cell r="I413" t="str">
            <v>HARYAHYA</v>
          </cell>
          <cell r="J413" t="str">
            <v>MARCO MANURUNG - MAINTENANCE</v>
          </cell>
          <cell r="K413" t="str">
            <v>ADDITIONAL PORTABLE LAMPS FOR SUPPORT MAINTENANCE ACTIVITY</v>
          </cell>
          <cell r="L413" t="str">
            <v>DP 8323 CA</v>
          </cell>
          <cell r="M413" t="str">
            <v>MAINTENANCE</v>
          </cell>
          <cell r="N413" t="str">
            <v>LABOTA</v>
          </cell>
          <cell r="O413"/>
          <cell r="P413">
            <v>45702</v>
          </cell>
          <cell r="Q413">
            <v>10</v>
          </cell>
          <cell r="R413" t="str">
            <v>HAEDIR</v>
          </cell>
        </row>
        <row r="414">
          <cell r="C414">
            <v>21395</v>
          </cell>
          <cell r="D414" t="str">
            <v>WSPC</v>
          </cell>
          <cell r="E414" t="str">
            <v>5130-03-199241</v>
          </cell>
          <cell r="F414" t="str">
            <v>HOLE, SET, HOLE SAW, DWACM1802 SIZE : 22MM, 29MM, 35MM</v>
          </cell>
          <cell r="G414">
            <v>4</v>
          </cell>
          <cell r="H414" t="str">
            <v>EA</v>
          </cell>
          <cell r="I414" t="str">
            <v>YAYAT,ADAM,TAHIR,ISKANDAR</v>
          </cell>
          <cell r="J414" t="str">
            <v>MULYONO - MAINTENANCE</v>
          </cell>
          <cell r="K414" t="str">
            <v>ORDER TOOLS HOLE SAW FOR  TEAM E&amp;I MAINTENANCE DEPT.</v>
          </cell>
          <cell r="L414" t="str">
            <v>B 9499 SYV</v>
          </cell>
          <cell r="M414" t="str">
            <v>MAINTENANCE</v>
          </cell>
          <cell r="N414" t="str">
            <v>LABOTA</v>
          </cell>
          <cell r="O414"/>
          <cell r="P414">
            <v>45670</v>
          </cell>
          <cell r="Q414">
            <v>4</v>
          </cell>
          <cell r="R414" t="str">
            <v>RONGGO</v>
          </cell>
        </row>
        <row r="415">
          <cell r="C415">
            <v>22018</v>
          </cell>
          <cell r="D415" t="str">
            <v>WSPC</v>
          </cell>
          <cell r="E415" t="str">
            <v>6695-03-263569</v>
          </cell>
          <cell r="F415" t="str">
            <v xml:space="preserve">INDICATOR, PRESS, DIAL, DGTL, 0.01MM, SMALL, MITUTOYO	</v>
          </cell>
          <cell r="G415">
            <v>2</v>
          </cell>
          <cell r="H415" t="str">
            <v>EA</v>
          </cell>
          <cell r="I415" t="str">
            <v>YAYAT,ADAM,TAHIR,ISKANDAR</v>
          </cell>
          <cell r="J415" t="str">
            <v>ANANG FIRMANSYAH  - MAINTENANCE</v>
          </cell>
          <cell r="K415" t="str">
            <v>TOOLS ADDITIONAL FOR PYRITE PLANT</v>
          </cell>
          <cell r="L415" t="str">
            <v>B 9499 SYV</v>
          </cell>
          <cell r="M415" t="str">
            <v>MAINTENANCE</v>
          </cell>
          <cell r="N415" t="str">
            <v>LABOTA</v>
          </cell>
          <cell r="O415"/>
          <cell r="P415">
            <v>45670</v>
          </cell>
          <cell r="Q415">
            <v>2</v>
          </cell>
          <cell r="R415" t="str">
            <v>RONGGO</v>
          </cell>
        </row>
        <row r="416">
          <cell r="C416">
            <v>22862</v>
          </cell>
          <cell r="D416" t="str">
            <v>WSPC</v>
          </cell>
          <cell r="E416" t="str">
            <v>6695-03-170245</v>
          </cell>
          <cell r="F416" t="str">
            <v>TESTER, ELEC, TESTPEN, PHILIPS 17150A</v>
          </cell>
          <cell r="G416">
            <v>60</v>
          </cell>
          <cell r="H416" t="str">
            <v>EA</v>
          </cell>
          <cell r="I416" t="str">
            <v>YAYAT,ADAM,TAHIR,ISKANDAR</v>
          </cell>
          <cell r="J416" t="str">
            <v xml:space="preserve">BIRGHITA AUGLIANA A - MAINTENANCE </v>
          </cell>
          <cell r="K416" t="str">
            <v>FOR TOOLS E&amp;I ALL AREA</v>
          </cell>
          <cell r="L416" t="str">
            <v>B 9499 SYV</v>
          </cell>
          <cell r="M416" t="str">
            <v>MAINTENANCE</v>
          </cell>
          <cell r="N416" t="str">
            <v>LABOTA</v>
          </cell>
          <cell r="O416"/>
          <cell r="P416">
            <v>45701</v>
          </cell>
          <cell r="Q416">
            <v>60</v>
          </cell>
          <cell r="R416" t="str">
            <v>RONGGO</v>
          </cell>
        </row>
        <row r="417">
          <cell r="C417">
            <v>22981</v>
          </cell>
          <cell r="D417" t="str">
            <v>WSPC</v>
          </cell>
          <cell r="E417" t="str">
            <v>7930-03-152673</v>
          </cell>
          <cell r="F417" t="str">
            <v xml:space="preserve">JET CLEANER, K2.420, KARCHER	</v>
          </cell>
          <cell r="G417">
            <v>4</v>
          </cell>
          <cell r="H417" t="str">
            <v>EA</v>
          </cell>
          <cell r="I417" t="str">
            <v>YAYAT,ADAM,TAHIR,ISKANDAR</v>
          </cell>
          <cell r="J417" t="str">
            <v>JAMALI - MAINTENANCE</v>
          </cell>
          <cell r="K417" t="str">
            <v>JET CLEANER FOR SUPPORT CLEANING UNIT - MTC ACID PLANT</v>
          </cell>
          <cell r="L417" t="str">
            <v>B 9499 SYV</v>
          </cell>
          <cell r="M417" t="str">
            <v>MAINTENANCE</v>
          </cell>
          <cell r="N417" t="str">
            <v>LABOTA</v>
          </cell>
          <cell r="O417"/>
          <cell r="P417">
            <v>45670</v>
          </cell>
          <cell r="Q417">
            <v>4</v>
          </cell>
          <cell r="R417" t="str">
            <v>RONGGO</v>
          </cell>
        </row>
        <row r="418">
          <cell r="C418">
            <v>23248</v>
          </cell>
          <cell r="D418" t="str">
            <v>WSPC</v>
          </cell>
          <cell r="E418" t="str">
            <v>6150-01-267207</v>
          </cell>
          <cell r="F418" t="str">
            <v xml:space="preserve">POWER SUPPLY, ADAPTOR, PA-1041-81, 100-240V,	</v>
          </cell>
          <cell r="G418">
            <v>10</v>
          </cell>
          <cell r="H418" t="str">
            <v>EA</v>
          </cell>
          <cell r="I418" t="str">
            <v>YAYAT,ADAM,TAHIR,ISKANDAR</v>
          </cell>
          <cell r="J418" t="str">
            <v>MARCO MANURUNG - MAINTENANCE</v>
          </cell>
          <cell r="K418" t="str">
            <v>REPLACE THE BROKEN POWER ADAPTOR FOR AC 5414-BLD-001 (ACID)</v>
          </cell>
          <cell r="L418" t="str">
            <v>B 9499 SYV</v>
          </cell>
          <cell r="M418" t="str">
            <v>MAINTENANCE</v>
          </cell>
          <cell r="N418" t="str">
            <v>LABOTA</v>
          </cell>
          <cell r="O418"/>
          <cell r="P418">
            <v>45670</v>
          </cell>
          <cell r="Q418">
            <v>10</v>
          </cell>
          <cell r="R418" t="str">
            <v>RONGGO</v>
          </cell>
        </row>
        <row r="419">
          <cell r="C419">
            <v>23293</v>
          </cell>
          <cell r="D419" t="str">
            <v>WSPC</v>
          </cell>
          <cell r="E419" t="str">
            <v>5930-03-267319</v>
          </cell>
          <cell r="F419" t="str">
            <v xml:space="preserve">SWITCH, CHANGEOVER SW, CAM STARTER, GZ, 500V, FATO, P/N QS5-30P/3	</v>
          </cell>
          <cell r="G419">
            <v>10</v>
          </cell>
          <cell r="H419" t="str">
            <v>EA</v>
          </cell>
          <cell r="I419" t="str">
            <v>YAYAT,ADAM,TAHIR,ISKANDAR</v>
          </cell>
          <cell r="J419" t="str">
            <v>MARCO MANURUNG - MAINTENANCE</v>
          </cell>
          <cell r="K419" t="str">
            <v>REPLACE THE BROKEN CAM STARTER FOR DIESEL GENERATOR (MEKARTI</v>
          </cell>
          <cell r="L419" t="str">
            <v>B 9499 SYV</v>
          </cell>
          <cell r="M419" t="str">
            <v>MAINTENANCE</v>
          </cell>
          <cell r="N419" t="str">
            <v>LABOTA</v>
          </cell>
          <cell r="O419"/>
          <cell r="P419">
            <v>45670</v>
          </cell>
          <cell r="Q419">
            <v>10</v>
          </cell>
          <cell r="R419" t="str">
            <v>RONGGO</v>
          </cell>
        </row>
        <row r="420">
          <cell r="C420">
            <v>21545</v>
          </cell>
          <cell r="D420" t="str">
            <v>WSPC</v>
          </cell>
          <cell r="E420" t="str">
            <v xml:space="preserve">7920-03-188218
</v>
          </cell>
          <cell r="F420" t="str">
            <v xml:space="preserve">BROOM, OUTDOOR PUSH BROOM, 24IN, WOODEN BROOMS, KINGS	</v>
          </cell>
          <cell r="G420">
            <v>2</v>
          </cell>
          <cell r="H420" t="str">
            <v>EA</v>
          </cell>
          <cell r="I420" t="str">
            <v>HERRY ADAM,TAHIR</v>
          </cell>
          <cell r="J420" t="str">
            <v>ANGGELA WAHYU - MAINTENANCE</v>
          </cell>
          <cell r="K420" t="str">
            <v>UNTUK WORKSHOP FABRIKASI</v>
          </cell>
          <cell r="L420" t="str">
            <v>B 9492 SYV</v>
          </cell>
          <cell r="M420" t="str">
            <v>MAINTENANCE</v>
          </cell>
          <cell r="N420" t="str">
            <v>B2.2</v>
          </cell>
          <cell r="O420"/>
          <cell r="P420">
            <v>45666</v>
          </cell>
          <cell r="Q420">
            <v>2</v>
          </cell>
          <cell r="R420" t="str">
            <v>RONGGO</v>
          </cell>
        </row>
        <row r="421">
          <cell r="C421">
            <v>21545</v>
          </cell>
          <cell r="D421" t="str">
            <v>WSPC</v>
          </cell>
          <cell r="E421" t="str">
            <v xml:space="preserve">3990-03-120299
</v>
          </cell>
          <cell r="F421" t="str">
            <v xml:space="preserve">WHEELBARROW, ARTCO	</v>
          </cell>
          <cell r="G421">
            <v>3</v>
          </cell>
          <cell r="H421" t="str">
            <v>DZN</v>
          </cell>
          <cell r="I421" t="str">
            <v>HERRY ADAM,TAHIR</v>
          </cell>
          <cell r="J421" t="str">
            <v>ANGGELA WAHYU - MAINTENANCE</v>
          </cell>
          <cell r="K421" t="str">
            <v>UNTUK WORKSHOP FABRIKASI</v>
          </cell>
          <cell r="L421" t="str">
            <v>B 9492 SYV</v>
          </cell>
          <cell r="M421" t="str">
            <v>MAINTENANCE</v>
          </cell>
          <cell r="N421" t="str">
            <v xml:space="preserve">DEPAN WH </v>
          </cell>
          <cell r="O421"/>
          <cell r="P421">
            <v>45666</v>
          </cell>
          <cell r="Q421">
            <v>3</v>
          </cell>
          <cell r="R421" t="str">
            <v>RONGGO</v>
          </cell>
        </row>
        <row r="422">
          <cell r="C422">
            <v>19532</v>
          </cell>
          <cell r="D422" t="str">
            <v>WSPC</v>
          </cell>
          <cell r="E422" t="str">
            <v>6695-03-257220</v>
          </cell>
          <cell r="F422" t="str">
            <v>SENSOR, DGTL, PH SENSOR, SENSOR, DGTL, PH SENSOR, MEMOSENS, CPF81E-AA5LAD2, ENDRESS + HAUSER, GLASS</v>
          </cell>
          <cell r="G422">
            <v>6</v>
          </cell>
          <cell r="H422" t="str">
            <v>EA</v>
          </cell>
          <cell r="I422" t="str">
            <v>TAHIR,ADAM</v>
          </cell>
          <cell r="J422" t="str">
            <v>MARCO MANURUNG - MAINTENANCE</v>
          </cell>
          <cell r="K422" t="str">
            <v>REPLACE THE BROKEN CABLE AND PROBE PH METER 4711-TNK-008</v>
          </cell>
          <cell r="L422" t="str">
            <v>B 9130 SYW</v>
          </cell>
          <cell r="M422" t="str">
            <v>MAINTENANCE</v>
          </cell>
          <cell r="N422" t="str">
            <v>LABOTA</v>
          </cell>
          <cell r="O422"/>
          <cell r="P422">
            <v>45666</v>
          </cell>
          <cell r="Q422">
            <v>6</v>
          </cell>
          <cell r="R422" t="str">
            <v>RONGGO</v>
          </cell>
        </row>
        <row r="423">
          <cell r="C423">
            <v>19532</v>
          </cell>
          <cell r="D423" t="str">
            <v>WSPC</v>
          </cell>
          <cell r="E423" t="str">
            <v>6145-03-255790</v>
          </cell>
          <cell r="F423" t="str">
            <v>CABLE, PH MEASURING CABLE, CABLE, PH MEASURING CABLE, DGTL, CYK10, TC0BB4B05KA0,10M, ENDRESS HAUSER, P/N C</v>
          </cell>
          <cell r="G423">
            <v>7</v>
          </cell>
          <cell r="H423" t="str">
            <v>EA</v>
          </cell>
          <cell r="I423" t="str">
            <v>TAHIR,ADAM</v>
          </cell>
          <cell r="J423" t="str">
            <v>MARCO MANURUNG - MAINTENANCE</v>
          </cell>
          <cell r="K423" t="str">
            <v>REPLACE THE BROKEN CABLE AND PROBE PH METER 4711-TNK-008</v>
          </cell>
          <cell r="L423" t="str">
            <v>B 9130 SYW</v>
          </cell>
          <cell r="M423" t="str">
            <v>MAINTENANCE</v>
          </cell>
          <cell r="N423" t="str">
            <v>LABOTA</v>
          </cell>
          <cell r="O423"/>
          <cell r="P423">
            <v>45666</v>
          </cell>
          <cell r="Q423">
            <v>7</v>
          </cell>
          <cell r="R423" t="str">
            <v>RONGGO</v>
          </cell>
        </row>
        <row r="424">
          <cell r="C424">
            <v>21545</v>
          </cell>
          <cell r="D424" t="str">
            <v>WSPC</v>
          </cell>
          <cell r="E424" t="str">
            <v xml:space="preserve">7920-03-201112
</v>
          </cell>
          <cell r="F424" t="str">
            <v xml:space="preserve">MOP, BUCKET &amp; SPINNER, 36L	</v>
          </cell>
          <cell r="G424">
            <v>1</v>
          </cell>
          <cell r="H424" t="str">
            <v>EA</v>
          </cell>
          <cell r="I424" t="str">
            <v>TAHIR,ADAM</v>
          </cell>
          <cell r="J424" t="str">
            <v>ANGGELA WAHYU - MAINTENANCE</v>
          </cell>
          <cell r="K424" t="str">
            <v>UNTUK WORKSHOP FABRIKASI</v>
          </cell>
          <cell r="L424" t="str">
            <v>B 9130 SYW</v>
          </cell>
          <cell r="M424" t="str">
            <v>MAINTENANCE</v>
          </cell>
          <cell r="N424" t="str">
            <v>LABOTA</v>
          </cell>
          <cell r="O424"/>
          <cell r="P424">
            <v>45666</v>
          </cell>
          <cell r="Q424">
            <v>1</v>
          </cell>
          <cell r="R424" t="str">
            <v>RONGGO</v>
          </cell>
        </row>
        <row r="425">
          <cell r="C425">
            <v>21545</v>
          </cell>
          <cell r="D425" t="str">
            <v>WSPC</v>
          </cell>
          <cell r="E425" t="str">
            <v xml:space="preserve">7920-03-122409
</v>
          </cell>
          <cell r="F425" t="str">
            <v xml:space="preserve">MOP, KANEBO KENMASTER, YLW	</v>
          </cell>
          <cell r="G425">
            <v>10</v>
          </cell>
          <cell r="H425" t="str">
            <v>EA</v>
          </cell>
          <cell r="I425" t="str">
            <v>TAHIR,ADAM</v>
          </cell>
          <cell r="J425" t="str">
            <v>ANGGELA WAHYU - MAINTENANCE</v>
          </cell>
          <cell r="K425" t="str">
            <v>UNTUK WORKSHOP FABRIKASI</v>
          </cell>
          <cell r="L425" t="str">
            <v>B 9130 SYW</v>
          </cell>
          <cell r="M425" t="str">
            <v>MAINTENANCE</v>
          </cell>
          <cell r="N425" t="str">
            <v>LABOTA</v>
          </cell>
          <cell r="O425"/>
          <cell r="P425">
            <v>45666</v>
          </cell>
          <cell r="Q425">
            <v>10</v>
          </cell>
          <cell r="R425" t="str">
            <v>RONGGO</v>
          </cell>
        </row>
        <row r="426">
          <cell r="C426">
            <v>21545</v>
          </cell>
          <cell r="D426" t="str">
            <v>WSPC</v>
          </cell>
          <cell r="E426" t="str">
            <v xml:space="preserve">2610-03-156013
</v>
          </cell>
          <cell r="F426" t="str">
            <v xml:space="preserve">TIRE, COMPLETE SET, ARTCO	</v>
          </cell>
          <cell r="G426">
            <v>5</v>
          </cell>
          <cell r="H426" t="str">
            <v>EA</v>
          </cell>
          <cell r="I426" t="str">
            <v>TAHIR,ADAM</v>
          </cell>
          <cell r="J426" t="str">
            <v>ANGGELA WAHYU - MAINTENANCE</v>
          </cell>
          <cell r="K426" t="str">
            <v>UNTUK WORKSHOP FABRIKASI</v>
          </cell>
          <cell r="L426" t="str">
            <v>B 9130 SYW</v>
          </cell>
          <cell r="M426" t="str">
            <v>MAINTENANCE</v>
          </cell>
          <cell r="N426" t="str">
            <v>LABOTA</v>
          </cell>
          <cell r="O426"/>
          <cell r="P426">
            <v>45666</v>
          </cell>
          <cell r="Q426">
            <v>5</v>
          </cell>
          <cell r="R426" t="str">
            <v>RONGGO</v>
          </cell>
        </row>
        <row r="427">
          <cell r="C427">
            <v>22541</v>
          </cell>
          <cell r="D427" t="str">
            <v>WSPC</v>
          </cell>
          <cell r="E427" t="str">
            <v>4820-01-266079</v>
          </cell>
          <cell r="F427" t="str">
            <v xml:space="preserve">VALVE, PRESS RED, DN150, FLG	</v>
          </cell>
          <cell r="G427">
            <v>2</v>
          </cell>
          <cell r="H427" t="str">
            <v>SET</v>
          </cell>
          <cell r="I427" t="str">
            <v>YAYAT,ADAM,TAHIR,ISKANDAR</v>
          </cell>
          <cell r="J427" t="str">
            <v>WIDI OKTA IRWANDI - MAINTENANCE</v>
          </cell>
          <cell r="K427" t="str">
            <v>THIS SPARE FOR REPLACEMENT REDUCING PRESSURE VALVE 4402</v>
          </cell>
          <cell r="L427" t="str">
            <v>B 9499 SYV</v>
          </cell>
          <cell r="M427" t="str">
            <v>MAINTENANCE</v>
          </cell>
          <cell r="N427" t="str">
            <v>LABOTA</v>
          </cell>
          <cell r="O427"/>
          <cell r="P427">
            <v>45702</v>
          </cell>
          <cell r="Q427">
            <v>2</v>
          </cell>
          <cell r="R427" t="str">
            <v>HAEDIR</v>
          </cell>
        </row>
        <row r="428">
          <cell r="C428">
            <v>23030</v>
          </cell>
          <cell r="D428" t="str">
            <v>WSPC</v>
          </cell>
          <cell r="E428" t="str">
            <v>3940-03-183719</v>
          </cell>
          <cell r="F428" t="str">
            <v>SLING, CHAIN, 4 LEG, ADJ, 8MM, SLING, CHAIN, 4 LEG, ADJ, 8MM, 2 MTR LG</v>
          </cell>
          <cell r="G428">
            <v>2</v>
          </cell>
          <cell r="H428" t="str">
            <v>EA</v>
          </cell>
          <cell r="I428" t="str">
            <v>YAYAT,ADAM,TAHIR,ISKANDAR</v>
          </cell>
          <cell r="J428" t="str">
            <v>CAHYANA - MAINTENANCE</v>
          </cell>
          <cell r="K428" t="str">
            <v>ORDERAN TEAM FABRICATION TOOL</v>
          </cell>
          <cell r="L428" t="str">
            <v>B 9499 SYV</v>
          </cell>
          <cell r="M428" t="str">
            <v>MAINTENANCE</v>
          </cell>
          <cell r="N428" t="str">
            <v>LABOTA</v>
          </cell>
          <cell r="O428"/>
          <cell r="P428">
            <v>45670</v>
          </cell>
          <cell r="Q428">
            <v>2</v>
          </cell>
          <cell r="R428" t="str">
            <v>RONGGO</v>
          </cell>
        </row>
        <row r="429">
          <cell r="C429">
            <v>23278</v>
          </cell>
          <cell r="D429" t="str">
            <v>WSPC</v>
          </cell>
          <cell r="E429" t="str">
            <v>4730-03-209876</v>
          </cell>
          <cell r="F429" t="str">
            <v xml:space="preserve">REDUCER, PIPE, CONC, 8X6IN, BW, SCH40, CS, ASME N16.5	</v>
          </cell>
          <cell r="G429">
            <v>8</v>
          </cell>
          <cell r="H429" t="str">
            <v>EA</v>
          </cell>
          <cell r="I429" t="str">
            <v>YAYAT,ADAM,TAHIR,ISKANDAR</v>
          </cell>
          <cell r="J429" t="str">
            <v xml:space="preserve"> DIKA ANDRA R - MAINTENANCE</v>
          </cell>
          <cell r="K429" t="str">
            <v>INSTALLATION STRAINER FOR COMPRESSOR</v>
          </cell>
          <cell r="L429" t="str">
            <v>B 9499 SYV</v>
          </cell>
          <cell r="M429" t="str">
            <v>MAINTENANCE</v>
          </cell>
          <cell r="N429" t="str">
            <v>LABOTA</v>
          </cell>
          <cell r="O429"/>
          <cell r="P429">
            <v>45666</v>
          </cell>
          <cell r="Q429">
            <v>8</v>
          </cell>
          <cell r="R429" t="str">
            <v>RONGGO</v>
          </cell>
        </row>
        <row r="430">
          <cell r="C430">
            <v>23278</v>
          </cell>
          <cell r="D430" t="str">
            <v>WSPC</v>
          </cell>
          <cell r="E430" t="str">
            <v>4730-03-179376</v>
          </cell>
          <cell r="F430" t="str">
            <v xml:space="preserve">FLANGE, PIPE, 8IN, CS, ASME B16.5 LB150 ASTM A105	</v>
          </cell>
          <cell r="G430">
            <v>8</v>
          </cell>
          <cell r="H430" t="str">
            <v>EA</v>
          </cell>
          <cell r="I430" t="str">
            <v>YAYAT,ADAM,TAHIR,ISKANDAR</v>
          </cell>
          <cell r="J430" t="str">
            <v xml:space="preserve"> DIKA ANDRA R - MAINTENANCE</v>
          </cell>
          <cell r="K430" t="str">
            <v>INSTALLATION STRAINER FOR COMPRESSOR</v>
          </cell>
          <cell r="L430" t="str">
            <v>B 9499 SYV</v>
          </cell>
          <cell r="M430" t="str">
            <v>MAINTENANCE</v>
          </cell>
          <cell r="N430" t="str">
            <v>LABOTA</v>
          </cell>
          <cell r="O430"/>
          <cell r="P430">
            <v>45666</v>
          </cell>
          <cell r="Q430">
            <v>8</v>
          </cell>
          <cell r="R430" t="str">
            <v>RONGGO</v>
          </cell>
        </row>
        <row r="431">
          <cell r="C431">
            <v>21545</v>
          </cell>
          <cell r="D431" t="str">
            <v>WSPC</v>
          </cell>
          <cell r="E431" t="str">
            <v>7510-03-252629</v>
          </cell>
          <cell r="F431" t="str">
            <v xml:space="preserve">BOARD, SHADOW BOARD, 5S	</v>
          </cell>
          <cell r="G431">
            <v>1</v>
          </cell>
          <cell r="H431" t="str">
            <v>EA</v>
          </cell>
          <cell r="I431" t="str">
            <v>YAYAT,ADAM,TAHIR,ISKANDAR</v>
          </cell>
          <cell r="J431" t="str">
            <v>ANGGELA WAHYU - MAINTENANCE</v>
          </cell>
          <cell r="K431" t="str">
            <v>UNTUK WORKSHOP FABRIKASI</v>
          </cell>
          <cell r="L431" t="str">
            <v>B 9499 SYV</v>
          </cell>
          <cell r="M431" t="str">
            <v>MAINTENANCE</v>
          </cell>
          <cell r="N431" t="str">
            <v>LABOTA</v>
          </cell>
          <cell r="O431"/>
          <cell r="P431">
            <v>45666</v>
          </cell>
          <cell r="Q431">
            <v>1</v>
          </cell>
          <cell r="R431" t="str">
            <v>RONGGO</v>
          </cell>
        </row>
        <row r="432">
          <cell r="C432">
            <v>19532</v>
          </cell>
          <cell r="D432" t="str">
            <v>WSPC</v>
          </cell>
          <cell r="E432" t="str">
            <v>6695-03-257220</v>
          </cell>
          <cell r="F432" t="str">
            <v xml:space="preserve">SENSOR, DGTL, PH SENSOR, MEMOSENS, CPF81E-AA5LAD2, ENDRESS + HAUSER, GLASS	</v>
          </cell>
          <cell r="G432">
            <v>1</v>
          </cell>
          <cell r="H432" t="str">
            <v>EA</v>
          </cell>
          <cell r="I432" t="str">
            <v>YAYAT,ADAM,TAHIR,ISKANDAR</v>
          </cell>
          <cell r="J432" t="str">
            <v>MARCO MANURUNG - MAINTENANCE</v>
          </cell>
          <cell r="K432" t="str">
            <v>REPLACE THE BROKEN CABLE AND PROBE PH METER 4711-TNK-008</v>
          </cell>
          <cell r="L432" t="str">
            <v>B 9499 SYV</v>
          </cell>
          <cell r="M432" t="str">
            <v>MAINTENANCE</v>
          </cell>
          <cell r="N432" t="str">
            <v>LABOTA</v>
          </cell>
          <cell r="O432"/>
          <cell r="P432">
            <v>45670</v>
          </cell>
          <cell r="Q432">
            <v>1</v>
          </cell>
          <cell r="R432" t="str">
            <v>RONGGO</v>
          </cell>
        </row>
        <row r="433">
          <cell r="C433">
            <v>23614</v>
          </cell>
          <cell r="D433" t="str">
            <v>WSPC</v>
          </cell>
          <cell r="E433" t="str">
            <v xml:space="preserve">6230-03-247355
</v>
          </cell>
          <cell r="F433" t="str">
            <v xml:space="preserve">FLASHLIGHT, LED, HEADLAMP, RECHARGEABLE, GT-505R GNS	</v>
          </cell>
          <cell r="G433">
            <v>6</v>
          </cell>
          <cell r="H433" t="str">
            <v>EA</v>
          </cell>
          <cell r="I433" t="str">
            <v>YAYAT,ADAM,TAHIR,ISKANDAR</v>
          </cell>
          <cell r="J433" t="str">
            <v>ANANG FIRMANSYAH  - MAINTENANCE</v>
          </cell>
          <cell r="K433" t="str">
            <v>REPLACEMENT TOOLS BROKEN AND ADDITINAL TOL FOR MTC PYRITE</v>
          </cell>
          <cell r="L433" t="str">
            <v>B 9499 SYV</v>
          </cell>
          <cell r="M433" t="str">
            <v>MAINTENANCE</v>
          </cell>
          <cell r="N433" t="str">
            <v>LABOTA</v>
          </cell>
          <cell r="O433"/>
          <cell r="P433">
            <v>45666</v>
          </cell>
          <cell r="Q433">
            <v>6</v>
          </cell>
          <cell r="R433" t="str">
            <v>RONGGO</v>
          </cell>
        </row>
        <row r="434">
          <cell r="C434">
            <v>19390</v>
          </cell>
          <cell r="D434" t="str">
            <v>WSPC</v>
          </cell>
          <cell r="E434" t="str">
            <v>5330-03-257826</v>
          </cell>
          <cell r="F434" t="str">
            <v xml:space="preserve">SEAL, PNEU CYL ROD SEAL, 50   </v>
          </cell>
          <cell r="G434">
            <v>5</v>
          </cell>
          <cell r="H434" t="str">
            <v>EA</v>
          </cell>
          <cell r="I434" t="str">
            <v>PIQIH</v>
          </cell>
          <cell r="J434" t="str">
            <v>JAMALI - MAINTENANCE</v>
          </cell>
          <cell r="K434" t="str">
            <v>SEAL FOR ACTUATOR VALVE DN100 4102-PCV-001 ACID</v>
          </cell>
          <cell r="L434" t="str">
            <v>BUS MEGA MAS</v>
          </cell>
          <cell r="M434" t="str">
            <v>MAINTENANCE</v>
          </cell>
          <cell r="N434" t="str">
            <v>LABOTA</v>
          </cell>
          <cell r="O434"/>
          <cell r="P434">
            <v>45666</v>
          </cell>
          <cell r="Q434">
            <v>5</v>
          </cell>
          <cell r="R434" t="str">
            <v>RONGGO</v>
          </cell>
        </row>
        <row r="435">
          <cell r="C435">
            <v>22058</v>
          </cell>
          <cell r="D435" t="str">
            <v>WSPC</v>
          </cell>
          <cell r="E435" t="str">
            <v xml:space="preserve">5120-03-252542
</v>
          </cell>
          <cell r="F435" t="str">
            <v xml:space="preserve">CHEST, TOOL, TOOL DWR, KW0103871	</v>
          </cell>
          <cell r="G435">
            <v>1</v>
          </cell>
          <cell r="H435" t="str">
            <v>EA</v>
          </cell>
          <cell r="I435" t="str">
            <v>HERRY ADAM</v>
          </cell>
          <cell r="J435" t="str">
            <v>ANGGELA WAHYU - MAINTENANCE</v>
          </cell>
          <cell r="K435" t="str">
            <v>WORKSHOP FABRICATION SUPPORTING TOOLS</v>
          </cell>
          <cell r="L435" t="str">
            <v>B 9495 SYV</v>
          </cell>
          <cell r="M435" t="str">
            <v>MAINTENANCE</v>
          </cell>
          <cell r="N435" t="str">
            <v>LABOTA</v>
          </cell>
          <cell r="O435"/>
          <cell r="P435">
            <v>45670</v>
          </cell>
          <cell r="Q435">
            <v>1</v>
          </cell>
          <cell r="R435" t="str">
            <v>RONGGO</v>
          </cell>
        </row>
        <row r="436">
          <cell r="C436">
            <v>15933</v>
          </cell>
          <cell r="D436" t="str">
            <v>WSPC</v>
          </cell>
          <cell r="E436" t="str">
            <v xml:space="preserve">5120-03-251756
</v>
          </cell>
          <cell r="F436" t="str">
            <v xml:space="preserve">CRIMPER, FERRULE CRIMPING TOOL, STRIPAX + 2.5, 0.5-2.5MM2, WEIDMULLER, P/N 9	</v>
          </cell>
          <cell r="G436">
            <v>6</v>
          </cell>
          <cell r="H436" t="str">
            <v>EA</v>
          </cell>
          <cell r="I436" t="str">
            <v>HERRY ADAM</v>
          </cell>
          <cell r="J436" t="str">
            <v>MULYONO - MAINTENANCE</v>
          </cell>
          <cell r="K436" t="str">
            <v>TOOLS ELECTRICAL INSTRUMENT ACID PLANT</v>
          </cell>
          <cell r="L436" t="str">
            <v>B 9495 SYV</v>
          </cell>
          <cell r="M436" t="str">
            <v>MAINTENANCE</v>
          </cell>
          <cell r="N436" t="str">
            <v>LABOTA</v>
          </cell>
          <cell r="O436"/>
          <cell r="P436">
            <v>45666</v>
          </cell>
          <cell r="Q436">
            <v>6</v>
          </cell>
          <cell r="R436" t="str">
            <v>RONGGO</v>
          </cell>
        </row>
        <row r="437">
          <cell r="C437">
            <v>15933</v>
          </cell>
          <cell r="D437" t="str">
            <v>WSPC</v>
          </cell>
          <cell r="E437" t="str">
            <v xml:space="preserve">5120-03-251757
</v>
          </cell>
          <cell r="F437" t="str">
            <v xml:space="preserve">CRIMPER, FERRULE CRIMPING TOOL, STRIPAX PZ ZH 16, 6-16MM, WEIDMULLER, P/N 9013600000	</v>
          </cell>
          <cell r="G437">
            <v>6</v>
          </cell>
          <cell r="H437" t="str">
            <v>EA</v>
          </cell>
          <cell r="I437" t="str">
            <v>HERRY ADAM</v>
          </cell>
          <cell r="J437" t="str">
            <v>MULYONO - MAINTENANCE</v>
          </cell>
          <cell r="K437" t="str">
            <v>TOOLS ELECTRICAL INSTRUMENT ACID PLANT</v>
          </cell>
          <cell r="L437" t="str">
            <v>B 9495 SYV</v>
          </cell>
          <cell r="M437" t="str">
            <v>MAINTENANCE</v>
          </cell>
          <cell r="N437" t="str">
            <v>LABOTA</v>
          </cell>
          <cell r="O437"/>
          <cell r="P437">
            <v>45666</v>
          </cell>
          <cell r="Q437">
            <v>6</v>
          </cell>
          <cell r="R437" t="str">
            <v>RONGGO</v>
          </cell>
        </row>
        <row r="438">
          <cell r="C438">
            <v>15933</v>
          </cell>
          <cell r="D438" t="str">
            <v>WSPC</v>
          </cell>
          <cell r="E438" t="str">
            <v xml:space="preserve">5120-03-251755
</v>
          </cell>
          <cell r="F438" t="str">
            <v xml:space="preserve">CRIMPER, FERRULE CRIMPING TOOL, STRIPAX PZ 50, 25-50MM2, WEIDMULLER, P/N 900	</v>
          </cell>
          <cell r="G438">
            <v>6</v>
          </cell>
          <cell r="H438" t="str">
            <v>EA</v>
          </cell>
          <cell r="I438" t="str">
            <v>HERRY ADAM</v>
          </cell>
          <cell r="J438" t="str">
            <v>MULYONO - MAINTENANCE</v>
          </cell>
          <cell r="K438" t="str">
            <v>TOOLS ELECTRICAL INSTRUMENT ACID PLANT</v>
          </cell>
          <cell r="L438" t="str">
            <v>B 9495 SYV</v>
          </cell>
          <cell r="M438" t="str">
            <v>MAINTENANCE</v>
          </cell>
          <cell r="N438" t="str">
            <v>LABOTA</v>
          </cell>
          <cell r="O438"/>
          <cell r="P438">
            <v>45666</v>
          </cell>
          <cell r="Q438">
            <v>6</v>
          </cell>
          <cell r="R438" t="str">
            <v>RONGGO</v>
          </cell>
        </row>
        <row r="439">
          <cell r="C439">
            <v>15933</v>
          </cell>
          <cell r="D439" t="str">
            <v>WSPC</v>
          </cell>
          <cell r="E439" t="str">
            <v xml:space="preserve">5120-03-251759
</v>
          </cell>
          <cell r="F439" t="str">
            <v xml:space="preserve">CRIMPER, CABLE LUG PRESS, EPG 60, 6-300MM2, WEIDMULLER, P/N2453810000	</v>
          </cell>
          <cell r="G439">
            <v>1</v>
          </cell>
          <cell r="H439" t="str">
            <v>SET</v>
          </cell>
          <cell r="I439" t="str">
            <v>HERRY ADAM</v>
          </cell>
          <cell r="J439" t="str">
            <v>MULYONO - MAINTENANCE</v>
          </cell>
          <cell r="K439" t="str">
            <v>TOOLS ELECTRICAL INSTRUMENT ACID PLANT</v>
          </cell>
          <cell r="L439" t="str">
            <v>B 9495 SYV</v>
          </cell>
          <cell r="M439" t="str">
            <v>MAINTENANCE</v>
          </cell>
          <cell r="N439" t="str">
            <v>LABOTA</v>
          </cell>
          <cell r="O439"/>
          <cell r="P439">
            <v>45666</v>
          </cell>
          <cell r="Q439">
            <v>1</v>
          </cell>
          <cell r="R439" t="str">
            <v>RONGGO</v>
          </cell>
        </row>
        <row r="440">
          <cell r="C440">
            <v>15933</v>
          </cell>
          <cell r="D440" t="str">
            <v>WSPC</v>
          </cell>
          <cell r="E440" t="str">
            <v xml:space="preserve">5110-03-251754
</v>
          </cell>
          <cell r="F440" t="str">
            <v xml:space="preserve">PUNCH SET, KNOCKOUT, HOLE PUNCH, IE-KO-HAT, P/N 1966810000	</v>
          </cell>
          <cell r="G440">
            <v>2</v>
          </cell>
          <cell r="H440" t="str">
            <v>SET</v>
          </cell>
          <cell r="I440" t="str">
            <v>HERRY ADAM</v>
          </cell>
          <cell r="J440" t="str">
            <v>MULYONO - MAINTENANCE</v>
          </cell>
          <cell r="K440" t="str">
            <v>TOOLS ELECTRICAL INSTRUMENT ACID PLANT</v>
          </cell>
          <cell r="L440" t="str">
            <v>B 9495 SYV</v>
          </cell>
          <cell r="M440" t="str">
            <v>MAINTENANCE</v>
          </cell>
          <cell r="N440" t="str">
            <v>LABOTA</v>
          </cell>
          <cell r="O440"/>
          <cell r="P440">
            <v>45666</v>
          </cell>
          <cell r="Q440">
            <v>2</v>
          </cell>
          <cell r="R440" t="str">
            <v>RONGGO</v>
          </cell>
        </row>
        <row r="441">
          <cell r="C441">
            <v>15933</v>
          </cell>
          <cell r="D441" t="str">
            <v>WSPC</v>
          </cell>
          <cell r="E441" t="str">
            <v xml:space="preserve">5940-03-251760
</v>
          </cell>
          <cell r="F441" t="str">
            <v xml:space="preserve">BLOCK, TERM, 1000V, 125A, WDU 25, 25MM2, WEIDMULLER, P/N 1020500000, CABLE TERM, TYPE-C,	</v>
          </cell>
          <cell r="G441">
            <v>8</v>
          </cell>
          <cell r="H441" t="str">
            <v>PACK</v>
          </cell>
          <cell r="I441" t="str">
            <v>HERRY ADAM</v>
          </cell>
          <cell r="J441" t="str">
            <v>MULYONO - MAINTENANCE</v>
          </cell>
          <cell r="K441" t="str">
            <v>TOOLS ELECTRICAL INSTRUMENT ACID PLANT</v>
          </cell>
          <cell r="L441" t="str">
            <v>B 9495 SYV</v>
          </cell>
          <cell r="M441" t="str">
            <v>MAINTENANCE</v>
          </cell>
          <cell r="N441" t="str">
            <v>LABOTA</v>
          </cell>
          <cell r="O441"/>
          <cell r="P441">
            <v>45731</v>
          </cell>
          <cell r="Q441">
            <v>8</v>
          </cell>
          <cell r="R441" t="str">
            <v>RONGGO</v>
          </cell>
        </row>
        <row r="442">
          <cell r="C442">
            <v>15933</v>
          </cell>
          <cell r="D442" t="str">
            <v>WSPC</v>
          </cell>
          <cell r="E442" t="str">
            <v xml:space="preserve">5940-03-251762
</v>
          </cell>
          <cell r="F442" t="str">
            <v xml:space="preserve">BLOCK, TERM, 1000V, 150A, WDU 50N, 50MM2, WEIDMULLER, P/N 1820840000, CABLE TERM, TYPE-C,	</v>
          </cell>
          <cell r="G442">
            <v>8</v>
          </cell>
          <cell r="H442" t="str">
            <v>PACK</v>
          </cell>
          <cell r="I442" t="str">
            <v>HERRY ADAM</v>
          </cell>
          <cell r="J442" t="str">
            <v>MULYONO - MAINTENANCE</v>
          </cell>
          <cell r="K442" t="str">
            <v>TOOLS ELECTRICAL INSTRUMENT ACID PLANT</v>
          </cell>
          <cell r="L442" t="str">
            <v>B 9495 SYV</v>
          </cell>
          <cell r="M442" t="str">
            <v>MAINTENANCE</v>
          </cell>
          <cell r="N442" t="str">
            <v>LABOTA</v>
          </cell>
          <cell r="O442"/>
          <cell r="P442">
            <v>45666</v>
          </cell>
          <cell r="Q442">
            <v>8</v>
          </cell>
          <cell r="R442" t="str">
            <v>RONGGO</v>
          </cell>
        </row>
        <row r="443">
          <cell r="C443">
            <v>15933</v>
          </cell>
          <cell r="D443" t="str">
            <v>WSPC</v>
          </cell>
          <cell r="E443" t="str">
            <v xml:space="preserve">5940-03-251761
</v>
          </cell>
          <cell r="F443" t="str">
            <v xml:space="preserve">BLOCK, TERM, 1000V, 125A, WDU 35, 35MM2, WEIDMULLER, P/N 1020500000, CABLE TERM, TYPE-C,	</v>
          </cell>
          <cell r="G443">
            <v>8</v>
          </cell>
          <cell r="H443" t="str">
            <v>PACK</v>
          </cell>
          <cell r="I443" t="str">
            <v>HERRY ADAM</v>
          </cell>
          <cell r="J443" t="str">
            <v>MULYONO - MAINTENANCE</v>
          </cell>
          <cell r="K443" t="str">
            <v>TOOLS ELECTRICAL INSTRUMENT ACID PLANT</v>
          </cell>
          <cell r="L443" t="str">
            <v>B 9495 SYV</v>
          </cell>
          <cell r="M443" t="str">
            <v>MAINTENANCE</v>
          </cell>
          <cell r="N443" t="str">
            <v>LABOTA</v>
          </cell>
          <cell r="O443"/>
          <cell r="P443">
            <v>45731</v>
          </cell>
          <cell r="Q443">
            <v>8</v>
          </cell>
          <cell r="R443" t="str">
            <v>RONGGO</v>
          </cell>
        </row>
        <row r="444">
          <cell r="C444">
            <v>15933</v>
          </cell>
          <cell r="D444" t="str">
            <v>WSPC</v>
          </cell>
          <cell r="E444" t="str">
            <v xml:space="preserve">5940-03-251763
</v>
          </cell>
          <cell r="F444" t="str">
            <v xml:space="preserve">FERRULE, ELEC, H2.5/19D BL, 2.5MM2, PACK/500EA	</v>
          </cell>
          <cell r="G444">
            <v>6</v>
          </cell>
          <cell r="H444" t="str">
            <v>PACK</v>
          </cell>
          <cell r="I444" t="str">
            <v>HERRY ADAM</v>
          </cell>
          <cell r="J444" t="str">
            <v>MULYONO - MAINTENANCE</v>
          </cell>
          <cell r="K444" t="str">
            <v>TOOLS ELECTRICAL INSTRUMENT ACID PLANT</v>
          </cell>
          <cell r="L444" t="str">
            <v>B 9495 SYV</v>
          </cell>
          <cell r="M444" t="str">
            <v>MAINTENANCE</v>
          </cell>
          <cell r="N444" t="str">
            <v>LABOTA</v>
          </cell>
          <cell r="O444"/>
          <cell r="P444">
            <v>45666</v>
          </cell>
          <cell r="Q444">
            <v>6</v>
          </cell>
          <cell r="R444" t="str">
            <v>RONGGO</v>
          </cell>
        </row>
        <row r="445">
          <cell r="C445">
            <v>15933</v>
          </cell>
          <cell r="D445" t="str">
            <v>WSPC</v>
          </cell>
          <cell r="E445" t="str">
            <v xml:space="preserve">5940-03-251764
</v>
          </cell>
          <cell r="F445" t="str">
            <v xml:space="preserve">FERRULE, ELEC, H1.5/14D SW, 1.5MM2, PACK/500EA	</v>
          </cell>
          <cell r="G445">
            <v>6</v>
          </cell>
          <cell r="H445" t="str">
            <v>PACK</v>
          </cell>
          <cell r="I445" t="str">
            <v>HERRY ADAM</v>
          </cell>
          <cell r="J445" t="str">
            <v>MULYONO - MAINTENANCE</v>
          </cell>
          <cell r="K445" t="str">
            <v>TOOLS ELECTRICAL INSTRUMENT ACID PLANT</v>
          </cell>
          <cell r="L445" t="str">
            <v>B 9495 SYV</v>
          </cell>
          <cell r="M445" t="str">
            <v>MAINTENANCE</v>
          </cell>
          <cell r="N445" t="str">
            <v>LABOTA</v>
          </cell>
          <cell r="O445"/>
          <cell r="P445">
            <v>45666</v>
          </cell>
          <cell r="Q445">
            <v>6</v>
          </cell>
          <cell r="R445" t="str">
            <v>RONGGO</v>
          </cell>
        </row>
        <row r="446">
          <cell r="C446">
            <v>15933</v>
          </cell>
          <cell r="D446" t="str">
            <v>WSPC</v>
          </cell>
          <cell r="E446" t="str">
            <v xml:space="preserve">5940-03-251765
</v>
          </cell>
          <cell r="F446" t="str">
            <v xml:space="preserve">FERRULE, ELEC, H70.0/37 GE, 70MM2, PACK/25EA	</v>
          </cell>
          <cell r="G446">
            <v>6</v>
          </cell>
          <cell r="H446" t="str">
            <v>PACK</v>
          </cell>
          <cell r="I446" t="str">
            <v>HERRY ADAM</v>
          </cell>
          <cell r="J446" t="str">
            <v>MULYONO - MAINTENANCE</v>
          </cell>
          <cell r="K446" t="str">
            <v>TOOLS ELECTRICAL INSTRUMENT ACID PLANT</v>
          </cell>
          <cell r="L446" t="str">
            <v>B 9495 SYV</v>
          </cell>
          <cell r="M446" t="str">
            <v>MAINTENANCE</v>
          </cell>
          <cell r="N446" t="str">
            <v>LABOTA</v>
          </cell>
          <cell r="O446"/>
          <cell r="P446">
            <v>45666</v>
          </cell>
          <cell r="Q446">
            <v>6</v>
          </cell>
          <cell r="R446" t="str">
            <v>RONGGO</v>
          </cell>
        </row>
        <row r="447">
          <cell r="C447">
            <v>15933</v>
          </cell>
          <cell r="D447" t="str">
            <v>WSPC</v>
          </cell>
          <cell r="E447" t="str">
            <v xml:space="preserve">5940-03-251766
</v>
          </cell>
          <cell r="F447" t="str">
            <v xml:space="preserve">FERRULE, ELEC, H50.0/36D BL, 50MM2, PACK/50EA	</v>
          </cell>
          <cell r="G447">
            <v>6</v>
          </cell>
          <cell r="H447" t="str">
            <v>PACK</v>
          </cell>
          <cell r="I447" t="str">
            <v>HERRY ADAM</v>
          </cell>
          <cell r="J447" t="str">
            <v>MULYONO - MAINTENANCE</v>
          </cell>
          <cell r="K447" t="str">
            <v>TOOLS ELECTRICAL INSTRUMENT ACID PLANT</v>
          </cell>
          <cell r="L447" t="str">
            <v>B 9495 SYV</v>
          </cell>
          <cell r="M447" t="str">
            <v>MAINTENANCE</v>
          </cell>
          <cell r="N447" t="str">
            <v>LABOTA</v>
          </cell>
          <cell r="O447"/>
          <cell r="P447">
            <v>45666</v>
          </cell>
          <cell r="Q447">
            <v>6</v>
          </cell>
          <cell r="R447" t="str">
            <v>RONGGO</v>
          </cell>
        </row>
        <row r="448">
          <cell r="C448">
            <v>15933</v>
          </cell>
          <cell r="D448" t="str">
            <v>WSPC</v>
          </cell>
          <cell r="E448" t="str">
            <v xml:space="preserve">5940-03-251767
</v>
          </cell>
          <cell r="F448" t="str">
            <v xml:space="preserve">FERRULE, ELEC, H35.0/32D R, 35MM2, PACK/50EA	</v>
          </cell>
          <cell r="G448">
            <v>6</v>
          </cell>
          <cell r="H448" t="str">
            <v>PACK</v>
          </cell>
          <cell r="I448" t="str">
            <v>HERRY ADAM</v>
          </cell>
          <cell r="J448" t="str">
            <v>MULYONO - MAINTENANCE</v>
          </cell>
          <cell r="K448" t="str">
            <v>TOOLS ELECTRICAL INSTRUMENT ACID PLANT</v>
          </cell>
          <cell r="L448" t="str">
            <v>B 9495 SYV</v>
          </cell>
          <cell r="M448" t="str">
            <v>MAINTENANCE</v>
          </cell>
          <cell r="N448" t="str">
            <v>LABOTA</v>
          </cell>
          <cell r="O448"/>
          <cell r="P448">
            <v>45666</v>
          </cell>
          <cell r="Q448">
            <v>6</v>
          </cell>
          <cell r="R448" t="str">
            <v>RONGGO</v>
          </cell>
        </row>
        <row r="449">
          <cell r="C449">
            <v>15933</v>
          </cell>
          <cell r="D449" t="str">
            <v>WSPC</v>
          </cell>
          <cell r="E449" t="str">
            <v xml:space="preserve">5940-03-251768
</v>
          </cell>
          <cell r="F449" t="str">
            <v xml:space="preserve">FERRULE, ELEC, H25.0/30D 16 GE, 25MM2, PACK/50EA	</v>
          </cell>
          <cell r="G449">
            <v>6</v>
          </cell>
          <cell r="H449" t="str">
            <v>PACK</v>
          </cell>
          <cell r="I449" t="str">
            <v>HERRY ADAM</v>
          </cell>
          <cell r="J449" t="str">
            <v>MULYONO - MAINTENANCE</v>
          </cell>
          <cell r="K449" t="str">
            <v>TOOLS ELECTRICAL INSTRUMENT ACID PLANT</v>
          </cell>
          <cell r="L449" t="str">
            <v>B 9495 SYV</v>
          </cell>
          <cell r="M449" t="str">
            <v>MAINTENANCE</v>
          </cell>
          <cell r="N449" t="str">
            <v>LABOTA</v>
          </cell>
          <cell r="O449"/>
          <cell r="P449">
            <v>45666</v>
          </cell>
          <cell r="Q449">
            <v>6</v>
          </cell>
          <cell r="R449" t="str">
            <v>RONGGO</v>
          </cell>
        </row>
        <row r="450">
          <cell r="C450">
            <v>19296</v>
          </cell>
          <cell r="D450" t="str">
            <v>WSPC</v>
          </cell>
          <cell r="E450" t="str">
            <v xml:space="preserve">4730-03-147170
</v>
          </cell>
          <cell r="F450" t="str">
            <v xml:space="preserve">FLANGE, PIPE, STUB END MOULDED DN225, PN16, HDPE, PE100, C/WHDG BACKING RING ANSI LB150	</v>
          </cell>
          <cell r="G450">
            <v>12</v>
          </cell>
          <cell r="H450" t="str">
            <v>SET</v>
          </cell>
          <cell r="I450" t="str">
            <v>HERRY ADAM</v>
          </cell>
          <cell r="J450" t="str">
            <v>ANANG FIRMANSYAH  - MAINTENANCE</v>
          </cell>
          <cell r="K450" t="str">
            <v>UPGRADE LINE PIPE HDPE 4711-TNK-001, 002, 003, 004</v>
          </cell>
          <cell r="L450" t="str">
            <v>B 9495 SYV</v>
          </cell>
          <cell r="M450" t="str">
            <v>MAINTENANCE</v>
          </cell>
          <cell r="N450" t="str">
            <v>LABOTA</v>
          </cell>
          <cell r="O450"/>
          <cell r="P450">
            <v>45666</v>
          </cell>
          <cell r="Q450">
            <v>12</v>
          </cell>
          <cell r="R450" t="str">
            <v>RONGGO</v>
          </cell>
        </row>
        <row r="451">
          <cell r="C451">
            <v>19296</v>
          </cell>
          <cell r="D451" t="str">
            <v>WSPC</v>
          </cell>
          <cell r="E451" t="str">
            <v xml:space="preserve">4730-03-152484
</v>
          </cell>
          <cell r="F451" t="str">
            <v xml:space="preserve">TEE, PIPE, EQUAL, BUT FUSSION, DN225 X DN225, WELD CONN, PN16HDPE, PE100	</v>
          </cell>
          <cell r="G451">
            <v>5</v>
          </cell>
          <cell r="H451" t="str">
            <v>EA</v>
          </cell>
          <cell r="I451" t="str">
            <v>HERRY ADAM</v>
          </cell>
          <cell r="J451" t="str">
            <v>ANANG FIRMANSYAH  - MAINTENANCE</v>
          </cell>
          <cell r="K451" t="str">
            <v>UPGRADE LINE PIPE HDPE 4711-TNK-001, 002, 003, 004</v>
          </cell>
          <cell r="L451" t="str">
            <v>B 9495 SYV</v>
          </cell>
          <cell r="M451" t="str">
            <v>MAINTENANCE</v>
          </cell>
          <cell r="N451" t="str">
            <v>LABOTA</v>
          </cell>
          <cell r="O451"/>
          <cell r="P451">
            <v>45666</v>
          </cell>
          <cell r="Q451">
            <v>5</v>
          </cell>
          <cell r="R451" t="str">
            <v>RONGGO</v>
          </cell>
        </row>
        <row r="452">
          <cell r="C452">
            <v>19296</v>
          </cell>
          <cell r="D452" t="str">
            <v>WSPC</v>
          </cell>
          <cell r="E452" t="str">
            <v xml:space="preserve">4730-03-106169
</v>
          </cell>
          <cell r="F452" t="str">
            <v xml:space="preserve">ELBOW, 225MM, HDPE, 90DEG	</v>
          </cell>
          <cell r="G452">
            <v>10</v>
          </cell>
          <cell r="H452" t="str">
            <v>EA</v>
          </cell>
          <cell r="I452" t="str">
            <v>HERRY ADAM</v>
          </cell>
          <cell r="J452" t="str">
            <v>ANANG FIRMANSYAH  - MAINTENANCE</v>
          </cell>
          <cell r="K452" t="str">
            <v>UPGRADE LINE PIPE HDPE 4711-TNK-001, 002, 003, 004</v>
          </cell>
          <cell r="L452" t="str">
            <v>B 9495 SYV</v>
          </cell>
          <cell r="M452" t="str">
            <v>MAINTENANCE</v>
          </cell>
          <cell r="N452" t="str">
            <v>LABOTA</v>
          </cell>
          <cell r="O452"/>
          <cell r="P452">
            <v>45666</v>
          </cell>
          <cell r="Q452">
            <v>10</v>
          </cell>
          <cell r="R452" t="str">
            <v>RONGGO</v>
          </cell>
        </row>
        <row r="453">
          <cell r="C453">
            <v>22982</v>
          </cell>
          <cell r="D453" t="str">
            <v>WSPC</v>
          </cell>
          <cell r="E453" t="str">
            <v xml:space="preserve">7910-03-180352
</v>
          </cell>
          <cell r="F453" t="str">
            <v xml:space="preserve">WASHER, PRESS CLEANING, HIGH PRESS CLEANER, KARCHER MODELHD 7/11-4 C, PN: 1.367-305.0	</v>
          </cell>
          <cell r="G453">
            <v>1</v>
          </cell>
          <cell r="H453" t="str">
            <v>EA</v>
          </cell>
          <cell r="I453" t="str">
            <v>HERRY ADAM</v>
          </cell>
          <cell r="J453" t="str">
            <v>JAMALI - MAINTENANCE</v>
          </cell>
          <cell r="K453" t="str">
            <v>JET CLEANER FOR WORKSHOP MAINTENANCE ACID</v>
          </cell>
          <cell r="L453" t="str">
            <v>B 9495 SYV</v>
          </cell>
          <cell r="M453" t="str">
            <v>MAINTENANCE</v>
          </cell>
          <cell r="N453" t="str">
            <v>LABOTA</v>
          </cell>
          <cell r="O453"/>
          <cell r="P453">
            <v>45670</v>
          </cell>
          <cell r="Q453">
            <v>1</v>
          </cell>
          <cell r="R453" t="str">
            <v>RONGGO</v>
          </cell>
        </row>
        <row r="454">
          <cell r="C454">
            <v>23470</v>
          </cell>
          <cell r="D454" t="str">
            <v>WSPC</v>
          </cell>
          <cell r="E454" t="str">
            <v xml:space="preserve">3439-03-254865
</v>
          </cell>
          <cell r="F454" t="str">
            <v xml:space="preserve">MACHINE, WELD, PLASMA CUTTING, SPECTRUM 875, AUTO-LINE	</v>
          </cell>
          <cell r="G454">
            <v>1</v>
          </cell>
          <cell r="H454" t="str">
            <v>EA</v>
          </cell>
          <cell r="I454" t="str">
            <v>HERRY ADAM</v>
          </cell>
          <cell r="J454" t="str">
            <v>ANANG FIRMANSYAH  - MAINTENANCE</v>
          </cell>
          <cell r="K454" t="str">
            <v>PLASMA CUTTING FOR PYRITE PLANT</v>
          </cell>
          <cell r="L454" t="str">
            <v>B 9495 SYV</v>
          </cell>
          <cell r="M454" t="str">
            <v>MAINTENANCE</v>
          </cell>
          <cell r="N454" t="str">
            <v>LABOTA</v>
          </cell>
          <cell r="O454"/>
          <cell r="P454">
            <v>45670</v>
          </cell>
          <cell r="Q454">
            <v>1</v>
          </cell>
          <cell r="R454" t="str">
            <v>RONGGO</v>
          </cell>
        </row>
        <row r="455">
          <cell r="C455">
            <v>22601</v>
          </cell>
          <cell r="D455" t="str">
            <v>WSPC</v>
          </cell>
          <cell r="E455" t="str">
            <v xml:space="preserve">9150-03-189779
</v>
          </cell>
          <cell r="F455" t="str">
            <v xml:space="preserve">LUBRICANT, CUTTING OIL, BROMUS, PAIL/5L	</v>
          </cell>
          <cell r="G455">
            <v>20</v>
          </cell>
          <cell r="H455" t="str">
            <v>EA</v>
          </cell>
          <cell r="I455" t="str">
            <v>HERRY ADAM</v>
          </cell>
          <cell r="J455" t="str">
            <v>CAHYANA - MAINTENANCE</v>
          </cell>
          <cell r="K455" t="str">
            <v xml:space="preserve"> PRF REPEAT ORDER OIL DROMUS</v>
          </cell>
          <cell r="L455" t="str">
            <v>B 9495 SYV</v>
          </cell>
          <cell r="M455" t="str">
            <v>MAINTENANCE</v>
          </cell>
          <cell r="N455" t="str">
            <v>LABOTA</v>
          </cell>
          <cell r="O455"/>
          <cell r="P455">
            <v>45670</v>
          </cell>
          <cell r="Q455">
            <v>20</v>
          </cell>
          <cell r="R455" t="str">
            <v>RONGGO</v>
          </cell>
        </row>
        <row r="456">
          <cell r="C456">
            <v>19339</v>
          </cell>
          <cell r="D456" t="str">
            <v>WSPC</v>
          </cell>
          <cell r="E456" t="str">
            <v xml:space="preserve">4320-03-257666
</v>
          </cell>
          <cell r="F456" t="str">
            <v xml:space="preserve">PUMP, PNEU GRASE DISPENSER, 50KG, 360 GRAM/MINUTE, FALCON ENGINEERS	</v>
          </cell>
          <cell r="G456">
            <v>2</v>
          </cell>
          <cell r="H456" t="str">
            <v>EA</v>
          </cell>
          <cell r="I456" t="str">
            <v>YAYAT,ADAM,TAHIR,ISKANDAR</v>
          </cell>
          <cell r="J456" t="str">
            <v>WIDI OKTA IRWANDI - MAINTENANCE</v>
          </cell>
          <cell r="K456" t="str">
            <v>THIS TOOLS FOR MAINTENANCE OPERATION CHLORIDE PLANT</v>
          </cell>
          <cell r="L456" t="str">
            <v>B 9499 SYV</v>
          </cell>
          <cell r="M456" t="str">
            <v>MAINTENANCE</v>
          </cell>
          <cell r="N456" t="str">
            <v>LABOTA</v>
          </cell>
          <cell r="O456"/>
          <cell r="P456">
            <v>45670</v>
          </cell>
          <cell r="Q456">
            <v>2</v>
          </cell>
          <cell r="R456" t="str">
            <v>RONGGO</v>
          </cell>
        </row>
        <row r="457">
          <cell r="C457">
            <v>22264</v>
          </cell>
          <cell r="D457" t="str">
            <v>WSPC</v>
          </cell>
          <cell r="E457" t="str">
            <v>2640-03-262938</v>
          </cell>
          <cell r="F457" t="str">
            <v xml:space="preserve">PATCH, TIRE, COVER STRIP, 150X 10000, REMA TIP TOP, F/ RBRCONV REPAIR	</v>
          </cell>
          <cell r="G457">
            <v>5</v>
          </cell>
          <cell r="H457" t="str">
            <v>EA</v>
          </cell>
          <cell r="I457" t="str">
            <v>YAYAT,ADAM,TAHIR,ISKANDAR</v>
          </cell>
          <cell r="J457" t="str">
            <v>WIDI OKTA IRWANDI - MAINTENANCE</v>
          </cell>
          <cell r="K457" t="str">
            <v>THIS TOOLS FOR MECHANICAL CHLORIDE</v>
          </cell>
          <cell r="L457" t="str">
            <v>B 9499 SYV</v>
          </cell>
          <cell r="M457" t="str">
            <v>MAINTENANCE</v>
          </cell>
          <cell r="N457" t="str">
            <v>LABOTA</v>
          </cell>
          <cell r="O457"/>
          <cell r="P457">
            <v>45666</v>
          </cell>
          <cell r="Q457">
            <v>5</v>
          </cell>
          <cell r="R457" t="str">
            <v>RONGGO</v>
          </cell>
        </row>
        <row r="458">
          <cell r="C458">
            <v>22264</v>
          </cell>
          <cell r="D458" t="str">
            <v>WSPC</v>
          </cell>
          <cell r="E458" t="str">
            <v>8040-03-259091</v>
          </cell>
          <cell r="F458" t="str">
            <v xml:space="preserve">ADHESIVE, REMA TIP TOP SC2000	</v>
          </cell>
          <cell r="G458">
            <v>20</v>
          </cell>
          <cell r="H458" t="str">
            <v>KG</v>
          </cell>
          <cell r="I458" t="str">
            <v>YAYAT,ADAM,TAHIR,ISKANDAR</v>
          </cell>
          <cell r="J458" t="str">
            <v>WIDI OKTA IRWANDI - MAINTENANCE</v>
          </cell>
          <cell r="K458" t="str">
            <v>THIS TOOLS FOR MECHANICAL CHLORIDE</v>
          </cell>
          <cell r="L458" t="str">
            <v>B 9499 SYV</v>
          </cell>
          <cell r="M458" t="str">
            <v>MAINTENANCE</v>
          </cell>
          <cell r="N458" t="str">
            <v>LABOTA</v>
          </cell>
          <cell r="O458"/>
          <cell r="P458">
            <v>45666</v>
          </cell>
          <cell r="Q458">
            <v>20</v>
          </cell>
          <cell r="R458" t="str">
            <v>RONGGO</v>
          </cell>
        </row>
        <row r="459">
          <cell r="C459">
            <v>22264</v>
          </cell>
          <cell r="D459" t="str">
            <v>WSPC</v>
          </cell>
          <cell r="E459" t="str">
            <v>6810-03-258455</v>
          </cell>
          <cell r="F459" t="str">
            <v xml:space="preserve">SOLVENT, CF-R4, CAN/800ML	</v>
          </cell>
          <cell r="G459">
            <v>20</v>
          </cell>
          <cell r="H459" t="str">
            <v>EA</v>
          </cell>
          <cell r="I459" t="str">
            <v>YAYAT,ADAM,TAHIR,ISKANDAR</v>
          </cell>
          <cell r="J459" t="str">
            <v>WIDI OKTA IRWANDI - MAINTENANCE</v>
          </cell>
          <cell r="K459" t="str">
            <v>THIS TOOLS FOR MECHANICAL CHLORIDE</v>
          </cell>
          <cell r="L459" t="str">
            <v>B 9499 SYV</v>
          </cell>
          <cell r="M459" t="str">
            <v>MAINTENANCE</v>
          </cell>
          <cell r="N459" t="str">
            <v>LABOTA</v>
          </cell>
          <cell r="O459"/>
          <cell r="P459">
            <v>45666</v>
          </cell>
          <cell r="Q459">
            <v>20</v>
          </cell>
          <cell r="R459" t="str">
            <v>RONGGO</v>
          </cell>
        </row>
        <row r="460">
          <cell r="C460">
            <v>23830</v>
          </cell>
          <cell r="D460" t="str">
            <v>WSPC</v>
          </cell>
          <cell r="E460" t="str">
            <v>5306-03-199212</v>
          </cell>
          <cell r="F460" t="str">
            <v xml:space="preserve">BOLT, M20, 85MM, GDE HS10.9,  </v>
          </cell>
          <cell r="G460">
            <v>200</v>
          </cell>
          <cell r="H460" t="str">
            <v>SET</v>
          </cell>
          <cell r="I460" t="str">
            <v>ISKANDAR</v>
          </cell>
          <cell r="J460" t="str">
            <v>JAMALI - MAINTENANCE</v>
          </cell>
          <cell r="K460" t="str">
            <v>BOLT FOR FLANGE COOLING COIL ROASTER FURNACE ACID TRAIN 2</v>
          </cell>
          <cell r="L460" t="str">
            <v>BBS</v>
          </cell>
          <cell r="M460" t="str">
            <v>MAINTENANCE</v>
          </cell>
          <cell r="N460" t="str">
            <v>PYRITE</v>
          </cell>
          <cell r="O460"/>
          <cell r="P460">
            <v>45674</v>
          </cell>
          <cell r="Q460">
            <v>200</v>
          </cell>
          <cell r="R460" t="str">
            <v>RINALDI</v>
          </cell>
        </row>
        <row r="461">
          <cell r="C461">
            <v>23830</v>
          </cell>
          <cell r="D461" t="str">
            <v>WSPC</v>
          </cell>
          <cell r="E461" t="str">
            <v>5310-03-252606</v>
          </cell>
          <cell r="F461" t="str">
            <v xml:space="preserve">NUT, M27, CS, ASTM A194, 10.5 </v>
          </cell>
          <cell r="G461">
            <v>100</v>
          </cell>
          <cell r="H461" t="str">
            <v>EA</v>
          </cell>
          <cell r="I461" t="str">
            <v>ISKANDAR</v>
          </cell>
          <cell r="J461" t="str">
            <v>JAMALI - MAINTENANCE</v>
          </cell>
          <cell r="K461" t="str">
            <v>BOLT FOR FLANGE COOLING COIL ROASTER FURNACE ACID TRAIN 2</v>
          </cell>
          <cell r="L461" t="str">
            <v>BBS</v>
          </cell>
          <cell r="M461" t="str">
            <v>MAINTENANCE</v>
          </cell>
          <cell r="N461" t="str">
            <v>PYRITE</v>
          </cell>
          <cell r="O461"/>
          <cell r="P461">
            <v>45674</v>
          </cell>
          <cell r="Q461">
            <v>100</v>
          </cell>
          <cell r="R461" t="str">
            <v>RINALDI</v>
          </cell>
        </row>
        <row r="462">
          <cell r="C462">
            <v>23742</v>
          </cell>
          <cell r="D462" t="str">
            <v>WSPC</v>
          </cell>
          <cell r="E462" t="str">
            <v>6515-03-177751</v>
          </cell>
          <cell r="F462" t="str">
            <v xml:space="preserve">CANDERSARTAN 8 MG </v>
          </cell>
          <cell r="G462">
            <v>67</v>
          </cell>
          <cell r="H462" t="str">
            <v>BOX</v>
          </cell>
          <cell r="I462" t="str">
            <v>HARYAHYA</v>
          </cell>
          <cell r="J462" t="str">
            <v>ERIS RISMANSYAH - MEDIC</v>
          </cell>
          <cell r="K462" t="str">
            <v>PRF OBAT DAN ALKES DESEMBER 2024</v>
          </cell>
          <cell r="L462" t="str">
            <v>DP 8323 CA</v>
          </cell>
          <cell r="M462" t="str">
            <v>MEDIC</v>
          </cell>
          <cell r="N462" t="str">
            <v>LABOTA</v>
          </cell>
          <cell r="O462"/>
          <cell r="P462">
            <v>45674</v>
          </cell>
          <cell r="Q462">
            <v>67</v>
          </cell>
          <cell r="R462" t="str">
            <v>MARSEL</v>
          </cell>
        </row>
        <row r="463">
          <cell r="C463">
            <v>23400</v>
          </cell>
          <cell r="D463" t="str">
            <v>WSPC</v>
          </cell>
          <cell r="E463" t="str">
            <v>3910-03-114914</v>
          </cell>
          <cell r="F463" t="str">
            <v>SCRAPER, BELT. PUTTY. 2IN.SS ROTARY SCRAPER FOR PELLETIZING MACHINE #PO23400</v>
          </cell>
          <cell r="G463">
            <v>28</v>
          </cell>
          <cell r="H463" t="str">
            <v>SET</v>
          </cell>
          <cell r="I463" t="str">
            <v xml:space="preserve">ICHAL </v>
          </cell>
          <cell r="J463" t="str">
            <v>SURYADI-CHLORIDE</v>
          </cell>
          <cell r="K463" t="str">
            <v>ROTARY SCRAPER FOR PELLETIZING MACHINE</v>
          </cell>
          <cell r="L463"/>
          <cell r="M463" t="str">
            <v>CHLORIDE PLANT</v>
          </cell>
          <cell r="N463" t="str">
            <v>WH PYRITE</v>
          </cell>
          <cell r="O463"/>
          <cell r="P463">
            <v>45679</v>
          </cell>
          <cell r="Q463">
            <v>28</v>
          </cell>
          <cell r="R463" t="str">
            <v xml:space="preserve">SURYADI </v>
          </cell>
        </row>
        <row r="464">
          <cell r="C464">
            <v>23400</v>
          </cell>
          <cell r="D464" t="str">
            <v>WSPC</v>
          </cell>
          <cell r="E464" t="str">
            <v>3910-03-114914</v>
          </cell>
          <cell r="F464" t="str">
            <v>SCRAPER, BELT. PUTTY. 2IN.SS ROTARY SCRAPER FOR PELLETIZING MACHINE #PO23400</v>
          </cell>
          <cell r="G464">
            <v>28</v>
          </cell>
          <cell r="H464" t="str">
            <v>SET</v>
          </cell>
          <cell r="I464" t="str">
            <v xml:space="preserve">ICHAL </v>
          </cell>
          <cell r="J464" t="str">
            <v>SURYADI-CHLORIDE</v>
          </cell>
          <cell r="K464" t="str">
            <v>ROTARY SCRAPER FOR PELLETIZING MACHINE</v>
          </cell>
          <cell r="L464"/>
          <cell r="M464" t="str">
            <v>CHLORIDE PLANT</v>
          </cell>
          <cell r="N464" t="str">
            <v>WH PYRITE</v>
          </cell>
          <cell r="O464"/>
          <cell r="P464">
            <v>45679</v>
          </cell>
          <cell r="Q464">
            <v>28</v>
          </cell>
          <cell r="R464" t="str">
            <v xml:space="preserve">SURYADI </v>
          </cell>
        </row>
        <row r="465">
          <cell r="C465">
            <v>20176</v>
          </cell>
          <cell r="D465" t="str">
            <v>WSPC</v>
          </cell>
          <cell r="E465" t="str">
            <v>5120-03-156755</v>
          </cell>
          <cell r="F465" t="str">
            <v>SCREWDRIVER, -, 20CM</v>
          </cell>
          <cell r="G465">
            <v>4</v>
          </cell>
          <cell r="H465" t="str">
            <v>EA</v>
          </cell>
          <cell r="I465" t="str">
            <v>ISKANDAR, CHIPTO</v>
          </cell>
          <cell r="J465" t="str">
            <v>KONG DE WEI - CCP</v>
          </cell>
          <cell r="K465" t="str">
            <v>AREA CCP</v>
          </cell>
          <cell r="L465" t="str">
            <v>B 9920 SYV</v>
          </cell>
          <cell r="M465" t="str">
            <v xml:space="preserve">CCP PLANT </v>
          </cell>
          <cell r="N465" t="str">
            <v>LABOTA</v>
          </cell>
          <cell r="O465"/>
          <cell r="P465">
            <v>45673</v>
          </cell>
          <cell r="Q465">
            <v>4</v>
          </cell>
          <cell r="R465" t="str">
            <v>KONG DE WEI</v>
          </cell>
        </row>
        <row r="466">
          <cell r="C466">
            <v>20176</v>
          </cell>
          <cell r="D466" t="str">
            <v>WSPC</v>
          </cell>
          <cell r="E466" t="str">
            <v>5120-03-149433</v>
          </cell>
          <cell r="F466" t="str">
            <v>WRENCH, ADJ, 300MM</v>
          </cell>
          <cell r="G466">
            <v>4</v>
          </cell>
          <cell r="H466" t="str">
            <v>EA</v>
          </cell>
          <cell r="I466" t="str">
            <v>ISKANDAR, CHIPTO</v>
          </cell>
          <cell r="J466" t="str">
            <v>KONG DE WEI - CCP</v>
          </cell>
          <cell r="K466" t="str">
            <v>AREA CCP</v>
          </cell>
          <cell r="L466" t="str">
            <v>B 9920 SYV</v>
          </cell>
          <cell r="M466" t="str">
            <v xml:space="preserve">CCP PLANT </v>
          </cell>
          <cell r="N466" t="str">
            <v>LABOTA</v>
          </cell>
          <cell r="O466"/>
          <cell r="P466">
            <v>45673</v>
          </cell>
          <cell r="Q466">
            <v>4</v>
          </cell>
          <cell r="R466" t="str">
            <v>KONG DE WEI</v>
          </cell>
        </row>
        <row r="467">
          <cell r="C467">
            <v>20176</v>
          </cell>
          <cell r="D467" t="str">
            <v>WSPC</v>
          </cell>
          <cell r="E467" t="str">
            <v>5120-03-116301</v>
          </cell>
          <cell r="F467" t="str">
            <v>HAMMER, SLEDGE, 2LB, CU, FIBERGLASS</v>
          </cell>
          <cell r="G467">
            <v>10</v>
          </cell>
          <cell r="H467" t="str">
            <v>EA</v>
          </cell>
          <cell r="I467" t="str">
            <v>ISKANDAR, CHIPTO</v>
          </cell>
          <cell r="J467" t="str">
            <v>KONG DE WEI - CCP</v>
          </cell>
          <cell r="K467" t="str">
            <v>AREA CCP</v>
          </cell>
          <cell r="L467" t="str">
            <v>B 9920 SYV</v>
          </cell>
          <cell r="M467" t="str">
            <v xml:space="preserve">CCP PLANT </v>
          </cell>
          <cell r="N467" t="str">
            <v>LABOTA</v>
          </cell>
          <cell r="O467"/>
          <cell r="P467">
            <v>45673</v>
          </cell>
          <cell r="Q467">
            <v>10</v>
          </cell>
          <cell r="R467" t="str">
            <v>KONG DE WEI</v>
          </cell>
        </row>
        <row r="468">
          <cell r="C468">
            <v>20176</v>
          </cell>
          <cell r="D468" t="str">
            <v>WSPC</v>
          </cell>
          <cell r="E468" t="str">
            <v>5120-03-116302</v>
          </cell>
          <cell r="F468" t="str">
            <v>HAMMER, SLEDGE, 4LB, CU</v>
          </cell>
          <cell r="G468">
            <v>10</v>
          </cell>
          <cell r="H468" t="str">
            <v>EA</v>
          </cell>
          <cell r="I468" t="str">
            <v>ISKANDAR, CHIPTO</v>
          </cell>
          <cell r="J468" t="str">
            <v>KONG DE WEI - CCP</v>
          </cell>
          <cell r="K468" t="str">
            <v>AREA CCP</v>
          </cell>
          <cell r="L468" t="str">
            <v>B 9920 SYV</v>
          </cell>
          <cell r="M468" t="str">
            <v xml:space="preserve">CCP PLANT </v>
          </cell>
          <cell r="N468" t="str">
            <v>LABOTA</v>
          </cell>
          <cell r="O468"/>
          <cell r="P468">
            <v>45673</v>
          </cell>
          <cell r="Q468">
            <v>10</v>
          </cell>
          <cell r="R468" t="str">
            <v>KONG DE WEI</v>
          </cell>
        </row>
        <row r="469">
          <cell r="C469">
            <v>20176</v>
          </cell>
          <cell r="D469" t="str">
            <v>WSPC</v>
          </cell>
          <cell r="E469" t="str">
            <v>5120-03-159043</v>
          </cell>
          <cell r="F469" t="str">
            <v>WRENCH SET, ALLEN, 9 PCS</v>
          </cell>
          <cell r="G469">
            <v>10</v>
          </cell>
          <cell r="H469" t="str">
            <v>SET</v>
          </cell>
          <cell r="I469" t="str">
            <v>ISKANDAR, CHIPTO</v>
          </cell>
          <cell r="J469" t="str">
            <v>KONG DE WEI - CCP</v>
          </cell>
          <cell r="K469" t="str">
            <v>AREA CCP</v>
          </cell>
          <cell r="L469" t="str">
            <v>B 9920 SYV</v>
          </cell>
          <cell r="M469" t="str">
            <v xml:space="preserve">CCP PLANT </v>
          </cell>
          <cell r="N469" t="str">
            <v>LABOTA</v>
          </cell>
          <cell r="O469"/>
          <cell r="P469">
            <v>45673</v>
          </cell>
          <cell r="Q469">
            <v>10</v>
          </cell>
          <cell r="R469" t="str">
            <v>KONG DE WEI</v>
          </cell>
        </row>
        <row r="470">
          <cell r="C470">
            <v>20176</v>
          </cell>
          <cell r="D470" t="str">
            <v>WSPC</v>
          </cell>
          <cell r="E470" t="str">
            <v>5120-03-190305</v>
          </cell>
          <cell r="F470" t="str">
            <v>WRENCH, PIPE, WR-PP0290, 12IN</v>
          </cell>
          <cell r="G470">
            <v>4</v>
          </cell>
          <cell r="H470" t="str">
            <v>EA</v>
          </cell>
          <cell r="I470" t="str">
            <v>ISKANDAR, CHIPTO</v>
          </cell>
          <cell r="J470" t="str">
            <v>KONG DE WEI - CCP</v>
          </cell>
          <cell r="K470" t="str">
            <v>AREA CCP</v>
          </cell>
          <cell r="L470" t="str">
            <v>B 9920 SYV</v>
          </cell>
          <cell r="M470" t="str">
            <v xml:space="preserve">CCP PLANT </v>
          </cell>
          <cell r="N470" t="str">
            <v>LABOTA</v>
          </cell>
          <cell r="O470"/>
          <cell r="P470">
            <v>45673</v>
          </cell>
          <cell r="Q470">
            <v>4</v>
          </cell>
          <cell r="R470" t="str">
            <v>KONG DE WEI</v>
          </cell>
        </row>
        <row r="471">
          <cell r="C471">
            <v>20176</v>
          </cell>
          <cell r="D471" t="str">
            <v>WSPC</v>
          </cell>
          <cell r="E471" t="str">
            <v>5120-03-259596</v>
          </cell>
          <cell r="F471" t="str">
            <v>WRENCH SET, SPANNER, DBL ENDED, OPEN, 12</v>
          </cell>
          <cell r="G471">
            <v>4</v>
          </cell>
          <cell r="H471" t="str">
            <v>SET</v>
          </cell>
          <cell r="I471" t="str">
            <v>ISKANDAR, CHIPTO</v>
          </cell>
          <cell r="J471" t="str">
            <v>KONG DE WEI - CCP</v>
          </cell>
          <cell r="K471" t="str">
            <v>AREA CCP</v>
          </cell>
          <cell r="L471" t="str">
            <v>B 9920 SYV</v>
          </cell>
          <cell r="M471" t="str">
            <v xml:space="preserve">CCP PLANT </v>
          </cell>
          <cell r="N471" t="str">
            <v>LABOTA</v>
          </cell>
          <cell r="O471"/>
          <cell r="P471">
            <v>45673</v>
          </cell>
          <cell r="Q471">
            <v>4</v>
          </cell>
          <cell r="R471" t="str">
            <v>KONG DE WEI</v>
          </cell>
        </row>
        <row r="472">
          <cell r="C472">
            <v>20316</v>
          </cell>
          <cell r="D472" t="str">
            <v>WSPC</v>
          </cell>
          <cell r="E472" t="str">
            <v>5120-03-259593</v>
          </cell>
          <cell r="F472" t="str">
            <v>SLING, WIRE ROPE, 6M, 5T, STL</v>
          </cell>
          <cell r="G472">
            <v>10</v>
          </cell>
          <cell r="H472" t="str">
            <v>PCS</v>
          </cell>
          <cell r="I472" t="str">
            <v>ISKANDAR, CHIPTO</v>
          </cell>
          <cell r="J472" t="str">
            <v>KONG DE WEI - CCP</v>
          </cell>
          <cell r="K472" t="str">
            <v>AREA CCP</v>
          </cell>
          <cell r="L472" t="str">
            <v>B 9920 SYV</v>
          </cell>
          <cell r="M472" t="str">
            <v xml:space="preserve">CCP PLANT </v>
          </cell>
          <cell r="N472" t="str">
            <v>LABOTA</v>
          </cell>
          <cell r="O472"/>
          <cell r="P472">
            <v>45673</v>
          </cell>
          <cell r="Q472">
            <v>10</v>
          </cell>
          <cell r="R472" t="str">
            <v>KONG DE WEI</v>
          </cell>
        </row>
        <row r="473">
          <cell r="C473">
            <v>20316</v>
          </cell>
          <cell r="D473" t="str">
            <v>WSPC</v>
          </cell>
          <cell r="E473" t="str">
            <v>3940-03-259490</v>
          </cell>
          <cell r="F473" t="str">
            <v>SLING, WEB, 5 METER, 3 TON</v>
          </cell>
          <cell r="G473">
            <v>10</v>
          </cell>
          <cell r="H473" t="str">
            <v>EA</v>
          </cell>
          <cell r="I473" t="str">
            <v>ISKANDAR, CHIPTO</v>
          </cell>
          <cell r="J473" t="str">
            <v>KONG DE WEI - CCP</v>
          </cell>
          <cell r="K473" t="str">
            <v>AREA CCP</v>
          </cell>
          <cell r="L473" t="str">
            <v>B 9920 SYV</v>
          </cell>
          <cell r="M473" t="str">
            <v xml:space="preserve">CCP PLANT </v>
          </cell>
          <cell r="N473" t="str">
            <v>LABOTA</v>
          </cell>
          <cell r="O473"/>
          <cell r="P473">
            <v>45673</v>
          </cell>
          <cell r="Q473">
            <v>10</v>
          </cell>
          <cell r="R473" t="str">
            <v>KONG DE WEI</v>
          </cell>
        </row>
        <row r="474">
          <cell r="C474">
            <v>20176</v>
          </cell>
          <cell r="D474" t="str">
            <v>WSPC</v>
          </cell>
          <cell r="E474" t="str">
            <v>5120-03- 259593</v>
          </cell>
          <cell r="F474" t="str">
            <v>WRENCH SET, SPANNER, DBL ENDED, OFFSET RING, 12</v>
          </cell>
          <cell r="G474">
            <v>4</v>
          </cell>
          <cell r="H474" t="str">
            <v>SET</v>
          </cell>
          <cell r="I474" t="str">
            <v>ISKANDAR, CHIPTO</v>
          </cell>
          <cell r="J474" t="str">
            <v>KONG DE WEI - CCP</v>
          </cell>
          <cell r="K474" t="str">
            <v>AREA CCP</v>
          </cell>
          <cell r="L474" t="str">
            <v>B 9920 SYV</v>
          </cell>
          <cell r="M474" t="str">
            <v xml:space="preserve">CCP PLANT </v>
          </cell>
          <cell r="N474" t="str">
            <v>LABOTA</v>
          </cell>
          <cell r="O474"/>
          <cell r="P474">
            <v>45673</v>
          </cell>
          <cell r="Q474">
            <v>4</v>
          </cell>
          <cell r="R474" t="str">
            <v>KONG DE WEI</v>
          </cell>
        </row>
        <row r="475">
          <cell r="C475">
            <v>20317</v>
          </cell>
          <cell r="D475" t="str">
            <v>WSPC</v>
          </cell>
          <cell r="E475" t="str">
            <v>5210-03-119682</v>
          </cell>
          <cell r="F475" t="str">
            <v xml:space="preserve">WATERPASS,STANLEY CLASSIC BX, 60CM	</v>
          </cell>
          <cell r="G475">
            <v>10</v>
          </cell>
          <cell r="H475" t="str">
            <v>EA</v>
          </cell>
          <cell r="I475" t="str">
            <v>JABAL, ADAM, ISKANDAR</v>
          </cell>
          <cell r="J475" t="str">
            <v>KONG DE WEI - CCP</v>
          </cell>
          <cell r="K475" t="str">
            <v>AREA CCP</v>
          </cell>
          <cell r="L475" t="str">
            <v>B 9919 SYV</v>
          </cell>
          <cell r="M475" t="str">
            <v xml:space="preserve">CCP PLANT </v>
          </cell>
          <cell r="N475" t="str">
            <v>LABOTA</v>
          </cell>
          <cell r="O475"/>
          <cell r="P475">
            <v>45673</v>
          </cell>
          <cell r="Q475">
            <v>10</v>
          </cell>
          <cell r="R475" t="str">
            <v>KONG DE WEI</v>
          </cell>
        </row>
        <row r="476">
          <cell r="C476">
            <v>20317</v>
          </cell>
          <cell r="D476" t="str">
            <v>WSPC</v>
          </cell>
          <cell r="E476" t="str">
            <v>6695-03-167856</v>
          </cell>
          <cell r="F476" t="str">
            <v xml:space="preserve">THERMOMETER, GUN, FLUKE 64 MAX INFRARED	</v>
          </cell>
          <cell r="G476">
            <v>2</v>
          </cell>
          <cell r="H476" t="str">
            <v>EA</v>
          </cell>
          <cell r="I476" t="str">
            <v>JABAL, ADAM, ISKANDAR</v>
          </cell>
          <cell r="J476" t="str">
            <v>KONG DE WEI - CCP</v>
          </cell>
          <cell r="K476" t="str">
            <v>AREA CCP</v>
          </cell>
          <cell r="L476" t="str">
            <v>B 9919 SYV</v>
          </cell>
          <cell r="M476" t="str">
            <v xml:space="preserve">CCP PLANT </v>
          </cell>
          <cell r="N476" t="str">
            <v>LABOTA</v>
          </cell>
          <cell r="O476"/>
          <cell r="P476">
            <v>45673</v>
          </cell>
          <cell r="Q476">
            <v>2</v>
          </cell>
          <cell r="R476" t="str">
            <v>KONG DE WEI</v>
          </cell>
        </row>
        <row r="477">
          <cell r="C477">
            <v>20317</v>
          </cell>
          <cell r="D477" t="str">
            <v>WSPC</v>
          </cell>
          <cell r="E477" t="str">
            <v>4030-03-149888</v>
          </cell>
          <cell r="F477" t="str">
            <v xml:space="preserve">SHACKLE, 1-10 T	</v>
          </cell>
          <cell r="G477">
            <v>10</v>
          </cell>
          <cell r="H477" t="str">
            <v>EA</v>
          </cell>
          <cell r="I477" t="str">
            <v>JABAL, ADAM, ISKANDAR</v>
          </cell>
          <cell r="J477" t="str">
            <v>KONG DE WEI - CCP</v>
          </cell>
          <cell r="K477" t="str">
            <v>AREA CCP</v>
          </cell>
          <cell r="L477" t="str">
            <v>B 9919 SYV</v>
          </cell>
          <cell r="M477" t="str">
            <v xml:space="preserve">CCP PLANT </v>
          </cell>
          <cell r="N477" t="str">
            <v>LABOTA</v>
          </cell>
          <cell r="O477"/>
          <cell r="P477">
            <v>45673</v>
          </cell>
          <cell r="Q477">
            <v>10</v>
          </cell>
          <cell r="R477" t="str">
            <v>KONG DE WEI</v>
          </cell>
        </row>
        <row r="478">
          <cell r="C478">
            <v>20317</v>
          </cell>
          <cell r="D478" t="str">
            <v>WSPC</v>
          </cell>
          <cell r="E478" t="str">
            <v>4030-03-118135</v>
          </cell>
          <cell r="F478" t="str">
            <v xml:space="preserve">SHACKLE, BOW, SCREW PIN, OMEGA, 2 T	</v>
          </cell>
          <cell r="G478">
            <v>10</v>
          </cell>
          <cell r="H478" t="str">
            <v>EA</v>
          </cell>
          <cell r="I478" t="str">
            <v>JABAL, ADAM, ISKANDAR</v>
          </cell>
          <cell r="J478" t="str">
            <v>KONG DE WEI - CCP</v>
          </cell>
          <cell r="K478" t="str">
            <v>AREA CCP</v>
          </cell>
          <cell r="L478" t="str">
            <v>B 9919 SYV</v>
          </cell>
          <cell r="M478" t="str">
            <v xml:space="preserve">CCP PLANT </v>
          </cell>
          <cell r="N478" t="str">
            <v>LABOTA</v>
          </cell>
          <cell r="O478"/>
          <cell r="P478">
            <v>45673</v>
          </cell>
          <cell r="Q478">
            <v>10</v>
          </cell>
          <cell r="R478" t="str">
            <v>KONG DE WEI</v>
          </cell>
        </row>
        <row r="479">
          <cell r="C479">
            <v>20317</v>
          </cell>
          <cell r="D479" t="str">
            <v>WSPC</v>
          </cell>
          <cell r="E479" t="str">
            <v>4030-03-149888</v>
          </cell>
          <cell r="F479" t="str">
            <v xml:space="preserve">SHACKLE, 1-10 T	</v>
          </cell>
          <cell r="G479">
            <v>10</v>
          </cell>
          <cell r="H479" t="str">
            <v>EA</v>
          </cell>
          <cell r="I479" t="str">
            <v>JABAL, ADAM, ISKANDAR</v>
          </cell>
          <cell r="J479" t="str">
            <v>KONG DE WEI - CCP</v>
          </cell>
          <cell r="K479" t="str">
            <v>AREA CCP</v>
          </cell>
          <cell r="L479" t="str">
            <v>B 9919 SYV</v>
          </cell>
          <cell r="M479" t="str">
            <v xml:space="preserve">CCP PLANT </v>
          </cell>
          <cell r="N479" t="str">
            <v>LABOTA</v>
          </cell>
          <cell r="O479"/>
          <cell r="P479">
            <v>45673</v>
          </cell>
          <cell r="Q479">
            <v>10</v>
          </cell>
          <cell r="R479" t="str">
            <v>KONG DE WEI</v>
          </cell>
        </row>
        <row r="480">
          <cell r="C480">
            <v>20317</v>
          </cell>
          <cell r="D480" t="str">
            <v>WSPC</v>
          </cell>
          <cell r="E480" t="str">
            <v>4030-03-149887</v>
          </cell>
          <cell r="F480" t="str">
            <v xml:space="preserve">SHACKLE, OMEGA, 5 T	</v>
          </cell>
          <cell r="G480">
            <v>10</v>
          </cell>
          <cell r="H480" t="str">
            <v>EA</v>
          </cell>
          <cell r="I480" t="str">
            <v>JABAL, ADAM, ISKANDAR</v>
          </cell>
          <cell r="J480" t="str">
            <v>KONG DE WEI - CCP</v>
          </cell>
          <cell r="K480" t="str">
            <v>AREA CCP</v>
          </cell>
          <cell r="L480" t="str">
            <v>B 9919 SYV</v>
          </cell>
          <cell r="M480" t="str">
            <v xml:space="preserve">CCP PLANT </v>
          </cell>
          <cell r="N480" t="str">
            <v>LABOTA</v>
          </cell>
          <cell r="O480"/>
          <cell r="P480">
            <v>45673</v>
          </cell>
          <cell r="Q480">
            <v>10</v>
          </cell>
          <cell r="R480" t="str">
            <v>KONG DE WEI</v>
          </cell>
        </row>
        <row r="481">
          <cell r="C481">
            <v>20615</v>
          </cell>
          <cell r="D481" t="str">
            <v>WSPC</v>
          </cell>
          <cell r="E481" t="str">
            <v>5120-03-254000</v>
          </cell>
          <cell r="F481" t="str">
            <v xml:space="preserve">SOCKET SET, WRENCH, 9020M, 45-75MM, 1IN, 20	</v>
          </cell>
          <cell r="G481">
            <v>1</v>
          </cell>
          <cell r="H481" t="str">
            <v>SET</v>
          </cell>
          <cell r="I481" t="str">
            <v>JABAL, ADAM, ISKANDAR</v>
          </cell>
          <cell r="J481" t="str">
            <v xml:space="preserve"> DIKA ANDRA R - MAINTENANCE</v>
          </cell>
          <cell r="K481" t="str">
            <v>TOOLS MECHANICAL ACID</v>
          </cell>
          <cell r="L481" t="str">
            <v>B 9919 SYV</v>
          </cell>
          <cell r="M481" t="str">
            <v>MAINTENANCE</v>
          </cell>
          <cell r="N481" t="str">
            <v>B4.3</v>
          </cell>
          <cell r="O481"/>
          <cell r="P481">
            <v>45681</v>
          </cell>
          <cell r="Q481">
            <v>1</v>
          </cell>
          <cell r="R481" t="str">
            <v>RONGGO</v>
          </cell>
        </row>
        <row r="482">
          <cell r="C482">
            <v>23104</v>
          </cell>
          <cell r="D482" t="str">
            <v>WSPC</v>
          </cell>
          <cell r="E482" t="str">
            <v>6828-03-178137</v>
          </cell>
          <cell r="F482" t="str">
            <v xml:space="preserve">SAND, 2-4MM, FINE QUARTZ    </v>
          </cell>
          <cell r="G482">
            <v>14</v>
          </cell>
          <cell r="H482" t="str">
            <v>BAG</v>
          </cell>
          <cell r="I482" t="str">
            <v>ANDRE</v>
          </cell>
          <cell r="J482" t="str">
            <v>XIAOHUA - ACID PLANT</v>
          </cell>
          <cell r="K482" t="str">
            <v>ACID PLANT - 4213 (PLANT IMPROVEMENT)</v>
          </cell>
          <cell r="L482" t="str">
            <v>B 9227 BYU</v>
          </cell>
          <cell r="M482" t="str">
            <v>ACID PLANT</v>
          </cell>
          <cell r="N482" t="str">
            <v xml:space="preserve">PYRITE </v>
          </cell>
          <cell r="O482"/>
          <cell r="P482">
            <v>45707</v>
          </cell>
          <cell r="Q482">
            <v>14</v>
          </cell>
          <cell r="R482" t="str">
            <v>ALLOY</v>
          </cell>
        </row>
        <row r="483">
          <cell r="C483">
            <v>23511</v>
          </cell>
          <cell r="D483" t="str">
            <v>WSPC</v>
          </cell>
          <cell r="E483" t="str">
            <v>6828-03-178137</v>
          </cell>
          <cell r="F483" t="str">
            <v xml:space="preserve">SAND, 0,5MM, QUARTZ, SIO2, &gt;90 %	</v>
          </cell>
          <cell r="G483">
            <v>14</v>
          </cell>
          <cell r="H483" t="str">
            <v>BAG</v>
          </cell>
          <cell r="I483" t="str">
            <v>ANDRE</v>
          </cell>
          <cell r="J483" t="str">
            <v>MICHAEL CIAWI - ACID PLANT</v>
          </cell>
          <cell r="K483" t="str">
            <v>ACID PLANT - 4213 (PLANT IMPROVEMENT)</v>
          </cell>
          <cell r="L483" t="str">
            <v>DN 8984 RA</v>
          </cell>
          <cell r="M483" t="str">
            <v>ACID PLANT</v>
          </cell>
          <cell r="N483" t="str">
            <v xml:space="preserve">PYRITE </v>
          </cell>
          <cell r="O483"/>
          <cell r="P483">
            <v>45707</v>
          </cell>
          <cell r="Q483">
            <v>14</v>
          </cell>
          <cell r="R483" t="str">
            <v>ALLOY</v>
          </cell>
        </row>
        <row r="484">
          <cell r="C484">
            <v>23511</v>
          </cell>
          <cell r="D484" t="str">
            <v>WSPC</v>
          </cell>
          <cell r="E484" t="str">
            <v>6828-03-178137</v>
          </cell>
          <cell r="F484" t="str">
            <v xml:space="preserve">SAND, 0,5MM, QUARTZ, SIO2, &gt;90 %	</v>
          </cell>
          <cell r="G484">
            <v>6</v>
          </cell>
          <cell r="H484" t="str">
            <v>BAG</v>
          </cell>
          <cell r="I484" t="str">
            <v>ANDRE</v>
          </cell>
          <cell r="J484" t="str">
            <v>MICHAEL CIAWI - ACID PLANT</v>
          </cell>
          <cell r="K484" t="str">
            <v>ACID PLANT - 4213 (PLANT IMPROVEMENT)</v>
          </cell>
          <cell r="L484" t="str">
            <v>DD 8512 RV</v>
          </cell>
          <cell r="M484" t="str">
            <v>ACID PLANT</v>
          </cell>
          <cell r="N484" t="str">
            <v xml:space="preserve">PYRITE </v>
          </cell>
          <cell r="O484"/>
          <cell r="P484">
            <v>45707</v>
          </cell>
          <cell r="Q484">
            <v>6</v>
          </cell>
          <cell r="R484" t="str">
            <v>ALLOY</v>
          </cell>
        </row>
        <row r="485">
          <cell r="C485">
            <v>23511</v>
          </cell>
          <cell r="D485" t="str">
            <v>WSPC</v>
          </cell>
          <cell r="E485" t="str">
            <v>6828-03-178137</v>
          </cell>
          <cell r="F485" t="str">
            <v xml:space="preserve">SAND, 0,5MM, QUARTZ, SIO2, &gt;90 %	</v>
          </cell>
          <cell r="G485">
            <v>8</v>
          </cell>
          <cell r="H485" t="str">
            <v>BAG</v>
          </cell>
          <cell r="I485" t="str">
            <v>ANDRE</v>
          </cell>
          <cell r="J485" t="str">
            <v>MICHAEL CIAWI - ACID PLANT</v>
          </cell>
          <cell r="K485" t="str">
            <v>ACID PLANT - 4213 (PLANT IMPROVEMENT)</v>
          </cell>
          <cell r="L485" t="str">
            <v>DD 8512 RV</v>
          </cell>
          <cell r="M485" t="str">
            <v>ACID PLANT</v>
          </cell>
          <cell r="N485" t="str">
            <v xml:space="preserve">PYRITE </v>
          </cell>
          <cell r="O485"/>
          <cell r="P485">
            <v>45707</v>
          </cell>
          <cell r="Q485">
            <v>8</v>
          </cell>
          <cell r="R485" t="str">
            <v>ALLOY</v>
          </cell>
        </row>
        <row r="486">
          <cell r="C486">
            <v>23104</v>
          </cell>
          <cell r="D486" t="str">
            <v>WSPC</v>
          </cell>
          <cell r="E486" t="str">
            <v>6828-03-178137</v>
          </cell>
          <cell r="F486" t="str">
            <v xml:space="preserve">SAND, 2-4MM, FINE QUARTZ    </v>
          </cell>
          <cell r="G486">
            <v>1</v>
          </cell>
          <cell r="H486" t="str">
            <v>BAG</v>
          </cell>
          <cell r="I486" t="str">
            <v>ANDRE</v>
          </cell>
          <cell r="J486" t="str">
            <v>XIAOHUA - ACID PLANT</v>
          </cell>
          <cell r="K486" t="str">
            <v>ACID PLANT - 4213 (PLANT IMPROVEMENT)</v>
          </cell>
          <cell r="L486" t="str">
            <v>DP 8313 BB</v>
          </cell>
          <cell r="M486" t="str">
            <v>ACID PLANT</v>
          </cell>
          <cell r="N486" t="str">
            <v xml:space="preserve">PYRITE </v>
          </cell>
          <cell r="O486"/>
          <cell r="P486">
            <v>45707</v>
          </cell>
          <cell r="Q486">
            <v>1</v>
          </cell>
          <cell r="R486" t="str">
            <v>ALLOY</v>
          </cell>
        </row>
        <row r="487">
          <cell r="C487">
            <v>23104</v>
          </cell>
          <cell r="D487" t="str">
            <v>WSPC</v>
          </cell>
          <cell r="E487" t="str">
            <v>6828-03-178138</v>
          </cell>
          <cell r="F487" t="str">
            <v xml:space="preserve">SAND, 1-2MM, FINE QUARTZ    </v>
          </cell>
          <cell r="G487">
            <v>4</v>
          </cell>
          <cell r="H487" t="str">
            <v>BAG</v>
          </cell>
          <cell r="I487" t="str">
            <v>ANDRE</v>
          </cell>
          <cell r="J487" t="str">
            <v>XIAOHUA - ACID PLANT</v>
          </cell>
          <cell r="K487" t="str">
            <v>ACID PLANT - 4213 (PLANT IMPROVEMENT)</v>
          </cell>
          <cell r="L487" t="str">
            <v>DP 8313 BB</v>
          </cell>
          <cell r="M487" t="str">
            <v>ACID PLANT</v>
          </cell>
          <cell r="N487" t="str">
            <v xml:space="preserve">PYRITE </v>
          </cell>
          <cell r="O487"/>
          <cell r="P487">
            <v>45707</v>
          </cell>
          <cell r="Q487">
            <v>4</v>
          </cell>
          <cell r="R487" t="str">
            <v>ALLOY</v>
          </cell>
        </row>
        <row r="488">
          <cell r="C488">
            <v>23104</v>
          </cell>
          <cell r="D488" t="str">
            <v>WSPC</v>
          </cell>
          <cell r="E488" t="str">
            <v>6828-03-178137</v>
          </cell>
          <cell r="F488" t="str">
            <v xml:space="preserve">SAND, 2-4MM, FINE QUARTZ    </v>
          </cell>
          <cell r="G488">
            <v>4</v>
          </cell>
          <cell r="H488" t="str">
            <v>BAG</v>
          </cell>
          <cell r="I488" t="str">
            <v>ANDRE</v>
          </cell>
          <cell r="J488" t="str">
            <v>XIAOHUA - ACID PLANT</v>
          </cell>
          <cell r="K488" t="str">
            <v>ACID PLANT - 4213 (PLANT IMPROVEMENT)</v>
          </cell>
          <cell r="L488" t="str">
            <v>DP 8313 BB</v>
          </cell>
          <cell r="M488" t="str">
            <v>ACID PLANT</v>
          </cell>
          <cell r="N488" t="str">
            <v xml:space="preserve">PYRITE </v>
          </cell>
          <cell r="O488"/>
          <cell r="P488">
            <v>45707</v>
          </cell>
          <cell r="Q488">
            <v>4</v>
          </cell>
          <cell r="R488" t="str">
            <v>ALLOY</v>
          </cell>
        </row>
        <row r="489">
          <cell r="C489">
            <v>23104</v>
          </cell>
          <cell r="D489" t="str">
            <v>WSPC</v>
          </cell>
          <cell r="E489" t="str">
            <v>6828-03-178138</v>
          </cell>
          <cell r="F489" t="str">
            <v xml:space="preserve">SAND, 1-2MM, FINE QUARTZ    </v>
          </cell>
          <cell r="G489">
            <v>4</v>
          </cell>
          <cell r="H489" t="str">
            <v>BAG</v>
          </cell>
          <cell r="I489" t="str">
            <v>ANDRE</v>
          </cell>
          <cell r="J489" t="str">
            <v>XIAOHUA - ACID PLANT</v>
          </cell>
          <cell r="K489" t="str">
            <v>ACID PLANT - 4213 (PLANT IMPROVEMENT)</v>
          </cell>
          <cell r="L489" t="str">
            <v>DP 8313 BB</v>
          </cell>
          <cell r="M489" t="str">
            <v>ACID PLANT</v>
          </cell>
          <cell r="N489" t="str">
            <v>PYRITE</v>
          </cell>
          <cell r="O489"/>
          <cell r="P489">
            <v>45707</v>
          </cell>
          <cell r="Q489">
            <v>4</v>
          </cell>
          <cell r="R489" t="str">
            <v>ALLOY</v>
          </cell>
        </row>
        <row r="490">
          <cell r="C490">
            <v>23511</v>
          </cell>
          <cell r="D490" t="str">
            <v>WSPC</v>
          </cell>
          <cell r="E490" t="str">
            <v>6828-03-178137</v>
          </cell>
          <cell r="F490" t="str">
            <v xml:space="preserve">SAND, 0,5MM, QUARTZ, SIO2, &gt;90 %	</v>
          </cell>
          <cell r="G490">
            <v>1</v>
          </cell>
          <cell r="H490" t="str">
            <v>BAG</v>
          </cell>
          <cell r="I490" t="str">
            <v>ANDRE</v>
          </cell>
          <cell r="J490" t="str">
            <v>MICHAEL CIAWI - ACID PLANT</v>
          </cell>
          <cell r="K490" t="str">
            <v>ACID PLANT - 4213 (PLANT IMPROVEMENT)</v>
          </cell>
          <cell r="L490" t="str">
            <v>DP 8313 BB</v>
          </cell>
          <cell r="M490" t="str">
            <v>ACID PLANT</v>
          </cell>
          <cell r="N490" t="str">
            <v xml:space="preserve">PYRITE </v>
          </cell>
          <cell r="O490"/>
          <cell r="P490">
            <v>45707</v>
          </cell>
          <cell r="Q490">
            <v>1</v>
          </cell>
          <cell r="R490" t="str">
            <v>ALLOY</v>
          </cell>
        </row>
        <row r="491">
          <cell r="C491">
            <v>24395</v>
          </cell>
          <cell r="D491" t="str">
            <v>WSPC</v>
          </cell>
          <cell r="E491" t="str">
            <v>5340-03-269415</v>
          </cell>
          <cell r="F491" t="str">
            <v>WING SEAL SS 304 0.5 MM X 19 MM</v>
          </cell>
          <cell r="G491">
            <v>1000</v>
          </cell>
          <cell r="H491" t="str">
            <v>PCS</v>
          </cell>
          <cell r="I491" t="str">
            <v>AGUNG K</v>
          </cell>
          <cell r="J491" t="str">
            <v>BAMBANG SETYOKO - CONSTRUCTION</v>
          </cell>
          <cell r="K491" t="str">
            <v xml:space="preserve"> PLANT IMPROVEMENT - WBS 4111 - ACID PLANT</v>
          </cell>
          <cell r="L491" t="str">
            <v>BBS</v>
          </cell>
          <cell r="M491" t="str">
            <v>CONSTRUCTION</v>
          </cell>
          <cell r="N491" t="str">
            <v>WH PYRITE</v>
          </cell>
          <cell r="O491"/>
          <cell r="P491">
            <v>45691</v>
          </cell>
          <cell r="Q491">
            <v>1000</v>
          </cell>
          <cell r="R491" t="str">
            <v>DENNY MEKEL</v>
          </cell>
        </row>
        <row r="492">
          <cell r="C492">
            <v>23830</v>
          </cell>
          <cell r="D492" t="str">
            <v>WSPC</v>
          </cell>
          <cell r="E492" t="str">
            <v>5306-03-268352</v>
          </cell>
          <cell r="F492" t="str">
            <v xml:space="preserve">BOLT, STUD, M27, FULL THD,    </v>
          </cell>
          <cell r="G492">
            <v>25</v>
          </cell>
          <cell r="H492" t="str">
            <v>LENGTH</v>
          </cell>
          <cell r="I492" t="str">
            <v>AGUNG K</v>
          </cell>
          <cell r="J492" t="str">
            <v>JAMALI - MAINTENANCE</v>
          </cell>
          <cell r="K492" t="str">
            <v>BOLT FOR FLANGE COOLING COIL ROASTER FURNACE ACID TRAIN 2</v>
          </cell>
          <cell r="L492" t="str">
            <v>BBS</v>
          </cell>
          <cell r="M492" t="str">
            <v>MAINTENANCE</v>
          </cell>
          <cell r="N492" t="str">
            <v>WH PYRITE</v>
          </cell>
          <cell r="O492"/>
          <cell r="P492">
            <v>45719</v>
          </cell>
          <cell r="Q492">
            <v>25</v>
          </cell>
          <cell r="R492" t="str">
            <v>HAEDIR</v>
          </cell>
        </row>
        <row r="493">
          <cell r="C493">
            <v>23511</v>
          </cell>
          <cell r="D493" t="str">
            <v>WSPC</v>
          </cell>
          <cell r="E493" t="str">
            <v>6828-03-178137</v>
          </cell>
          <cell r="F493" t="str">
            <v xml:space="preserve">SAND, 0,5MM, QUARTZ, SIO2, &gt;90 %	</v>
          </cell>
          <cell r="G493">
            <v>4</v>
          </cell>
          <cell r="H493" t="str">
            <v>BAG</v>
          </cell>
          <cell r="I493" t="str">
            <v>AGUNG K</v>
          </cell>
          <cell r="J493" t="str">
            <v>MICHAEL CIAWI - ACID PLANT</v>
          </cell>
          <cell r="K493" t="str">
            <v>ACID PLANT - 4213 (PLANT IMPROVEMENT)</v>
          </cell>
          <cell r="L493" t="str">
            <v>DD 8041 SY</v>
          </cell>
          <cell r="M493" t="str">
            <v>ACID PLANT</v>
          </cell>
          <cell r="N493" t="str">
            <v xml:space="preserve">PYRITE </v>
          </cell>
          <cell r="O493"/>
          <cell r="P493">
            <v>45707</v>
          </cell>
          <cell r="Q493">
            <v>4</v>
          </cell>
          <cell r="R493" t="str">
            <v>ALLOY</v>
          </cell>
        </row>
        <row r="494">
          <cell r="C494">
            <v>23511</v>
          </cell>
          <cell r="D494" t="str">
            <v>WSPC</v>
          </cell>
          <cell r="E494" t="str">
            <v>6828-03-178137</v>
          </cell>
          <cell r="F494" t="str">
            <v xml:space="preserve">SAND, 0,5MM, QUARTZ, SIO2, &gt;90 %	</v>
          </cell>
          <cell r="G494">
            <v>10</v>
          </cell>
          <cell r="H494" t="str">
            <v>BAG</v>
          </cell>
          <cell r="I494" t="str">
            <v>AGUNG K</v>
          </cell>
          <cell r="J494" t="str">
            <v>MICHAEL CIAWI - ACID PLANT</v>
          </cell>
          <cell r="K494" t="str">
            <v>ACID PLANT - 4213 (PLANT IMPROVEMENT)</v>
          </cell>
          <cell r="L494" t="str">
            <v>DD 8041 SY</v>
          </cell>
          <cell r="M494" t="str">
            <v>ACID PLANT</v>
          </cell>
          <cell r="N494" t="str">
            <v xml:space="preserve">PYRITE </v>
          </cell>
          <cell r="O494"/>
          <cell r="P494">
            <v>45707</v>
          </cell>
          <cell r="Q494">
            <v>10</v>
          </cell>
          <cell r="R494" t="str">
            <v>ALLOY</v>
          </cell>
        </row>
        <row r="495">
          <cell r="C495">
            <v>23511</v>
          </cell>
          <cell r="D495" t="str">
            <v>WSPC</v>
          </cell>
          <cell r="E495" t="str">
            <v>6828-03-178137</v>
          </cell>
          <cell r="F495" t="str">
            <v xml:space="preserve">SAND, 0,5MM, QUARTZ, SIO2, &gt;90 %	</v>
          </cell>
          <cell r="G495">
            <v>2</v>
          </cell>
          <cell r="H495" t="str">
            <v>BAG</v>
          </cell>
          <cell r="I495" t="str">
            <v>AGUNG K</v>
          </cell>
          <cell r="J495" t="str">
            <v>MICHAEL CIAWI - ACID PLANT</v>
          </cell>
          <cell r="K495" t="str">
            <v>ACID PLANT - 4213 (PLANT IMPROVEMENT)</v>
          </cell>
          <cell r="L495" t="str">
            <v>DD 8041 SY</v>
          </cell>
          <cell r="M495" t="str">
            <v>ACID PLANT</v>
          </cell>
          <cell r="N495" t="str">
            <v xml:space="preserve">PYRITE </v>
          </cell>
          <cell r="O495"/>
          <cell r="P495">
            <v>45707</v>
          </cell>
          <cell r="Q495">
            <v>2</v>
          </cell>
          <cell r="R495" t="str">
            <v>ALLOY</v>
          </cell>
        </row>
        <row r="496">
          <cell r="C496">
            <v>24105</v>
          </cell>
          <cell r="D496" t="str">
            <v>WSPC</v>
          </cell>
          <cell r="E496" t="str">
            <v>4730-03-150896</v>
          </cell>
          <cell r="F496" t="str">
            <v>ADAPTOR COUPLING 1,5" NHT TO 1,5" MACHINO FEMALE</v>
          </cell>
          <cell r="G496">
            <v>10</v>
          </cell>
          <cell r="H496" t="str">
            <v>EA</v>
          </cell>
          <cell r="I496" t="str">
            <v>FARIZ</v>
          </cell>
          <cell r="J496" t="str">
            <v>BAMBANG SETYOKO - CONSTRUCTION</v>
          </cell>
          <cell r="K496" t="str">
            <v>WBS 0168 ACID PLANT</v>
          </cell>
          <cell r="L496" t="str">
            <v>AF</v>
          </cell>
          <cell r="M496" t="str">
            <v>CONSTRUCTION</v>
          </cell>
          <cell r="N496" t="str">
            <v xml:space="preserve">DELIVERY </v>
          </cell>
          <cell r="O496"/>
          <cell r="P496">
            <v>45691</v>
          </cell>
          <cell r="Q496">
            <v>10</v>
          </cell>
          <cell r="R496" t="str">
            <v>DENNY MEKEL</v>
          </cell>
        </row>
        <row r="497">
          <cell r="C497">
            <v>20857</v>
          </cell>
          <cell r="D497" t="str">
            <v>WSPC</v>
          </cell>
          <cell r="E497" t="str">
            <v>5930-03-261875</v>
          </cell>
          <cell r="F497" t="str">
            <v>SWITCH, LVL, ROT PADDLE/POINT LVL SW, SOLISWITCH, F/ TYPE Z , ENDRESS HAUSER, P/N FTE31-A #PO20857</v>
          </cell>
          <cell r="G497">
            <v>22</v>
          </cell>
          <cell r="H497" t="str">
            <v>SET</v>
          </cell>
          <cell r="I497" t="str">
            <v>DENNY MEKEL</v>
          </cell>
          <cell r="J497" t="str">
            <v>HUSEIN - CONSTRUCTION</v>
          </cell>
          <cell r="K497" t="str">
            <v>FOR IMPROVEMENT 4301-BIN-001 LEVEL SWITCH</v>
          </cell>
          <cell r="L497" t="str">
            <v>DW 8947 DZ</v>
          </cell>
          <cell r="M497" t="str">
            <v>CONSTRUCTION</v>
          </cell>
          <cell r="N497" t="str">
            <v>OFFICE MMS</v>
          </cell>
          <cell r="O497"/>
          <cell r="P497">
            <v>45691</v>
          </cell>
          <cell r="Q497">
            <v>22</v>
          </cell>
          <cell r="R497" t="str">
            <v>DENNY MEKEL</v>
          </cell>
        </row>
        <row r="498">
          <cell r="C498">
            <v>20857</v>
          </cell>
          <cell r="D498" t="str">
            <v>WSPC</v>
          </cell>
          <cell r="E498" t="str">
            <v>6695-03-127411</v>
          </cell>
          <cell r="F498" t="str">
            <v>TRANSMITTER, MICROPILOT LVL MICROPILOT FMR67B ENDRESS+HAUSSERS (FMR67B-1M30/0) #PO20857</v>
          </cell>
          <cell r="G498">
            <v>10</v>
          </cell>
          <cell r="H498" t="str">
            <v>SET</v>
          </cell>
          <cell r="I498" t="str">
            <v>DENNY MEKEL</v>
          </cell>
          <cell r="J498" t="str">
            <v>HUSEIN - CONSTRUCTION</v>
          </cell>
          <cell r="K498" t="str">
            <v>FOR IMPROVEMENT 4301-BIN-001 LEVEL SWITCH</v>
          </cell>
          <cell r="L498" t="str">
            <v>DW 8947 DZ</v>
          </cell>
          <cell r="M498" t="str">
            <v>CONSTRUCTION</v>
          </cell>
          <cell r="N498" t="str">
            <v>OFFICE MMS</v>
          </cell>
          <cell r="O498"/>
          <cell r="P498">
            <v>45691</v>
          </cell>
          <cell r="Q498">
            <v>10</v>
          </cell>
          <cell r="R498" t="str">
            <v>DENNY MEKEL</v>
          </cell>
        </row>
        <row r="499">
          <cell r="C499">
            <v>23680</v>
          </cell>
          <cell r="D499" t="str">
            <v>WSPC</v>
          </cell>
          <cell r="E499" t="str">
            <v>4820-03-256167</v>
          </cell>
          <cell r="F499" t="str">
            <v>VALVE, FT VLV, 4IN DIA, SS304</v>
          </cell>
          <cell r="G499">
            <v>2</v>
          </cell>
          <cell r="H499" t="str">
            <v>EA</v>
          </cell>
          <cell r="I499" t="str">
            <v>CHIPTO</v>
          </cell>
          <cell r="J499" t="str">
            <v>SUMANTRI - MAINTENANCE</v>
          </cell>
          <cell r="K499" t="str">
            <v>FOOT VALVE FOR 4712-PLO-102 REPLACEMENT</v>
          </cell>
          <cell r="L499" t="str">
            <v>DW 8947 DZ</v>
          </cell>
          <cell r="M499" t="str">
            <v>MAINTENANCE</v>
          </cell>
          <cell r="N499" t="str">
            <v>PYRITE</v>
          </cell>
          <cell r="O499"/>
          <cell r="P499">
            <v>45680</v>
          </cell>
          <cell r="Q499">
            <v>2</v>
          </cell>
          <cell r="R499" t="str">
            <v>ANANG</v>
          </cell>
        </row>
        <row r="500">
          <cell r="C500">
            <v>23756</v>
          </cell>
          <cell r="D500" t="str">
            <v>WSPC</v>
          </cell>
          <cell r="E500" t="str">
            <v>8010-03-241559</v>
          </cell>
          <cell r="F500" t="str">
            <v>HARDTOP XP TRAFFIC WHITE RAL 9016 (1) COMP A</v>
          </cell>
          <cell r="G500">
            <v>30</v>
          </cell>
          <cell r="H500" t="str">
            <v>PCS</v>
          </cell>
          <cell r="I500" t="str">
            <v>DENNY MEKEL</v>
          </cell>
          <cell r="J500" t="str">
            <v xml:space="preserve">YOGI ABDUL AZIS - CONSTRUCTION </v>
          </cell>
          <cell r="K500" t="str">
            <v>CWO-152 WAREHOUSE STORAGE LAYDOWN</v>
          </cell>
          <cell r="L500" t="str">
            <v>DW 8947 DZ</v>
          </cell>
          <cell r="M500" t="str">
            <v>CONSTRUCTION</v>
          </cell>
          <cell r="N500" t="str">
            <v>OFFICE MMS</v>
          </cell>
          <cell r="O500"/>
          <cell r="P500">
            <v>45691</v>
          </cell>
          <cell r="Q500">
            <v>30</v>
          </cell>
          <cell r="R500" t="str">
            <v>DENNY MEKEL</v>
          </cell>
        </row>
        <row r="501">
          <cell r="C501">
            <v>23756</v>
          </cell>
          <cell r="D501" t="str">
            <v>WSPC</v>
          </cell>
          <cell r="E501" t="str">
            <v>8010-03-241559</v>
          </cell>
          <cell r="F501" t="str">
            <v>HARDTOP XP, COMP B     0.45L</v>
          </cell>
          <cell r="G501">
            <v>30</v>
          </cell>
          <cell r="H501" t="str">
            <v>PCS</v>
          </cell>
          <cell r="I501" t="str">
            <v>DENNY MEKEL</v>
          </cell>
          <cell r="J501" t="str">
            <v xml:space="preserve">YOGI ABDUL AZIS - CONSTRUCTION </v>
          </cell>
          <cell r="K501" t="str">
            <v>CWO-152 WAREHOUSE STORAGE LAYDOWN</v>
          </cell>
          <cell r="L501" t="str">
            <v>DW 8947 DZ</v>
          </cell>
          <cell r="M501" t="str">
            <v>CONSTRUCTION</v>
          </cell>
          <cell r="N501" t="str">
            <v>OFFICE MMS</v>
          </cell>
          <cell r="O501"/>
          <cell r="P501">
            <v>45691</v>
          </cell>
          <cell r="Q501">
            <v>30</v>
          </cell>
          <cell r="R501" t="str">
            <v>DENNY MEKEL</v>
          </cell>
        </row>
        <row r="502">
          <cell r="C502">
            <v>23849</v>
          </cell>
          <cell r="D502" t="str">
            <v>WSPC</v>
          </cell>
          <cell r="E502" t="str">
            <v>8010-03-221405</v>
          </cell>
          <cell r="F502" t="str">
            <v>HARDTOP XP GOLDEN YELLOW RAL 1004 (5) COMP A</v>
          </cell>
          <cell r="G502">
            <v>4</v>
          </cell>
          <cell r="H502" t="str">
            <v>PCS</v>
          </cell>
          <cell r="I502" t="str">
            <v>DENNY MEKEL</v>
          </cell>
          <cell r="J502" t="str">
            <v xml:space="preserve">ZAKY FADLURAHMAN - CONSTRUCTION </v>
          </cell>
          <cell r="K502" t="str">
            <v>YELLOW PAINT FOR ALL PLANT DRAINAGE &amp; HANDRAIL</v>
          </cell>
          <cell r="L502" t="str">
            <v>DW 8947 DZ</v>
          </cell>
          <cell r="M502" t="str">
            <v>CONSTRUCTION</v>
          </cell>
          <cell r="N502" t="str">
            <v>OFFICE MMS</v>
          </cell>
          <cell r="O502"/>
          <cell r="P502">
            <v>45691</v>
          </cell>
          <cell r="Q502">
            <v>4</v>
          </cell>
          <cell r="R502" t="str">
            <v>DENNY MEKEL</v>
          </cell>
        </row>
        <row r="503">
          <cell r="C503">
            <v>23849</v>
          </cell>
          <cell r="D503" t="str">
            <v>WSPC</v>
          </cell>
          <cell r="E503" t="str">
            <v>8010-03-221405</v>
          </cell>
          <cell r="F503" t="str">
            <v>HARDTOP XP, COMP B     0.45L</v>
          </cell>
          <cell r="G503">
            <v>23</v>
          </cell>
          <cell r="H503" t="str">
            <v>PCS</v>
          </cell>
          <cell r="I503" t="str">
            <v>DENNY MEKEL</v>
          </cell>
          <cell r="J503" t="str">
            <v xml:space="preserve">ZAKY FADLURAHMAN - CONSTRUCTION </v>
          </cell>
          <cell r="K503" t="str">
            <v>YELLOW PAINT FOR ALL PLANT DRAINAGE &amp; HANDRAIL</v>
          </cell>
          <cell r="L503" t="str">
            <v>DW 8947 DZ</v>
          </cell>
          <cell r="M503" t="str">
            <v>CONSTRUCTION</v>
          </cell>
          <cell r="N503" t="str">
            <v>OFFICE MMS</v>
          </cell>
          <cell r="O503"/>
          <cell r="P503">
            <v>45691</v>
          </cell>
          <cell r="Q503">
            <v>23</v>
          </cell>
          <cell r="R503" t="str">
            <v>DENNY MEKEL</v>
          </cell>
        </row>
        <row r="504">
          <cell r="C504">
            <v>23849</v>
          </cell>
          <cell r="D504" t="str">
            <v>WSPC</v>
          </cell>
          <cell r="E504" t="str">
            <v>8010-03-221405</v>
          </cell>
          <cell r="F504" t="str">
            <v>HARDTOP XP, COMP B     0.45L</v>
          </cell>
          <cell r="G504">
            <v>4</v>
          </cell>
          <cell r="H504" t="str">
            <v>PCS</v>
          </cell>
          <cell r="I504" t="str">
            <v>DENNY MEKEL</v>
          </cell>
          <cell r="J504" t="str">
            <v xml:space="preserve">ZAKY FADLURAHMAN - CONSTRUCTION </v>
          </cell>
          <cell r="K504" t="str">
            <v>YELLOW PAINT FOR ALL PLANT DRAINAGE &amp; HANDRAIL</v>
          </cell>
          <cell r="L504" t="str">
            <v>DW 8947 DZ</v>
          </cell>
          <cell r="M504" t="str">
            <v>CONSTRUCTION</v>
          </cell>
          <cell r="N504" t="str">
            <v>OFFICE MMS</v>
          </cell>
          <cell r="O504"/>
          <cell r="P504">
            <v>45691</v>
          </cell>
          <cell r="Q504">
            <v>4</v>
          </cell>
          <cell r="R504" t="str">
            <v>DENNY MEKEL</v>
          </cell>
        </row>
        <row r="505">
          <cell r="C505">
            <v>23849</v>
          </cell>
          <cell r="D505" t="str">
            <v>WSPC</v>
          </cell>
          <cell r="E505" t="str">
            <v>8010-03-221405</v>
          </cell>
          <cell r="F505" t="str">
            <v>HARDTOP XP, COMP B     0.45L</v>
          </cell>
          <cell r="G505">
            <v>24</v>
          </cell>
          <cell r="H505" t="str">
            <v>PCS</v>
          </cell>
          <cell r="I505" t="str">
            <v>DENNY MEKEL</v>
          </cell>
          <cell r="J505" t="str">
            <v xml:space="preserve">ZAKY FADLURAHMAN - CONSTRUCTION </v>
          </cell>
          <cell r="K505" t="str">
            <v>YELLOW PAINT FOR ALL PLANT DRAINAGE &amp; HANDRAIL</v>
          </cell>
          <cell r="L505" t="str">
            <v>DW 8947 DZ</v>
          </cell>
          <cell r="M505" t="str">
            <v>CONSTRUCTION</v>
          </cell>
          <cell r="N505" t="str">
            <v>OFFICE MMS</v>
          </cell>
          <cell r="O505"/>
          <cell r="P505">
            <v>45691</v>
          </cell>
          <cell r="Q505">
            <v>24</v>
          </cell>
          <cell r="R505" t="str">
            <v>DENNY MEKEL</v>
          </cell>
        </row>
        <row r="506">
          <cell r="C506">
            <v>23849</v>
          </cell>
          <cell r="D506" t="str">
            <v>WSPC</v>
          </cell>
          <cell r="E506" t="str">
            <v>8010-03-221405</v>
          </cell>
          <cell r="F506" t="str">
            <v>HARDTOP XP, COMP B     0.45L</v>
          </cell>
          <cell r="G506">
            <v>25</v>
          </cell>
          <cell r="H506" t="str">
            <v>PCS</v>
          </cell>
          <cell r="I506" t="str">
            <v>DENNY MEKEL</v>
          </cell>
          <cell r="J506" t="str">
            <v xml:space="preserve">ZAKY FADLURAHMAN - CONSTRUCTION </v>
          </cell>
          <cell r="K506" t="str">
            <v>YELLOW PAINT FOR ALL PLANT DRAINAGE &amp; HANDRAIL</v>
          </cell>
          <cell r="L506" t="str">
            <v>DW 8947 DZ</v>
          </cell>
          <cell r="M506" t="str">
            <v>CONSTRUCTION</v>
          </cell>
          <cell r="N506" t="str">
            <v>OFFICE MMS</v>
          </cell>
          <cell r="O506"/>
          <cell r="P506">
            <v>45691</v>
          </cell>
          <cell r="Q506">
            <v>25</v>
          </cell>
          <cell r="R506" t="str">
            <v>DENNY MEKEL</v>
          </cell>
        </row>
        <row r="507">
          <cell r="C507">
            <v>23849</v>
          </cell>
          <cell r="D507" t="str">
            <v>WSPC</v>
          </cell>
          <cell r="E507" t="str">
            <v>8010-03-221405</v>
          </cell>
          <cell r="F507" t="str">
            <v>HARDTOP XP GOLDEN YELLOW RAL 1004 (5) COMP A</v>
          </cell>
          <cell r="G507">
            <v>72</v>
          </cell>
          <cell r="H507" t="str">
            <v>PCS</v>
          </cell>
          <cell r="I507" t="str">
            <v>DENNY MEKEL</v>
          </cell>
          <cell r="J507" t="str">
            <v xml:space="preserve">ZAKY FADLURAHMAN - CONSTRUCTION </v>
          </cell>
          <cell r="K507" t="str">
            <v>YELLOW PAINT FOR ALL PLANT DRAINAGE &amp; HANDRAIL</v>
          </cell>
          <cell r="L507" t="str">
            <v>DW 8947 DZ</v>
          </cell>
          <cell r="M507" t="str">
            <v>CONSTRUCTION</v>
          </cell>
          <cell r="N507" t="str">
            <v>OFFICE MMS</v>
          </cell>
          <cell r="O507"/>
          <cell r="P507">
            <v>45691</v>
          </cell>
          <cell r="Q507">
            <v>72</v>
          </cell>
          <cell r="R507" t="str">
            <v>DENNY MEKEL</v>
          </cell>
        </row>
        <row r="508">
          <cell r="C508">
            <v>24072</v>
          </cell>
          <cell r="D508" t="str">
            <v>WSPC</v>
          </cell>
          <cell r="E508" t="str">
            <v>4730-03-235295</v>
          </cell>
          <cell r="F508" t="str">
            <v>RUCIKA ELBOW (127427) D - 45L PVCC 12" 45 DEG</v>
          </cell>
          <cell r="G508">
            <v>2</v>
          </cell>
          <cell r="H508" t="str">
            <v>EA</v>
          </cell>
          <cell r="I508" t="str">
            <v>DENNY MEKEL</v>
          </cell>
          <cell r="J508" t="str">
            <v xml:space="preserve">YOGI ABDUL AZIS - CONSTRUCTION </v>
          </cell>
          <cell r="K508" t="str">
            <v>MATERIAL CWO 152 - WAREHOUSE PYRITE</v>
          </cell>
          <cell r="L508" t="str">
            <v>DW 8947 DZ</v>
          </cell>
          <cell r="M508" t="str">
            <v>CONSTRUCTION</v>
          </cell>
          <cell r="N508" t="str">
            <v>OFFICE MMS</v>
          </cell>
          <cell r="O508"/>
          <cell r="P508">
            <v>45691</v>
          </cell>
          <cell r="Q508">
            <v>2</v>
          </cell>
          <cell r="R508" t="str">
            <v>DENNY MEKEL</v>
          </cell>
        </row>
        <row r="509">
          <cell r="C509">
            <v>22761</v>
          </cell>
          <cell r="D509" t="str">
            <v>WSPC</v>
          </cell>
          <cell r="E509" t="str">
            <v xml:space="preserve">6695-01-248049
</v>
          </cell>
          <cell r="F509" t="str">
            <v>FIRE ALARM SYS. ACCESSORIES SO2 GAS DETECTOR LR8600</v>
          </cell>
          <cell r="G509">
            <v>9</v>
          </cell>
          <cell r="H509" t="str">
            <v>UNIT</v>
          </cell>
          <cell r="I509" t="str">
            <v>DENNY MEKEL</v>
          </cell>
          <cell r="J509" t="str">
            <v>HUSEIN - CONSTRUCTION</v>
          </cell>
          <cell r="K509" t="str">
            <v xml:space="preserve"> CHLORIDE PLANT - CWO 173 - WBS 4306</v>
          </cell>
          <cell r="L509" t="str">
            <v>DW 8947 DZ</v>
          </cell>
          <cell r="M509" t="str">
            <v>CONSTRUCTION</v>
          </cell>
          <cell r="N509" t="str">
            <v>OFFICE MMS</v>
          </cell>
          <cell r="O509"/>
          <cell r="P509">
            <v>45691</v>
          </cell>
          <cell r="Q509">
            <v>9</v>
          </cell>
          <cell r="R509" t="str">
            <v>DENNY MEKEL</v>
          </cell>
        </row>
        <row r="510">
          <cell r="C510">
            <v>22761</v>
          </cell>
          <cell r="D510" t="str">
            <v>WSPC</v>
          </cell>
          <cell r="E510" t="str">
            <v xml:space="preserve">6695-01-248049
</v>
          </cell>
          <cell r="F510" t="str">
            <v>FIRE ALARM SYS. ACCESSORIES H2S GAS DETECTOR</v>
          </cell>
          <cell r="G510">
            <v>3</v>
          </cell>
          <cell r="H510" t="str">
            <v>UNIT</v>
          </cell>
          <cell r="I510" t="str">
            <v>DENNY MEKEL</v>
          </cell>
          <cell r="J510" t="str">
            <v>HUSEIN - CONSTRUCTION</v>
          </cell>
          <cell r="K510" t="str">
            <v xml:space="preserve"> CHLORIDE PLANT - CWO 173 - WBS 4306</v>
          </cell>
          <cell r="L510" t="str">
            <v>DW 8947 DZ</v>
          </cell>
          <cell r="M510" t="str">
            <v>CONSTRUCTION</v>
          </cell>
          <cell r="N510" t="str">
            <v>OFFICE MMS</v>
          </cell>
          <cell r="O510"/>
          <cell r="P510">
            <v>45691</v>
          </cell>
          <cell r="Q510">
            <v>3</v>
          </cell>
          <cell r="R510" t="str">
            <v>DENNY MEKEL</v>
          </cell>
        </row>
        <row r="511">
          <cell r="C511">
            <v>22761</v>
          </cell>
          <cell r="D511" t="str">
            <v>WSPC</v>
          </cell>
          <cell r="E511" t="str">
            <v xml:space="preserve">6350-01-248050
</v>
          </cell>
          <cell r="F511" t="str">
            <v>FIRE ALARM SYS. ACCESSORIES LRZJX INTELLIGENT POWER RELAY BOX</v>
          </cell>
          <cell r="G511">
            <v>1</v>
          </cell>
          <cell r="H511" t="str">
            <v>UNIT</v>
          </cell>
          <cell r="I511" t="str">
            <v>DENNY MEKEL</v>
          </cell>
          <cell r="J511" t="str">
            <v>HUSEIN - CONSTRUCTION</v>
          </cell>
          <cell r="K511" t="str">
            <v xml:space="preserve"> CHLORIDE PLANT - CWO 173 - WBS 4306</v>
          </cell>
          <cell r="L511" t="str">
            <v>DW 8947 DZ</v>
          </cell>
          <cell r="M511" t="str">
            <v>CONSTRUCTION</v>
          </cell>
          <cell r="N511" t="str">
            <v>OFFICE MMS</v>
          </cell>
          <cell r="O511"/>
          <cell r="P511">
            <v>45691</v>
          </cell>
          <cell r="Q511">
            <v>1</v>
          </cell>
          <cell r="R511" t="str">
            <v>DENNY MEKEL</v>
          </cell>
        </row>
        <row r="512">
          <cell r="C512">
            <v>22761</v>
          </cell>
          <cell r="D512" t="str">
            <v>WSPC</v>
          </cell>
          <cell r="E512" t="str">
            <v xml:space="preserve">5945-03-266361
</v>
          </cell>
          <cell r="F512" t="str">
            <v>FIRE ALARM SYS. ACCESSORIES GAS ALARM CONTROLLER</v>
          </cell>
          <cell r="G512">
            <v>1</v>
          </cell>
          <cell r="H512" t="str">
            <v>UNIT</v>
          </cell>
          <cell r="I512" t="str">
            <v>DENNY MEKEL</v>
          </cell>
          <cell r="J512" t="str">
            <v>HUSEIN - CONSTRUCTION</v>
          </cell>
          <cell r="K512" t="str">
            <v xml:space="preserve"> CHLORIDE PLANT - CWO 173 - WBS 4306</v>
          </cell>
          <cell r="L512" t="str">
            <v>DW 8947 DZ</v>
          </cell>
          <cell r="M512" t="str">
            <v>CONSTRUCTION</v>
          </cell>
          <cell r="N512" t="str">
            <v>OFFICE MMS</v>
          </cell>
          <cell r="O512"/>
          <cell r="P512">
            <v>45691</v>
          </cell>
          <cell r="Q512">
            <v>1</v>
          </cell>
          <cell r="R512" t="str">
            <v>DENNY MEKEL</v>
          </cell>
        </row>
        <row r="513">
          <cell r="C513">
            <v>22761</v>
          </cell>
          <cell r="D513" t="str">
            <v>WSPC</v>
          </cell>
          <cell r="E513" t="str">
            <v xml:space="preserve">7050-03-266383
</v>
          </cell>
          <cell r="F513" t="str">
            <v>FIRE ALARM SYS. ACCESSORIES RING NETWORK CAN ROTARY FIBER</v>
          </cell>
          <cell r="G513">
            <v>1</v>
          </cell>
          <cell r="H513" t="str">
            <v>UNIT</v>
          </cell>
          <cell r="I513" t="str">
            <v>DENNY MEKEL</v>
          </cell>
          <cell r="J513" t="str">
            <v>HUSEIN - CONSTRUCTION</v>
          </cell>
          <cell r="K513" t="str">
            <v xml:space="preserve"> CHLORIDE PLANT - CWO 173 - WBS 4306</v>
          </cell>
          <cell r="L513" t="str">
            <v>DW 8947 DZ</v>
          </cell>
          <cell r="M513" t="str">
            <v>CONSTRUCTION</v>
          </cell>
          <cell r="N513" t="str">
            <v>OFFICE MMS</v>
          </cell>
          <cell r="O513"/>
          <cell r="P513">
            <v>45691</v>
          </cell>
          <cell r="Q513">
            <v>1</v>
          </cell>
          <cell r="R513" t="str">
            <v>DENNY MEKEL</v>
          </cell>
        </row>
        <row r="514">
          <cell r="C514">
            <v>23673</v>
          </cell>
          <cell r="D514" t="str">
            <v>WSPC</v>
          </cell>
          <cell r="E514" t="str">
            <v>4820-03-256167</v>
          </cell>
          <cell r="F514" t="str">
            <v>VALVE, FT VLV, 4IN DIA, SS304</v>
          </cell>
          <cell r="G514">
            <v>2</v>
          </cell>
          <cell r="H514" t="str">
            <v>EA</v>
          </cell>
          <cell r="I514" t="str">
            <v>CHIPTO</v>
          </cell>
          <cell r="J514" t="str">
            <v>SUMANTRI - MAINTENANCE</v>
          </cell>
          <cell r="K514" t="str">
            <v>FOOT VALVE FOR REPLACEMENT IN 4712-PLO-101</v>
          </cell>
          <cell r="L514" t="str">
            <v>DW 8947 DZ</v>
          </cell>
          <cell r="M514" t="str">
            <v>MAINTENANCE</v>
          </cell>
          <cell r="N514" t="str">
            <v>PYRITE</v>
          </cell>
          <cell r="O514"/>
          <cell r="P514">
            <v>45684</v>
          </cell>
          <cell r="Q514">
            <v>2</v>
          </cell>
          <cell r="R514" t="str">
            <v>M HARIS</v>
          </cell>
        </row>
        <row r="515">
          <cell r="C515">
            <v>23652</v>
          </cell>
          <cell r="D515" t="str">
            <v>WSPC</v>
          </cell>
          <cell r="E515" t="str">
            <v>5110-03-257694</v>
          </cell>
          <cell r="F515" t="str">
            <v>TROWEL, CEMENT SPOON, POINTED, 7CM, WOODEN HANDLE</v>
          </cell>
          <cell r="G515">
            <v>48</v>
          </cell>
          <cell r="H515" t="str">
            <v>EA</v>
          </cell>
          <cell r="I515" t="str">
            <v>CHIPTO</v>
          </cell>
          <cell r="J515" t="str">
            <v>ANGGELA WAHYU - MAINTENANCE</v>
          </cell>
          <cell r="K515" t="str">
            <v>TOOL REFRACTORY</v>
          </cell>
          <cell r="L515" t="str">
            <v>DW 8947 DZ</v>
          </cell>
          <cell r="M515" t="str">
            <v>MAINTENANCE</v>
          </cell>
          <cell r="N515" t="str">
            <v>PYRITE</v>
          </cell>
          <cell r="O515"/>
          <cell r="P515">
            <v>45685</v>
          </cell>
          <cell r="Q515">
            <v>48</v>
          </cell>
          <cell r="R515" t="str">
            <v>M HARIS</v>
          </cell>
        </row>
        <row r="516">
          <cell r="C516">
            <v>23877</v>
          </cell>
          <cell r="D516" t="str">
            <v>WSPC</v>
          </cell>
          <cell r="E516" t="str">
            <v>8040-03-205724</v>
          </cell>
          <cell r="F516" t="str">
            <v>ADHESIVE, EPOXY, FILLER AEROSIL HDK</v>
          </cell>
          <cell r="G516">
            <v>60</v>
          </cell>
          <cell r="H516" t="str">
            <v>EA</v>
          </cell>
          <cell r="I516" t="str">
            <v>DENNY MEKEL</v>
          </cell>
          <cell r="J516" t="str">
            <v xml:space="preserve">ZAKY FADLURAHMAN - CONSTRUCTION </v>
          </cell>
          <cell r="K516" t="str">
            <v>WBS 4306</v>
          </cell>
          <cell r="L516" t="str">
            <v>DW 8947 DZ</v>
          </cell>
          <cell r="M516" t="str">
            <v>CONSTRUCTION</v>
          </cell>
          <cell r="N516" t="str">
            <v>OFFICE MMS</v>
          </cell>
          <cell r="O516"/>
          <cell r="P516">
            <v>45691</v>
          </cell>
          <cell r="Q516">
            <v>60</v>
          </cell>
          <cell r="R516" t="str">
            <v>DENNY MEKEL</v>
          </cell>
        </row>
        <row r="517">
          <cell r="C517">
            <v>23877</v>
          </cell>
          <cell r="D517" t="str">
            <v>WSPC</v>
          </cell>
          <cell r="E517" t="str">
            <v>8040-03-205724</v>
          </cell>
          <cell r="F517" t="str">
            <v>ADHESIVE, EPOXY, FILLER AEROSIL HDK</v>
          </cell>
          <cell r="G517">
            <v>140</v>
          </cell>
          <cell r="H517" t="str">
            <v>EA</v>
          </cell>
          <cell r="I517" t="str">
            <v>DENNY MEKEL</v>
          </cell>
          <cell r="J517" t="str">
            <v xml:space="preserve">ZAKY FADLURAHMAN - CONSTRUCTION </v>
          </cell>
          <cell r="K517" t="str">
            <v>WBS 4306</v>
          </cell>
          <cell r="L517" t="str">
            <v>DW 8947 DZ</v>
          </cell>
          <cell r="M517" t="str">
            <v>CONSTRUCTION</v>
          </cell>
          <cell r="N517" t="str">
            <v>OFFICE MMS</v>
          </cell>
          <cell r="O517"/>
          <cell r="P517">
            <v>45691</v>
          </cell>
          <cell r="Q517">
            <v>140</v>
          </cell>
          <cell r="R517" t="str">
            <v>DENNY MEKEL</v>
          </cell>
        </row>
        <row r="518">
          <cell r="C518">
            <v>20976</v>
          </cell>
          <cell r="D518" t="str">
            <v>WSPC</v>
          </cell>
          <cell r="E518" t="str">
            <v>6828-03-261820</v>
          </cell>
          <cell r="F518" t="str">
            <v xml:space="preserve">REAGENT, PURE BISMUTH, PWDR,  </v>
          </cell>
          <cell r="G518">
            <v>1</v>
          </cell>
          <cell r="H518" t="str">
            <v>BAG</v>
          </cell>
          <cell r="I518" t="str">
            <v>CHIPTO</v>
          </cell>
          <cell r="J518" t="str">
            <v>LONG SHIMING-TECHNICAL SERVICE</v>
          </cell>
          <cell r="K518" t="str">
            <v>PRF REAGENT LAB</v>
          </cell>
          <cell r="L518" t="str">
            <v>DW 8947 DZ</v>
          </cell>
          <cell r="M518" t="str">
            <v>TECHNICAL SERVICE</v>
          </cell>
          <cell r="N518" t="str">
            <v>PYRITE</v>
          </cell>
          <cell r="O518"/>
          <cell r="P518">
            <v>45680</v>
          </cell>
          <cell r="Q518">
            <v>1</v>
          </cell>
          <cell r="R518" t="str">
            <v>YOLANDA</v>
          </cell>
        </row>
        <row r="519">
          <cell r="C519">
            <v>20976</v>
          </cell>
          <cell r="D519" t="str">
            <v>WSPC</v>
          </cell>
          <cell r="E519" t="str">
            <v>6828-03-261857</v>
          </cell>
          <cell r="F519" t="str">
            <v xml:space="preserve">REAGENT, THIOUREA (NH2)2CO,   </v>
          </cell>
          <cell r="G519">
            <v>2</v>
          </cell>
          <cell r="H519" t="str">
            <v>BAG</v>
          </cell>
          <cell r="I519" t="str">
            <v>CHIPTO</v>
          </cell>
          <cell r="J519" t="str">
            <v>LONG SHIMING-TECHNICAL SERVICE</v>
          </cell>
          <cell r="K519" t="str">
            <v>PRF REAGENT LAB</v>
          </cell>
          <cell r="L519" t="str">
            <v>DW 8947 DZ</v>
          </cell>
          <cell r="M519" t="str">
            <v>TECHNICAL SERVICE</v>
          </cell>
          <cell r="N519" t="str">
            <v>PYRITE</v>
          </cell>
          <cell r="O519"/>
          <cell r="P519">
            <v>45680</v>
          </cell>
          <cell r="Q519">
            <v>2</v>
          </cell>
          <cell r="R519" t="str">
            <v>YOLANDA</v>
          </cell>
        </row>
        <row r="520">
          <cell r="C520">
            <v>20976</v>
          </cell>
          <cell r="D520" t="str">
            <v>WSPC</v>
          </cell>
          <cell r="E520" t="str">
            <v>6828-03-261854</v>
          </cell>
          <cell r="F520" t="str">
            <v>REAGENT, TRIETHYLENETETRAMINE,</v>
          </cell>
          <cell r="G520">
            <v>3</v>
          </cell>
          <cell r="H520" t="str">
            <v>BAG</v>
          </cell>
          <cell r="I520" t="str">
            <v>CHIPTO</v>
          </cell>
          <cell r="J520" t="str">
            <v>LONG SHIMING-TECHNICAL SERVICE</v>
          </cell>
          <cell r="K520" t="str">
            <v>PRF REAGENT LAB</v>
          </cell>
          <cell r="L520" t="str">
            <v>DW 8947 DZ</v>
          </cell>
          <cell r="M520" t="str">
            <v>TECHNICAL SERVICE</v>
          </cell>
          <cell r="N520" t="str">
            <v>PYRITE</v>
          </cell>
          <cell r="O520"/>
          <cell r="P520">
            <v>45680</v>
          </cell>
          <cell r="Q520">
            <v>3</v>
          </cell>
          <cell r="R520" t="str">
            <v>YOLANDA</v>
          </cell>
        </row>
        <row r="521">
          <cell r="C521">
            <v>20976</v>
          </cell>
          <cell r="D521" t="str">
            <v>WSPC</v>
          </cell>
          <cell r="E521" t="str">
            <v>6828-03-261819</v>
          </cell>
          <cell r="F521" t="str">
            <v xml:space="preserve">REAGENT, C STD, 0.1 %,        </v>
          </cell>
          <cell r="G521">
            <v>2</v>
          </cell>
          <cell r="H521" t="str">
            <v>BAG</v>
          </cell>
          <cell r="I521" t="str">
            <v>CHIPTO</v>
          </cell>
          <cell r="J521" t="str">
            <v>LONG SHIMING-TECHNICAL SERVICE</v>
          </cell>
          <cell r="K521" t="str">
            <v>PRF REAGENT LAB</v>
          </cell>
          <cell r="L521" t="str">
            <v>DW 8947 DZ</v>
          </cell>
          <cell r="M521" t="str">
            <v>TECHNICAL SERVICE</v>
          </cell>
          <cell r="N521" t="str">
            <v>PYRITE</v>
          </cell>
          <cell r="O521"/>
          <cell r="P521">
            <v>45680</v>
          </cell>
          <cell r="Q521">
            <v>2</v>
          </cell>
          <cell r="R521" t="str">
            <v>YOLANDA</v>
          </cell>
        </row>
        <row r="522">
          <cell r="C522">
            <v>20976</v>
          </cell>
          <cell r="D522" t="str">
            <v>WSPC</v>
          </cell>
          <cell r="E522" t="str">
            <v>6828-03-261818</v>
          </cell>
          <cell r="F522" t="str">
            <v xml:space="preserve">REAGENT, C STD, 0.2 %,        </v>
          </cell>
          <cell r="G522">
            <v>2</v>
          </cell>
          <cell r="H522" t="str">
            <v>BAG</v>
          </cell>
          <cell r="I522" t="str">
            <v>CHIPTO</v>
          </cell>
          <cell r="J522" t="str">
            <v>LONG SHIMING-TECHNICAL SERVICE</v>
          </cell>
          <cell r="K522" t="str">
            <v>PRF REAGENT LAB</v>
          </cell>
          <cell r="L522" t="str">
            <v>DW 8947 DZ</v>
          </cell>
          <cell r="M522" t="str">
            <v>TECHNICAL SERVICE</v>
          </cell>
          <cell r="N522" t="str">
            <v>PYRITE</v>
          </cell>
          <cell r="O522"/>
          <cell r="P522">
            <v>45680</v>
          </cell>
          <cell r="Q522">
            <v>2</v>
          </cell>
          <cell r="R522" t="str">
            <v>YOLANDA</v>
          </cell>
        </row>
        <row r="523">
          <cell r="C523">
            <v>20976</v>
          </cell>
          <cell r="D523" t="str">
            <v>WSPC</v>
          </cell>
          <cell r="E523" t="str">
            <v>6828-03-261817</v>
          </cell>
          <cell r="F523" t="str">
            <v xml:space="preserve">REAGENT, C STD, 0.5 %,        </v>
          </cell>
          <cell r="G523">
            <v>2</v>
          </cell>
          <cell r="H523" t="str">
            <v>BAG</v>
          </cell>
          <cell r="I523" t="str">
            <v>CHIPTO</v>
          </cell>
          <cell r="J523" t="str">
            <v>LONG SHIMING-TECHNICAL SERVICE</v>
          </cell>
          <cell r="K523" t="str">
            <v>PRF REAGENT LAB</v>
          </cell>
          <cell r="L523" t="str">
            <v>DW 8947 DZ</v>
          </cell>
          <cell r="M523" t="str">
            <v>TECHNICAL SERVICE</v>
          </cell>
          <cell r="N523" t="str">
            <v>PYRITE</v>
          </cell>
          <cell r="O523"/>
          <cell r="P523">
            <v>45680</v>
          </cell>
          <cell r="Q523">
            <v>2</v>
          </cell>
          <cell r="R523" t="str">
            <v>YOLANDA</v>
          </cell>
        </row>
        <row r="524">
          <cell r="C524">
            <v>20976</v>
          </cell>
          <cell r="D524" t="str">
            <v>WSPC</v>
          </cell>
          <cell r="E524" t="str">
            <v>6828-03-261814</v>
          </cell>
          <cell r="F524" t="str">
            <v xml:space="preserve">REAGENT, C STD, 1.0 %,        </v>
          </cell>
          <cell r="G524">
            <v>2</v>
          </cell>
          <cell r="H524" t="str">
            <v>BAG</v>
          </cell>
          <cell r="I524" t="str">
            <v>CHIPTO</v>
          </cell>
          <cell r="J524" t="str">
            <v>LONG SHIMING-TECHNICAL SERVICE</v>
          </cell>
          <cell r="K524" t="str">
            <v>PRF REAGENT LAB</v>
          </cell>
          <cell r="L524" t="str">
            <v>DW 8947 DZ</v>
          </cell>
          <cell r="M524" t="str">
            <v>TECHNICAL SERVICE</v>
          </cell>
          <cell r="N524" t="str">
            <v>PYRITE</v>
          </cell>
          <cell r="O524"/>
          <cell r="P524">
            <v>45680</v>
          </cell>
          <cell r="Q524">
            <v>2</v>
          </cell>
          <cell r="R524" t="str">
            <v>YOLANDA</v>
          </cell>
        </row>
        <row r="525">
          <cell r="C525">
            <v>20976</v>
          </cell>
          <cell r="D525" t="str">
            <v>WSPC</v>
          </cell>
          <cell r="E525" t="str">
            <v>6828-03-261813</v>
          </cell>
          <cell r="F525" t="str">
            <v xml:space="preserve">REAGENT, C STD, 2.0 %,        </v>
          </cell>
          <cell r="G525">
            <v>2</v>
          </cell>
          <cell r="H525" t="str">
            <v>BAG</v>
          </cell>
          <cell r="I525" t="str">
            <v>CHIPTO</v>
          </cell>
          <cell r="J525" t="str">
            <v>LONG SHIMING-TECHNICAL SERVICE</v>
          </cell>
          <cell r="K525" t="str">
            <v>PRF REAGENT LAB</v>
          </cell>
          <cell r="L525" t="str">
            <v>DW 8947 DZ</v>
          </cell>
          <cell r="M525" t="str">
            <v>TECHNICAL SERVICE</v>
          </cell>
          <cell r="N525" t="str">
            <v>PYRITE</v>
          </cell>
          <cell r="O525"/>
          <cell r="P525">
            <v>45680</v>
          </cell>
          <cell r="Q525">
            <v>2</v>
          </cell>
          <cell r="R525" t="str">
            <v>YOLANDA</v>
          </cell>
        </row>
        <row r="526">
          <cell r="C526">
            <v>20976</v>
          </cell>
          <cell r="D526" t="str">
            <v>WSPC</v>
          </cell>
          <cell r="E526" t="str">
            <v>6828-03-261812</v>
          </cell>
          <cell r="F526" t="str">
            <v xml:space="preserve">REAGENT, C STD, 5.0 %,        </v>
          </cell>
          <cell r="G526">
            <v>2</v>
          </cell>
          <cell r="H526" t="str">
            <v>BAG</v>
          </cell>
          <cell r="I526" t="str">
            <v>CHIPTO</v>
          </cell>
          <cell r="J526" t="str">
            <v>LONG SHIMING-TECHNICAL SERVICE</v>
          </cell>
          <cell r="K526" t="str">
            <v>PRF REAGENT LAB</v>
          </cell>
          <cell r="L526" t="str">
            <v>DW 8947 DZ</v>
          </cell>
          <cell r="M526" t="str">
            <v>TECHNICAL SERVICE</v>
          </cell>
          <cell r="N526" t="str">
            <v>PYRITE</v>
          </cell>
          <cell r="O526"/>
          <cell r="P526">
            <v>45680</v>
          </cell>
          <cell r="Q526">
            <v>2</v>
          </cell>
          <cell r="R526" t="str">
            <v>YOLANDA</v>
          </cell>
        </row>
        <row r="527">
          <cell r="C527">
            <v>20976</v>
          </cell>
          <cell r="D527" t="str">
            <v>WSPC</v>
          </cell>
          <cell r="E527" t="str">
            <v>6828-03-261809</v>
          </cell>
          <cell r="F527" t="str">
            <v>REAGENT, MAGNESIUM OXIDE, HIGH</v>
          </cell>
          <cell r="G527">
            <v>2</v>
          </cell>
          <cell r="H527" t="str">
            <v>BAG</v>
          </cell>
          <cell r="I527" t="str">
            <v>CHIPTO</v>
          </cell>
          <cell r="J527" t="str">
            <v>LONG SHIMING-TECHNICAL SERVICE</v>
          </cell>
          <cell r="K527" t="str">
            <v>PRF REAGENT LAB</v>
          </cell>
          <cell r="L527" t="str">
            <v>DW 8947 DZ</v>
          </cell>
          <cell r="M527" t="str">
            <v>TECHNICAL SERVICE</v>
          </cell>
          <cell r="N527" t="str">
            <v>PYRITE</v>
          </cell>
          <cell r="O527"/>
          <cell r="P527">
            <v>45680</v>
          </cell>
          <cell r="Q527">
            <v>2</v>
          </cell>
          <cell r="R527" t="str">
            <v>YOLANDA</v>
          </cell>
        </row>
        <row r="528">
          <cell r="C528">
            <v>20976</v>
          </cell>
          <cell r="D528" t="str">
            <v>WSPC</v>
          </cell>
          <cell r="E528" t="str">
            <v>6828-03-261829</v>
          </cell>
          <cell r="F528" t="str">
            <v xml:space="preserve">REAGENT, STERLING SILVER      </v>
          </cell>
          <cell r="G528">
            <v>2</v>
          </cell>
          <cell r="H528" t="str">
            <v>BAG</v>
          </cell>
          <cell r="I528" t="str">
            <v>CHIPTO</v>
          </cell>
          <cell r="J528" t="str">
            <v>LONG SHIMING-TECHNICAL SERVICE</v>
          </cell>
          <cell r="K528" t="str">
            <v>PRF REAGENT LAB</v>
          </cell>
          <cell r="L528" t="str">
            <v>DW 8947 DZ</v>
          </cell>
          <cell r="M528" t="str">
            <v>TECHNICAL SERVICE</v>
          </cell>
          <cell r="N528" t="str">
            <v>PYRITE</v>
          </cell>
          <cell r="O528"/>
          <cell r="P528">
            <v>45680</v>
          </cell>
          <cell r="Q528">
            <v>2</v>
          </cell>
          <cell r="R528" t="str">
            <v>YOLANDA</v>
          </cell>
        </row>
        <row r="529">
          <cell r="C529">
            <v>20976</v>
          </cell>
          <cell r="D529" t="str">
            <v>WSPC</v>
          </cell>
          <cell r="E529" t="str">
            <v>6828-03-261824</v>
          </cell>
          <cell r="F529" t="str">
            <v>REAGENT, PURE GOLD (AU), WIRE,</v>
          </cell>
          <cell r="G529">
            <v>1</v>
          </cell>
          <cell r="H529" t="str">
            <v>BAG</v>
          </cell>
          <cell r="I529" t="str">
            <v>CHIPTO</v>
          </cell>
          <cell r="J529" t="str">
            <v>LONG SHIMING-TECHNICAL SERVICE</v>
          </cell>
          <cell r="K529" t="str">
            <v>PRF REAGENT LAB</v>
          </cell>
          <cell r="L529" t="str">
            <v>DW 8947 DZ</v>
          </cell>
          <cell r="M529" t="str">
            <v>TECHNICAL SERVICE</v>
          </cell>
          <cell r="N529" t="str">
            <v>PYRITE</v>
          </cell>
          <cell r="O529"/>
          <cell r="P529">
            <v>45680</v>
          </cell>
          <cell r="Q529">
            <v>1</v>
          </cell>
          <cell r="R529" t="str">
            <v>YOLANDA</v>
          </cell>
        </row>
        <row r="530">
          <cell r="C530">
            <v>20976</v>
          </cell>
          <cell r="D530" t="str">
            <v>WSPC</v>
          </cell>
          <cell r="E530" t="str">
            <v>6828-03-261828</v>
          </cell>
          <cell r="F530" t="str">
            <v>PURE CU, SHEET</v>
          </cell>
          <cell r="G530">
            <v>1</v>
          </cell>
          <cell r="H530" t="str">
            <v>BAG</v>
          </cell>
          <cell r="I530" t="str">
            <v>CHIPTO</v>
          </cell>
          <cell r="J530" t="str">
            <v>LONG SHIMING-TECHNICAL SERVICE</v>
          </cell>
          <cell r="K530" t="str">
            <v>PRF REAGENT LAB</v>
          </cell>
          <cell r="L530" t="str">
            <v>DW 8947 DZ</v>
          </cell>
          <cell r="M530" t="str">
            <v>TECHNICAL SERVICE</v>
          </cell>
          <cell r="N530" t="str">
            <v>PYRITE</v>
          </cell>
          <cell r="O530"/>
          <cell r="P530">
            <v>45680</v>
          </cell>
          <cell r="Q530">
            <v>1</v>
          </cell>
          <cell r="R530" t="str">
            <v>YOLANDA</v>
          </cell>
        </row>
        <row r="531">
          <cell r="C531">
            <v>20976</v>
          </cell>
          <cell r="D531" t="str">
            <v>WSPC</v>
          </cell>
          <cell r="E531" t="str">
            <v>6828-03-261811</v>
          </cell>
          <cell r="F531" t="str">
            <v xml:space="preserve">REAGENT, CADMIUM MTL, HIGH    </v>
          </cell>
          <cell r="G531">
            <v>1</v>
          </cell>
          <cell r="H531" t="str">
            <v>BAG</v>
          </cell>
          <cell r="I531" t="str">
            <v>CHIPTO</v>
          </cell>
          <cell r="J531" t="str">
            <v>LONG SHIMING-TECHNICAL SERVICE</v>
          </cell>
          <cell r="K531" t="str">
            <v>PRF REAGENT LAB</v>
          </cell>
          <cell r="L531" t="str">
            <v>DW 8947 DZ</v>
          </cell>
          <cell r="M531" t="str">
            <v>TECHNICAL SERVICE</v>
          </cell>
          <cell r="N531" t="str">
            <v>PYRITE</v>
          </cell>
          <cell r="O531"/>
          <cell r="P531">
            <v>45680</v>
          </cell>
          <cell r="Q531">
            <v>1</v>
          </cell>
          <cell r="R531" t="str">
            <v>YOLANDA</v>
          </cell>
        </row>
        <row r="532">
          <cell r="C532">
            <v>23858</v>
          </cell>
          <cell r="D532" t="str">
            <v>WSPC</v>
          </cell>
          <cell r="E532" t="str">
            <v>7530-03-119391</v>
          </cell>
          <cell r="F532" t="str">
            <v>LABEL, STICKER, LOGO MERDEKA BATTERY MINERAL (2186MM X 2000MM)</v>
          </cell>
          <cell r="G532">
            <v>4</v>
          </cell>
          <cell r="H532" t="str">
            <v>EA</v>
          </cell>
          <cell r="I532" t="str">
            <v>DENNY MEKEL</v>
          </cell>
          <cell r="J532" t="str">
            <v xml:space="preserve">YOGI ABDUL AZIS - CONSTRUCTION </v>
          </cell>
          <cell r="K532" t="str">
            <v>CWO-152 WAREHOUSE STORAGE LAYDOWN</v>
          </cell>
          <cell r="L532" t="str">
            <v>DW 8947 DZ</v>
          </cell>
          <cell r="M532" t="str">
            <v>CONSTRUCTION</v>
          </cell>
          <cell r="N532" t="str">
            <v>OFFICE MMS</v>
          </cell>
          <cell r="O532"/>
          <cell r="P532">
            <v>45691</v>
          </cell>
          <cell r="Q532">
            <v>4</v>
          </cell>
          <cell r="R532" t="str">
            <v>DENNY MEKEL</v>
          </cell>
        </row>
        <row r="533">
          <cell r="C533">
            <v>23858</v>
          </cell>
          <cell r="D533" t="str">
            <v>WSPC</v>
          </cell>
          <cell r="E533" t="str">
            <v>7530-03-119391</v>
          </cell>
          <cell r="F533" t="str">
            <v>LABEL, STICKER, LOGO -MERDEKA TSINGSHAN INDONESIA (5714MM X 1052MM)</v>
          </cell>
          <cell r="G533">
            <v>4</v>
          </cell>
          <cell r="H533" t="str">
            <v>EA</v>
          </cell>
          <cell r="I533" t="str">
            <v>DENNY MEKEL</v>
          </cell>
          <cell r="J533" t="str">
            <v xml:space="preserve">YOGI ABDUL AZIS - CONSTRUCTION </v>
          </cell>
          <cell r="K533" t="str">
            <v>CWO-152 WAREHOUSE STORAGE LAYDOWN</v>
          </cell>
          <cell r="L533" t="str">
            <v>DW 8947 DZ</v>
          </cell>
          <cell r="M533" t="str">
            <v>CONSTRUCTION</v>
          </cell>
          <cell r="N533" t="str">
            <v>OFFICE MMS</v>
          </cell>
          <cell r="O533"/>
          <cell r="P533">
            <v>45691</v>
          </cell>
          <cell r="Q533">
            <v>4</v>
          </cell>
          <cell r="R533" t="str">
            <v>DENNY MEKEL</v>
          </cell>
        </row>
        <row r="534">
          <cell r="C534">
            <v>23858</v>
          </cell>
          <cell r="D534" t="str">
            <v>WSPC</v>
          </cell>
          <cell r="E534" t="str">
            <v>8010-03-142584</v>
          </cell>
          <cell r="F534" t="str">
            <v>PAINT, SPRAY, PYLOX, CLEAR 128</v>
          </cell>
          <cell r="G534">
            <v>40</v>
          </cell>
          <cell r="H534" t="str">
            <v>EA</v>
          </cell>
          <cell r="I534" t="str">
            <v>DENNY MEKEL</v>
          </cell>
          <cell r="J534" t="str">
            <v xml:space="preserve">YOGI ABDUL AZIS - CONSTRUCTION </v>
          </cell>
          <cell r="K534" t="str">
            <v>CWO-152 WAREHOUSE STORAGE LAYDOWN</v>
          </cell>
          <cell r="L534" t="str">
            <v>DW 8947 DZ</v>
          </cell>
          <cell r="M534" t="str">
            <v>CONSTRUCTION</v>
          </cell>
          <cell r="N534" t="str">
            <v>OFFICE MMS</v>
          </cell>
          <cell r="O534"/>
          <cell r="P534">
            <v>45691</v>
          </cell>
          <cell r="Q534">
            <v>40</v>
          </cell>
          <cell r="R534" t="str">
            <v>DENNY MEKEL</v>
          </cell>
        </row>
        <row r="535">
          <cell r="C535">
            <v>22291</v>
          </cell>
          <cell r="D535" t="str">
            <v>WSPC</v>
          </cell>
          <cell r="E535" t="str">
            <v>5340-01-265519</v>
          </cell>
          <cell r="F535" t="str">
            <v>BAKING FURNACE COMPONENTS: HOOD, 1778-4102-ME-DWG-022#22291</v>
          </cell>
          <cell r="G535">
            <v>66</v>
          </cell>
          <cell r="H535" t="str">
            <v>SET</v>
          </cell>
          <cell r="I535" t="str">
            <v>CHIPTO</v>
          </cell>
          <cell r="J535" t="str">
            <v xml:space="preserve"> DIKA ANDRA R - MAINTENANCE</v>
          </cell>
          <cell r="K535" t="str">
            <v>NOZZLE FURNACE SET HEAD AND ROD HOOD 4101-FUR-001</v>
          </cell>
          <cell r="L535" t="str">
            <v>DW 8947 DZ</v>
          </cell>
          <cell r="M535" t="str">
            <v>MAINTENANCE</v>
          </cell>
          <cell r="N535" t="str">
            <v>PYRITE</v>
          </cell>
          <cell r="O535"/>
          <cell r="P535">
            <v>45702</v>
          </cell>
          <cell r="Q535">
            <v>66</v>
          </cell>
          <cell r="R535" t="str">
            <v>HAEDIR</v>
          </cell>
        </row>
        <row r="536">
          <cell r="C536">
            <v>22291</v>
          </cell>
          <cell r="D536" t="str">
            <v>WSPC</v>
          </cell>
          <cell r="E536" t="str">
            <v>5340-01-265519</v>
          </cell>
          <cell r="F536" t="str">
            <v>BAKING FURNACE COMPONENTS: HOOD, 1778-4102-ME-DWG-022#22291</v>
          </cell>
          <cell r="G536">
            <v>34</v>
          </cell>
          <cell r="H536" t="str">
            <v>SET</v>
          </cell>
          <cell r="I536" t="str">
            <v>CHIPTO</v>
          </cell>
          <cell r="J536" t="str">
            <v xml:space="preserve"> DIKA ANDRA R - MAINTENANCE</v>
          </cell>
          <cell r="K536" t="str">
            <v>NOZZLE FURNACE SET HEAD AND ROD HOOD 4101-FUR-001</v>
          </cell>
          <cell r="L536" t="str">
            <v>DW 8947 DZ</v>
          </cell>
          <cell r="M536" t="str">
            <v>MAINTENANCE</v>
          </cell>
          <cell r="N536" t="str">
            <v>PYRITE</v>
          </cell>
          <cell r="O536"/>
          <cell r="P536">
            <v>45702</v>
          </cell>
          <cell r="Q536">
            <v>34</v>
          </cell>
          <cell r="R536" t="str">
            <v>HAEDIR</v>
          </cell>
        </row>
        <row r="537">
          <cell r="C537">
            <v>23086</v>
          </cell>
          <cell r="D537" t="str">
            <v>WSPC</v>
          </cell>
          <cell r="E537" t="str">
            <v>5365-03-266360</v>
          </cell>
          <cell r="F537" t="str">
            <v xml:space="preserve">BUSHING, CONDT, 25MM, HDG, RIGID STL CONDT (RSC)	</v>
          </cell>
          <cell r="G537">
            <v>400</v>
          </cell>
          <cell r="H537" t="str">
            <v>EA</v>
          </cell>
          <cell r="I537" t="str">
            <v>DENNY MEKEL</v>
          </cell>
          <cell r="J537" t="str">
            <v>HUSEIN - CONSTRUCTION</v>
          </cell>
          <cell r="K537" t="str">
            <v>CHLORIDE PLANT - CWO 173 - WBS 4306</v>
          </cell>
          <cell r="L537" t="str">
            <v xml:space="preserve"> B 9495 SYV</v>
          </cell>
          <cell r="M537" t="str">
            <v>CONSTRUCTION</v>
          </cell>
          <cell r="N537" t="str">
            <v>OFFICE MMS</v>
          </cell>
          <cell r="O537"/>
          <cell r="P537">
            <v>45691</v>
          </cell>
          <cell r="Q537">
            <v>400</v>
          </cell>
          <cell r="R537" t="str">
            <v>DENNY MEKEL</v>
          </cell>
        </row>
        <row r="538">
          <cell r="C538">
            <v>23086</v>
          </cell>
          <cell r="D538" t="str">
            <v>WSPC</v>
          </cell>
          <cell r="E538" t="str">
            <v>5999-03-229880</v>
          </cell>
          <cell r="F538" t="str">
            <v xml:space="preserve">CONDUIT, FLEX CONDT, CORRUGATED, 25MM DIA, PVC COATED, STL	</v>
          </cell>
          <cell r="G538">
            <v>100</v>
          </cell>
          <cell r="H538" t="str">
            <v>EA</v>
          </cell>
          <cell r="I538" t="str">
            <v>DENNY MEKEL</v>
          </cell>
          <cell r="J538" t="str">
            <v>HUSEIN - CONSTRUCTION</v>
          </cell>
          <cell r="K538" t="str">
            <v>CHLORIDE PLANT - CWO 173 - WBS 4306</v>
          </cell>
          <cell r="L538" t="str">
            <v xml:space="preserve"> B 9495 SYV</v>
          </cell>
          <cell r="M538" t="str">
            <v>CONSTRUCTION</v>
          </cell>
          <cell r="N538" t="str">
            <v>OFFICE MMS</v>
          </cell>
          <cell r="O538"/>
          <cell r="P538">
            <v>45691</v>
          </cell>
          <cell r="Q538">
            <v>100</v>
          </cell>
          <cell r="R538" t="str">
            <v>DENNY MEKEL</v>
          </cell>
        </row>
        <row r="539">
          <cell r="C539">
            <v>23086</v>
          </cell>
          <cell r="D539" t="str">
            <v>WSPC</v>
          </cell>
          <cell r="E539" t="str">
            <v>4730-03-229774</v>
          </cell>
          <cell r="F539" t="str">
            <v xml:space="preserve">ADAPTER, PIPE, CONNECTOR, FLEX CONDT, 25MM DIA, THD	</v>
          </cell>
          <cell r="G539">
            <v>150</v>
          </cell>
          <cell r="H539" t="str">
            <v>EA</v>
          </cell>
          <cell r="I539" t="str">
            <v>DENNY MEKEL</v>
          </cell>
          <cell r="J539" t="str">
            <v>HUSEIN - CONSTRUCTION</v>
          </cell>
          <cell r="K539" t="str">
            <v>CHLORIDE PLANT - CWO 173 - WBS 4306</v>
          </cell>
          <cell r="L539" t="str">
            <v xml:space="preserve"> B 9495 SYV</v>
          </cell>
          <cell r="M539" t="str">
            <v>CONSTRUCTION</v>
          </cell>
          <cell r="N539" t="str">
            <v>OFFICE MMS</v>
          </cell>
          <cell r="O539"/>
          <cell r="P539">
            <v>45691</v>
          </cell>
          <cell r="Q539">
            <v>150</v>
          </cell>
          <cell r="R539" t="str">
            <v>DENNY MEKEL</v>
          </cell>
        </row>
        <row r="540">
          <cell r="C540">
            <v>23086</v>
          </cell>
          <cell r="D540" t="str">
            <v>WSPC</v>
          </cell>
          <cell r="E540" t="str">
            <v>5999-03-229739</v>
          </cell>
          <cell r="F540" t="str">
            <v xml:space="preserve">BOX, ELEC, JUNCT BX, 3 WAY, 25MM, HDG, CONDT	</v>
          </cell>
          <cell r="G540">
            <v>50</v>
          </cell>
          <cell r="H540" t="str">
            <v>EA</v>
          </cell>
          <cell r="I540" t="str">
            <v>DENNY MEKEL</v>
          </cell>
          <cell r="J540" t="str">
            <v>HUSEIN - CONSTRUCTION</v>
          </cell>
          <cell r="K540" t="str">
            <v>CHLORIDE PLANT - CWO 173 - WBS 4306</v>
          </cell>
          <cell r="L540" t="str">
            <v xml:space="preserve"> B 9495 SYV</v>
          </cell>
          <cell r="M540" t="str">
            <v>CONSTRUCTION</v>
          </cell>
          <cell r="N540" t="str">
            <v>OFFICE MMS</v>
          </cell>
          <cell r="O540"/>
          <cell r="P540">
            <v>45691</v>
          </cell>
          <cell r="Q540">
            <v>50</v>
          </cell>
          <cell r="R540" t="str">
            <v>DENNY MEKEL</v>
          </cell>
        </row>
        <row r="541">
          <cell r="C541">
            <v>23244</v>
          </cell>
          <cell r="D541" t="str">
            <v>WSPC</v>
          </cell>
          <cell r="E541" t="str">
            <v>4820-03-266820</v>
          </cell>
          <cell r="F541" t="str">
            <v>VALVE, PRESS RED VLV (PRV), DN40.
PRV WITH DIAL GAUGE, PN 16, 1,6MPA, DN 1 1/2" ACTUAL 1/4"</v>
          </cell>
          <cell r="G541">
            <v>3</v>
          </cell>
          <cell r="H541" t="str">
            <v>EA</v>
          </cell>
          <cell r="I541" t="str">
            <v>ISKANDAR</v>
          </cell>
          <cell r="J541" t="str">
            <v>MARCO MANURUNG - MAINTENANCE</v>
          </cell>
          <cell r="K541" t="str">
            <v>REPLACE THE BROKEN BROKEN PRV (PYRITE)</v>
          </cell>
          <cell r="L541" t="str">
            <v xml:space="preserve"> B 9495 SYV</v>
          </cell>
          <cell r="M541" t="str">
            <v>MAINTENANCE</v>
          </cell>
          <cell r="N541" t="str">
            <v>PYRITE</v>
          </cell>
          <cell r="O541"/>
          <cell r="P541">
            <v>45688</v>
          </cell>
          <cell r="Q541">
            <v>3</v>
          </cell>
          <cell r="R541" t="str">
            <v>RONGGO</v>
          </cell>
        </row>
        <row r="542">
          <cell r="C542">
            <v>23244</v>
          </cell>
          <cell r="D542" t="str">
            <v>WSPC</v>
          </cell>
          <cell r="E542" t="str">
            <v>4820-03-266818</v>
          </cell>
          <cell r="F542" t="str">
            <v>VALVE, PRESS RED VLV (PRV), DN32.
PRV WITH DIAL GAUGE, PN 16, 1,6MPA, DN 1 1/4"</v>
          </cell>
          <cell r="G542">
            <v>3</v>
          </cell>
          <cell r="H542" t="str">
            <v>EA</v>
          </cell>
          <cell r="I542" t="str">
            <v>ISKANDAR</v>
          </cell>
          <cell r="J542" t="str">
            <v>MARCO MANURUNG - MAINTENANCE</v>
          </cell>
          <cell r="K542" t="str">
            <v>REPLACE THE BROKEN BROKEN PRV (PYRITE)</v>
          </cell>
          <cell r="L542" t="str">
            <v xml:space="preserve"> B 9495 SYV</v>
          </cell>
          <cell r="M542" t="str">
            <v>MAINTENANCE</v>
          </cell>
          <cell r="N542" t="str">
            <v>PYRITE</v>
          </cell>
          <cell r="O542"/>
          <cell r="P542">
            <v>45688</v>
          </cell>
          <cell r="Q542">
            <v>3</v>
          </cell>
          <cell r="R542" t="str">
            <v>RONGGO</v>
          </cell>
        </row>
        <row r="543">
          <cell r="C543">
            <v>21545</v>
          </cell>
          <cell r="D543" t="str">
            <v>WSPC</v>
          </cell>
          <cell r="E543" t="str">
            <v>7920-03-188218</v>
          </cell>
          <cell r="F543" t="str">
            <v xml:space="preserve">BROOM, OUTDOOR PUSH BROOM, 24IN, WOODEN BROOMS, KINGS	</v>
          </cell>
          <cell r="G543">
            <v>2</v>
          </cell>
          <cell r="H543" t="str">
            <v>EA</v>
          </cell>
          <cell r="I543" t="str">
            <v>ISKANDAR</v>
          </cell>
          <cell r="J543" t="str">
            <v>ANGGELA WAHYU - MAINTENANCE</v>
          </cell>
          <cell r="K543" t="str">
            <v>UNTUK WORKSHOP FABRIKASI</v>
          </cell>
          <cell r="L543" t="str">
            <v xml:space="preserve"> B 9495 SYV</v>
          </cell>
          <cell r="M543" t="str">
            <v>MAINTENANCE</v>
          </cell>
          <cell r="N543" t="str">
            <v>PYRITE</v>
          </cell>
          <cell r="O543"/>
          <cell r="P543">
            <v>45684</v>
          </cell>
          <cell r="Q543">
            <v>2</v>
          </cell>
          <cell r="R543" t="str">
            <v>M HARIS</v>
          </cell>
        </row>
        <row r="544">
          <cell r="C544">
            <v>23227</v>
          </cell>
          <cell r="D544" t="str">
            <v>WSPC</v>
          </cell>
          <cell r="E544" t="str">
            <v>4720-03-267166</v>
          </cell>
          <cell r="F544" t="str">
            <v xml:space="preserve">HOSE, SET, FUEL HOSE, TI16D, 63CM, 16-16, JIC	</v>
          </cell>
          <cell r="G544">
            <v>1</v>
          </cell>
          <cell r="H544" t="str">
            <v>SET</v>
          </cell>
          <cell r="I544" t="str">
            <v>ISKANDAR</v>
          </cell>
          <cell r="J544" t="str">
            <v>WAREHOUSE SUPPLY CHAIN MANAGEMENT</v>
          </cell>
          <cell r="K544" t="str">
            <v>FOR FUEL MAKARTI</v>
          </cell>
          <cell r="L544" t="str">
            <v xml:space="preserve"> B 9495 SYV</v>
          </cell>
          <cell r="M544" t="str">
            <v>WAREHOUSE</v>
          </cell>
          <cell r="N544" t="str">
            <v>PYRITE</v>
          </cell>
          <cell r="O544"/>
          <cell r="P544">
            <v>45691</v>
          </cell>
          <cell r="Q544">
            <v>1</v>
          </cell>
          <cell r="R544" t="str">
            <v>FIRDAUS</v>
          </cell>
        </row>
        <row r="545">
          <cell r="C545">
            <v>21106</v>
          </cell>
          <cell r="D545" t="str">
            <v>WSPC</v>
          </cell>
          <cell r="E545" t="str">
            <v>6145-03-262808</v>
          </cell>
          <cell r="F545" t="str">
            <v>CABLE POWER 10A 250V</v>
          </cell>
          <cell r="G545">
            <v>6</v>
          </cell>
          <cell r="H545" t="str">
            <v>EA</v>
          </cell>
          <cell r="I545" t="str">
            <v>ISKANDAR</v>
          </cell>
          <cell r="J545" t="str">
            <v xml:space="preserve">ADHI SURAHMAN - IT MTI </v>
          </cell>
          <cell r="K545" t="str">
            <v>IT MTI</v>
          </cell>
          <cell r="L545" t="str">
            <v xml:space="preserve"> B 9495 SYV</v>
          </cell>
          <cell r="M545" t="str">
            <v>IT MTI</v>
          </cell>
          <cell r="N545" t="str">
            <v>PYRITE</v>
          </cell>
          <cell r="O545"/>
          <cell r="P545">
            <v>45703</v>
          </cell>
          <cell r="Q545">
            <v>6</v>
          </cell>
          <cell r="R545" t="str">
            <v>HENDRAWAN</v>
          </cell>
        </row>
        <row r="546">
          <cell r="C546">
            <v>23167</v>
          </cell>
          <cell r="D546" t="str">
            <v>WSPC</v>
          </cell>
          <cell r="E546" t="str">
            <v>6695-03-264981</v>
          </cell>
          <cell r="F546" t="str">
            <v xml:space="preserve">DETECTOR, SOIL DETECTOR, HANDHELD, JINAWI	</v>
          </cell>
          <cell r="G546">
            <v>1</v>
          </cell>
          <cell r="H546" t="str">
            <v>PCS</v>
          </cell>
          <cell r="I546" t="str">
            <v>ISKANDAR</v>
          </cell>
          <cell r="J546" t="str">
            <v>RENITA SITEPU - EXTERNAL AFFAIRS</v>
          </cell>
          <cell r="K546" t="str">
            <v>PERMOHONANAN BANTUAN PENGADAAN ALAT PERTANIAN</v>
          </cell>
          <cell r="L546" t="str">
            <v xml:space="preserve"> B 9495 SYV</v>
          </cell>
          <cell r="M546" t="str">
            <v>EXTERNAL AFFAIRS</v>
          </cell>
          <cell r="N546" t="str">
            <v>WH PYRITE</v>
          </cell>
          <cell r="O546"/>
          <cell r="P546">
            <v>45699</v>
          </cell>
          <cell r="Q546">
            <v>1</v>
          </cell>
          <cell r="R546" t="str">
            <v>NOVALUDIN</v>
          </cell>
        </row>
        <row r="547">
          <cell r="C547">
            <v>22299</v>
          </cell>
          <cell r="D547" t="str">
            <v>WSPC</v>
          </cell>
          <cell r="E547" t="str">
            <v xml:space="preserve">2940-01-228892
</v>
          </cell>
          <cell r="F547" t="str">
            <v xml:space="preserve">FILTER, AIR, AF26245, FLEETGUARD	</v>
          </cell>
          <cell r="G547">
            <v>3</v>
          </cell>
          <cell r="H547" t="str">
            <v>EA</v>
          </cell>
          <cell r="I547" t="str">
            <v>ISKANDAR</v>
          </cell>
          <cell r="J547" t="str">
            <v>CAHYANA - MAINTENANCE</v>
          </cell>
          <cell r="K547" t="str">
            <v>KIT SERVICE IVECO CRANE TRUCK AD380T44W (CT004 &amp; CT007)</v>
          </cell>
          <cell r="L547" t="str">
            <v xml:space="preserve"> B 9495 SYV</v>
          </cell>
          <cell r="M547" t="str">
            <v>MAINTENANCE</v>
          </cell>
          <cell r="N547" t="str">
            <v>PYRITE</v>
          </cell>
          <cell r="O547"/>
          <cell r="P547">
            <v>45684</v>
          </cell>
          <cell r="Q547">
            <v>3</v>
          </cell>
          <cell r="R547" t="str">
            <v>M HARIS</v>
          </cell>
        </row>
        <row r="548">
          <cell r="C548">
            <v>22299</v>
          </cell>
          <cell r="D548" t="str">
            <v>WSPC</v>
          </cell>
          <cell r="E548" t="str">
            <v xml:space="preserve">2940-01-228892
</v>
          </cell>
          <cell r="F548" t="str">
            <v xml:space="preserve">FILTER, AIR, AF26204,	</v>
          </cell>
          <cell r="G548">
            <v>2</v>
          </cell>
          <cell r="H548" t="str">
            <v>EA</v>
          </cell>
          <cell r="I548" t="str">
            <v>ISKANDAR</v>
          </cell>
          <cell r="J548" t="str">
            <v>CAHYANA - MAINTENANCE</v>
          </cell>
          <cell r="K548" t="str">
            <v>KIT SERVICE IVECO CRANE TRUCK AD380T44W (CT004 &amp; CT007)</v>
          </cell>
          <cell r="L548" t="str">
            <v xml:space="preserve"> B 9495 SYV</v>
          </cell>
          <cell r="M548" t="str">
            <v>MAINTENANCE</v>
          </cell>
          <cell r="N548" t="str">
            <v>PYRITE</v>
          </cell>
          <cell r="O548"/>
          <cell r="P548">
            <v>45684</v>
          </cell>
          <cell r="Q548">
            <v>2</v>
          </cell>
          <cell r="R548" t="str">
            <v>M HARIS</v>
          </cell>
        </row>
        <row r="549">
          <cell r="C549">
            <v>22059</v>
          </cell>
          <cell r="D549" t="str">
            <v>WSPC</v>
          </cell>
          <cell r="E549" t="str">
            <v>5365-03-262807</v>
          </cell>
          <cell r="F549" t="str">
            <v xml:space="preserve">SHIM, PTGN2525M16, IND-1072450K, INDEXA-SEIKI	</v>
          </cell>
          <cell r="G549">
            <v>3</v>
          </cell>
          <cell r="H549" t="str">
            <v>EA</v>
          </cell>
          <cell r="I549" t="str">
            <v>ISKANDAR</v>
          </cell>
          <cell r="J549" t="str">
            <v>ANGGELA WAHYU - MAINTENANCE</v>
          </cell>
          <cell r="K549" t="str">
            <v>TOOL MACHINING FABRICATION WORKSHOP</v>
          </cell>
          <cell r="L549" t="str">
            <v xml:space="preserve"> B 9495 SYV</v>
          </cell>
          <cell r="M549" t="str">
            <v>MAINTENANCE</v>
          </cell>
          <cell r="N549" t="str">
            <v>PYRITE</v>
          </cell>
          <cell r="O549" t="str">
            <v xml:space="preserve">transisi material ( material dikirm saat pengiriman ke pyrite) </v>
          </cell>
          <cell r="P549"/>
          <cell r="Q549"/>
          <cell r="R549"/>
        </row>
        <row r="550">
          <cell r="C550">
            <v>22059</v>
          </cell>
          <cell r="D550" t="str">
            <v>WSPC</v>
          </cell>
          <cell r="E550" t="str">
            <v>5365-03-262816</v>
          </cell>
          <cell r="F550" t="str">
            <v xml:space="preserve">SHIM, PIN, PTGN2525M16, IND-1073050K, INDEXA-SEIKI	</v>
          </cell>
          <cell r="G550">
            <v>3</v>
          </cell>
          <cell r="H550" t="str">
            <v>EA</v>
          </cell>
          <cell r="I550" t="str">
            <v>ISKANDAR</v>
          </cell>
          <cell r="J550" t="str">
            <v>ANGGELA WAHYU - MAINTENANCE</v>
          </cell>
          <cell r="K550" t="str">
            <v>TOOL MACHINING FABRICATION WORKSHOP</v>
          </cell>
          <cell r="L550" t="str">
            <v xml:space="preserve"> B 9495 SYV</v>
          </cell>
          <cell r="M550" t="str">
            <v>MAINTENANCE</v>
          </cell>
          <cell r="N550" t="str">
            <v>PYRITE</v>
          </cell>
          <cell r="O550" t="str">
            <v xml:space="preserve">transisi material ( material dikirm saat pengiriman ke pyrite) </v>
          </cell>
          <cell r="P550"/>
          <cell r="Q550"/>
          <cell r="R550"/>
        </row>
        <row r="551">
          <cell r="C551">
            <v>22059</v>
          </cell>
          <cell r="D551" t="str">
            <v>WSPC</v>
          </cell>
          <cell r="E551" t="str">
            <v>5340-03-262806</v>
          </cell>
          <cell r="F551" t="str">
            <v xml:space="preserve">LEVER, PTGN2525M168, IND-1070950K	</v>
          </cell>
          <cell r="G551">
            <v>5</v>
          </cell>
          <cell r="H551" t="str">
            <v>SCS</v>
          </cell>
          <cell r="I551" t="str">
            <v>ISKANDAR</v>
          </cell>
          <cell r="J551" t="str">
            <v>ANGGELA WAHYU - MAINTENANCE</v>
          </cell>
          <cell r="K551" t="str">
            <v>TOOL MACHINING FABRICATION WORKSHOP</v>
          </cell>
          <cell r="L551" t="str">
            <v xml:space="preserve"> B 9495 SYV</v>
          </cell>
          <cell r="M551" t="str">
            <v>MAINTENANCE</v>
          </cell>
          <cell r="N551" t="str">
            <v>PYRITE</v>
          </cell>
          <cell r="O551" t="str">
            <v xml:space="preserve">transisi material ( material dikirm saat pengiriman ke pyrite) </v>
          </cell>
          <cell r="P551"/>
          <cell r="Q551"/>
          <cell r="R551"/>
        </row>
        <row r="552">
          <cell r="C552">
            <v>22059</v>
          </cell>
          <cell r="D552" t="str">
            <v>WSPC</v>
          </cell>
          <cell r="E552" t="str">
            <v>5305-03-262824</v>
          </cell>
          <cell r="F552" t="str">
            <v xml:space="preserve">SCREW, CLAMP SCREW, PTGN2525M16, INDEXASEIKI, P/N IND-1071300K	</v>
          </cell>
          <cell r="G552">
            <v>6</v>
          </cell>
          <cell r="H552" t="str">
            <v>EA</v>
          </cell>
          <cell r="I552" t="str">
            <v>ISKANDAR</v>
          </cell>
          <cell r="J552" t="str">
            <v>ANGGELA WAHYU - MAINTENANCE</v>
          </cell>
          <cell r="K552" t="str">
            <v>TOOL MACHINING FABRICATION WORKSHOP</v>
          </cell>
          <cell r="L552" t="str">
            <v xml:space="preserve"> B 9495 SYV</v>
          </cell>
          <cell r="M552" t="str">
            <v>MAINTENANCE</v>
          </cell>
          <cell r="N552" t="str">
            <v>PYRITE</v>
          </cell>
          <cell r="O552" t="str">
            <v xml:space="preserve">transisi material ( material dikirm saat pengiriman ke pyrite) </v>
          </cell>
          <cell r="P552"/>
          <cell r="Q552"/>
          <cell r="R552"/>
        </row>
        <row r="553">
          <cell r="C553">
            <v>23285</v>
          </cell>
          <cell r="D553" t="str">
            <v>WSPC</v>
          </cell>
          <cell r="E553" t="str">
            <v>5340-03-266702</v>
          </cell>
          <cell r="F553" t="str">
            <v xml:space="preserve">COLLET, CHUCK ADPT, AIR DIE GRINDER, 6MM	</v>
          </cell>
          <cell r="G553">
            <v>4</v>
          </cell>
          <cell r="H553" t="str">
            <v>EA</v>
          </cell>
          <cell r="I553" t="str">
            <v>ISKANDAR</v>
          </cell>
          <cell r="J553" t="str">
            <v>ANGGELA WAHYU - MAINTENANCE</v>
          </cell>
          <cell r="K553" t="str">
            <v>TOOL MACHINING WORKSHOP</v>
          </cell>
          <cell r="L553" t="str">
            <v xml:space="preserve"> B 9495 SYV</v>
          </cell>
          <cell r="M553" t="str">
            <v>MAINTENANCE</v>
          </cell>
          <cell r="N553" t="str">
            <v>PYRITE</v>
          </cell>
          <cell r="O553"/>
          <cell r="P553">
            <v>45691</v>
          </cell>
          <cell r="Q553">
            <v>4</v>
          </cell>
          <cell r="R553" t="str">
            <v>HAEIDR</v>
          </cell>
        </row>
        <row r="554">
          <cell r="C554">
            <v>21355</v>
          </cell>
          <cell r="D554" t="str">
            <v>WSPC</v>
          </cell>
          <cell r="E554" t="str">
            <v>4020-03-248586</v>
          </cell>
          <cell r="F554" t="str">
            <v>PETZL ROPE RESCUE STATC R074AA12 BLACK R074AA11</v>
          </cell>
          <cell r="G554">
            <v>1</v>
          </cell>
          <cell r="H554" t="str">
            <v>EA</v>
          </cell>
          <cell r="I554" t="str">
            <v>ISKANDAR</v>
          </cell>
          <cell r="J554" t="str">
            <v xml:space="preserve">DWI CAHYO - OHS MTI </v>
          </cell>
          <cell r="K554" t="str">
            <v>PEMBELIAN ALAT HIGH ANGLE RESCUE FOR ERT</v>
          </cell>
          <cell r="L554" t="str">
            <v>L 8051 UO</v>
          </cell>
          <cell r="M554" t="str">
            <v xml:space="preserve">OHS MTI </v>
          </cell>
          <cell r="N554" t="str">
            <v>PYRITE</v>
          </cell>
          <cell r="O554"/>
          <cell r="P554">
            <v>45684</v>
          </cell>
          <cell r="Q554">
            <v>1</v>
          </cell>
          <cell r="R554" t="str">
            <v>ARRAHMAN</v>
          </cell>
        </row>
        <row r="555">
          <cell r="C555">
            <v>21011</v>
          </cell>
          <cell r="D555" t="str">
            <v>WSPC</v>
          </cell>
          <cell r="E555" t="str">
            <v>5998-01-262502</v>
          </cell>
          <cell r="F555" t="str">
            <v>AX07-100009444/2 GAS CONTROL ASSEMBLY CUSTOMER MATERIAL NO.: 5998-01-262502 PREFRENTIAL ORIGIN : XX</v>
          </cell>
          <cell r="G555">
            <v>1</v>
          </cell>
          <cell r="H555" t="str">
            <v>PC</v>
          </cell>
          <cell r="I555" t="str">
            <v>ISKANDAR</v>
          </cell>
          <cell r="J555" t="str">
            <v>SUMANTRI - MAINTENANCE</v>
          </cell>
          <cell r="K555" t="str">
            <v>AIR CONTROL SYSTEM FOR GEAR SPRAY PUMP BALL MILL</v>
          </cell>
          <cell r="L555" t="str">
            <v>L 8051 UO</v>
          </cell>
          <cell r="M555" t="str">
            <v>MAINTENANCE</v>
          </cell>
          <cell r="N555" t="str">
            <v>PYRITE</v>
          </cell>
          <cell r="O555"/>
          <cell r="P555">
            <v>45691</v>
          </cell>
          <cell r="Q555">
            <v>1</v>
          </cell>
          <cell r="R555" t="str">
            <v>RINALDI</v>
          </cell>
        </row>
        <row r="556">
          <cell r="C556">
            <v>21011</v>
          </cell>
          <cell r="D556" t="str">
            <v>WSPC</v>
          </cell>
          <cell r="E556" t="str">
            <v>5998-01-262503</v>
          </cell>
          <cell r="F556" t="str">
            <v>AX07-100009444/5 ASSEMBLY GAS CONTROL CUSTOMER MATERIAL NO.: 5998-01-262503 PREFRENTIAL ORIGIN: XX</v>
          </cell>
          <cell r="G556">
            <v>1</v>
          </cell>
          <cell r="H556" t="str">
            <v>PC</v>
          </cell>
          <cell r="I556" t="str">
            <v>ISKANDAR</v>
          </cell>
          <cell r="J556" t="str">
            <v>SUMANTRI - MAINTENANCE</v>
          </cell>
          <cell r="K556" t="str">
            <v>AIR CONTROL SYSTEM FOR GEAR SPRAY PUMP BALL MILL</v>
          </cell>
          <cell r="L556" t="str">
            <v>L 8051 UO</v>
          </cell>
          <cell r="M556" t="str">
            <v>MAINTENANCE</v>
          </cell>
          <cell r="N556" t="str">
            <v>PYRITE</v>
          </cell>
          <cell r="O556"/>
          <cell r="P556">
            <v>45691</v>
          </cell>
          <cell r="Q556">
            <v>1</v>
          </cell>
          <cell r="R556" t="str">
            <v>RINALDI</v>
          </cell>
        </row>
        <row r="557">
          <cell r="C557">
            <v>23129</v>
          </cell>
          <cell r="D557" t="str">
            <v>WSPC</v>
          </cell>
          <cell r="E557" t="str">
            <v xml:space="preserve">3950-03-158087
</v>
          </cell>
          <cell r="F557" t="str">
            <v>LEVER HOIST 1.6T 1.5 MTR BRAND QZ (LHOZM016) C/W CERTIFICATE 761006</v>
          </cell>
          <cell r="G557">
            <v>3</v>
          </cell>
          <cell r="H557" t="str">
            <v>EA</v>
          </cell>
          <cell r="I557" t="str">
            <v>ISKANDAR</v>
          </cell>
          <cell r="J557" t="str">
            <v xml:space="preserve"> DIKA ANDRA R - MAINTENANCE</v>
          </cell>
          <cell r="K557" t="str">
            <v>LIFTING TOOLS MECHANICAL ACID PLANT</v>
          </cell>
          <cell r="L557" t="str">
            <v>L 8051 UO</v>
          </cell>
          <cell r="M557" t="str">
            <v>MAINTENANCE</v>
          </cell>
          <cell r="N557" t="str">
            <v>PYRITE</v>
          </cell>
          <cell r="O557"/>
          <cell r="P557">
            <v>45684</v>
          </cell>
          <cell r="Q557">
            <v>3</v>
          </cell>
          <cell r="R557" t="str">
            <v>DIKA</v>
          </cell>
        </row>
        <row r="558">
          <cell r="C558">
            <v>23129</v>
          </cell>
          <cell r="D558" t="str">
            <v>WSPC</v>
          </cell>
          <cell r="E558" t="str">
            <v xml:space="preserve">3950-03-158091
</v>
          </cell>
          <cell r="F558" t="str">
            <v>LEVER HOIST 3T, 1,5M BRAND OZ (LHOZM030) C/W CERTIFICATE 761007</v>
          </cell>
          <cell r="G558">
            <v>2</v>
          </cell>
          <cell r="H558" t="str">
            <v>EA</v>
          </cell>
          <cell r="I558" t="str">
            <v>ISKANDAR</v>
          </cell>
          <cell r="J558" t="str">
            <v xml:space="preserve"> DIKA ANDRA R - MAINTENANCE</v>
          </cell>
          <cell r="K558" t="str">
            <v>LIFTING TOOLS MECHANICAL ACID PLANT</v>
          </cell>
          <cell r="L558" t="str">
            <v>L 8051 UO</v>
          </cell>
          <cell r="M558" t="str">
            <v>MAINTENANCE</v>
          </cell>
          <cell r="N558" t="str">
            <v>PYRITE</v>
          </cell>
          <cell r="O558"/>
          <cell r="P558">
            <v>45684</v>
          </cell>
          <cell r="Q558">
            <v>2</v>
          </cell>
          <cell r="R558" t="str">
            <v>DIKA</v>
          </cell>
        </row>
        <row r="559">
          <cell r="C559">
            <v>23129</v>
          </cell>
          <cell r="D559" t="str">
            <v>WSPC</v>
          </cell>
          <cell r="E559" t="str">
            <v xml:space="preserve">3950-03-161373
</v>
          </cell>
          <cell r="F559" t="str">
            <v>LEVER HOIST 6T, 1.5M BRAND OZ BLOK (LHOZM060) C/W CERTIFICATE 761008</v>
          </cell>
          <cell r="G559">
            <v>2</v>
          </cell>
          <cell r="H559" t="str">
            <v>EA</v>
          </cell>
          <cell r="I559" t="str">
            <v>ISKANDAR</v>
          </cell>
          <cell r="J559" t="str">
            <v xml:space="preserve"> DIKA ANDRA R - MAINTENANCE</v>
          </cell>
          <cell r="K559" t="str">
            <v>LIFTING TOOLS MECHANICAL ACID PLANT</v>
          </cell>
          <cell r="L559" t="str">
            <v>L 8051 UO</v>
          </cell>
          <cell r="M559" t="str">
            <v>MAINTENANCE</v>
          </cell>
          <cell r="N559" t="str">
            <v>PYRITE</v>
          </cell>
          <cell r="O559"/>
          <cell r="P559">
            <v>45684</v>
          </cell>
          <cell r="Q559">
            <v>2</v>
          </cell>
          <cell r="R559" t="str">
            <v>DIKA</v>
          </cell>
        </row>
        <row r="560">
          <cell r="C560">
            <v>23185</v>
          </cell>
          <cell r="D560" t="str">
            <v>WSPC</v>
          </cell>
          <cell r="E560" t="str">
            <v>8415-03-164697</v>
          </cell>
          <cell r="F560" t="str">
            <v>CLEMCO BLAST, SUIT - SIZE L</v>
          </cell>
          <cell r="G560">
            <v>1</v>
          </cell>
          <cell r="H560" t="str">
            <v>SET</v>
          </cell>
          <cell r="I560" t="str">
            <v>ISKANDAR</v>
          </cell>
          <cell r="J560" t="str">
            <v>M RIZKY ALFARIS - CONSTRUCTION</v>
          </cell>
          <cell r="K560" t="str">
            <v xml:space="preserve"> PERFORM MATERIAL SPARE PART SANDPOT BLASTING</v>
          </cell>
          <cell r="L560" t="str">
            <v>L 8051 UO</v>
          </cell>
          <cell r="M560" t="str">
            <v>CONSTRUCTION</v>
          </cell>
          <cell r="N560" t="str">
            <v>OFFICE MMS</v>
          </cell>
          <cell r="O560"/>
          <cell r="P560">
            <v>45691</v>
          </cell>
          <cell r="Q560">
            <v>1</v>
          </cell>
          <cell r="R560" t="str">
            <v>DENNY MEKEL</v>
          </cell>
        </row>
        <row r="561">
          <cell r="C561">
            <v>23185</v>
          </cell>
          <cell r="D561" t="str">
            <v>WSPC</v>
          </cell>
          <cell r="E561" t="str">
            <v>8415-03-164697</v>
          </cell>
          <cell r="F561" t="str">
            <v>CLEMCO BLAST, SUIT - SIZE M</v>
          </cell>
          <cell r="G561">
            <v>2</v>
          </cell>
          <cell r="H561" t="str">
            <v>SET</v>
          </cell>
          <cell r="I561" t="str">
            <v>ISKANDAR</v>
          </cell>
          <cell r="J561" t="str">
            <v>M RIZKY ALFARIS - CONSTRUCTION</v>
          </cell>
          <cell r="K561" t="str">
            <v xml:space="preserve"> PERFORM MATERIAL SPARE PART SANDPOT BLASTING</v>
          </cell>
          <cell r="L561" t="str">
            <v>L 8051 UO</v>
          </cell>
          <cell r="M561" t="str">
            <v>CONSTRUCTION</v>
          </cell>
          <cell r="N561" t="str">
            <v>OFFICE MMS</v>
          </cell>
          <cell r="O561"/>
          <cell r="P561">
            <v>45691</v>
          </cell>
          <cell r="Q561">
            <v>2</v>
          </cell>
          <cell r="R561" t="str">
            <v>DENNY MEKEL</v>
          </cell>
        </row>
        <row r="562">
          <cell r="C562">
            <v>22270</v>
          </cell>
          <cell r="D562" t="str">
            <v>WSPC</v>
          </cell>
          <cell r="E562" t="str">
            <v>4140-01-265515</v>
          </cell>
          <cell r="F562" t="str">
            <v>MA-50112523 FAN 
FAN RADIATOR /S1HR/ 425 DIA (PN 50112523)_SKID STEER LOADER</v>
          </cell>
          <cell r="G562">
            <v>2</v>
          </cell>
          <cell r="H562" t="str">
            <v>PCS</v>
          </cell>
          <cell r="I562" t="str">
            <v>ISKANDAR</v>
          </cell>
          <cell r="J562" t="str">
            <v>CAHYANA - MAINTENANCE</v>
          </cell>
          <cell r="K562" t="str">
            <v>FAN RADIATOR BROKEN SKID STEER LOADER MANT SSL1340R</v>
          </cell>
          <cell r="L562" t="str">
            <v>L 8051 UO</v>
          </cell>
          <cell r="M562" t="str">
            <v>MAINTENANCE</v>
          </cell>
          <cell r="N562" t="str">
            <v>PYRITE</v>
          </cell>
          <cell r="O562"/>
          <cell r="P562">
            <v>45687</v>
          </cell>
          <cell r="Q562">
            <v>2</v>
          </cell>
          <cell r="R562" t="str">
            <v>SLAMET</v>
          </cell>
        </row>
        <row r="563">
          <cell r="C563">
            <v>21963</v>
          </cell>
          <cell r="D563" t="str">
            <v>WSPC</v>
          </cell>
          <cell r="E563" t="str">
            <v>4730-03-179821</v>
          </cell>
          <cell r="F563" t="str">
            <v>NOZZLE, PROTEK / 201-95,INLET 2.5IN, OUTLET 1.5IN</v>
          </cell>
          <cell r="G563">
            <v>1</v>
          </cell>
          <cell r="H563" t="str">
            <v>SET</v>
          </cell>
          <cell r="I563" t="str">
            <v>ISKANDAR</v>
          </cell>
          <cell r="J563" t="str">
            <v xml:space="preserve">DWI CAHYO - OHS MTI </v>
          </cell>
          <cell r="K563" t="str">
            <v>FIRE EQUIPMENT SUPPORT ERT 2024</v>
          </cell>
          <cell r="L563" t="str">
            <v>L 8051 UO</v>
          </cell>
          <cell r="M563" t="str">
            <v xml:space="preserve">OHS MTI </v>
          </cell>
          <cell r="N563" t="str">
            <v>PYRITE</v>
          </cell>
          <cell r="O563"/>
          <cell r="P563">
            <v>45710</v>
          </cell>
          <cell r="Q563">
            <v>1</v>
          </cell>
          <cell r="R563" t="str">
            <v>RIZAL ANWAR</v>
          </cell>
        </row>
        <row r="564">
          <cell r="C564">
            <v>21963</v>
          </cell>
          <cell r="D564" t="str">
            <v>WSPC</v>
          </cell>
          <cell r="E564" t="str">
            <v>4730-03-189702</v>
          </cell>
          <cell r="F564" t="str">
            <v>NOZZLE, ADJ, 1.5IN</v>
          </cell>
          <cell r="G564">
            <v>1</v>
          </cell>
          <cell r="H564" t="str">
            <v>SET</v>
          </cell>
          <cell r="I564" t="str">
            <v>ISKANDAR</v>
          </cell>
          <cell r="J564" t="str">
            <v xml:space="preserve">DWI CAHYO - OHS MTI </v>
          </cell>
          <cell r="K564" t="str">
            <v>FIRE EQUIPMENT SUPPORT ERT 2024</v>
          </cell>
          <cell r="L564" t="str">
            <v>L 8051 UO</v>
          </cell>
          <cell r="M564" t="str">
            <v xml:space="preserve">OHS MTI </v>
          </cell>
          <cell r="N564" t="str">
            <v>PYRITE</v>
          </cell>
          <cell r="O564"/>
          <cell r="P564">
            <v>45710</v>
          </cell>
          <cell r="Q564">
            <v>1</v>
          </cell>
          <cell r="R564" t="str">
            <v>RIZAL ANWAR</v>
          </cell>
        </row>
        <row r="565">
          <cell r="C565">
            <v>21963</v>
          </cell>
          <cell r="D565" t="str">
            <v>WSPC</v>
          </cell>
          <cell r="E565" t="str">
            <v xml:space="preserve">4210-03-256407
</v>
          </cell>
          <cell r="F565" t="str">
            <v>PIECE CONN, MACHINO CPLG INLET/OUTLET, 2.5X1.5X1.5</v>
          </cell>
          <cell r="G565">
            <v>3</v>
          </cell>
          <cell r="H565" t="str">
            <v>SET</v>
          </cell>
          <cell r="I565" t="str">
            <v>ISKANDAR</v>
          </cell>
          <cell r="J565" t="str">
            <v xml:space="preserve">DWI CAHYO - OHS MTI </v>
          </cell>
          <cell r="K565" t="str">
            <v>FIRE EQUIPMENT SUPPORT ERT 2024</v>
          </cell>
          <cell r="L565" t="str">
            <v>L 8051 UO</v>
          </cell>
          <cell r="M565" t="str">
            <v xml:space="preserve">OHS MTI </v>
          </cell>
          <cell r="N565" t="str">
            <v>PYRITE</v>
          </cell>
          <cell r="O565"/>
          <cell r="P565">
            <v>45710</v>
          </cell>
          <cell r="Q565">
            <v>3</v>
          </cell>
          <cell r="R565" t="str">
            <v>RIZAL ANWAR</v>
          </cell>
        </row>
        <row r="566">
          <cell r="C566">
            <v>21963</v>
          </cell>
          <cell r="D566" t="str">
            <v>WSPC</v>
          </cell>
          <cell r="E566" t="str">
            <v xml:space="preserve">4210-03-264738
</v>
          </cell>
          <cell r="F566" t="str">
            <v>HYDRANT, CPLG STORZ, 2 HANDLE</v>
          </cell>
          <cell r="G566">
            <v>1</v>
          </cell>
          <cell r="H566" t="str">
            <v>SET</v>
          </cell>
          <cell r="I566" t="str">
            <v>ISKANDAR</v>
          </cell>
          <cell r="J566" t="str">
            <v xml:space="preserve">DWI CAHYO - OHS MTI </v>
          </cell>
          <cell r="K566" t="str">
            <v>FIRE EQUIPMENT SUPPORT ERT 2024</v>
          </cell>
          <cell r="L566" t="str">
            <v>L 8051 UO</v>
          </cell>
          <cell r="M566" t="str">
            <v xml:space="preserve">OHS MTI </v>
          </cell>
          <cell r="N566" t="str">
            <v>PYRITE</v>
          </cell>
          <cell r="O566"/>
          <cell r="P566">
            <v>45710</v>
          </cell>
          <cell r="Q566">
            <v>1</v>
          </cell>
          <cell r="R566" t="str">
            <v>RIZAL ANWAR</v>
          </cell>
        </row>
        <row r="567">
          <cell r="C567">
            <v>23873</v>
          </cell>
          <cell r="D567" t="str">
            <v>WSPC</v>
          </cell>
          <cell r="E567" t="str">
            <v xml:space="preserve">3439-03-1101112
</v>
          </cell>
          <cell r="F567" t="str">
            <v>TONG ELECTRODE HOLDER 600A TO 6.3MM DIA ELECTRODES CEH600T</v>
          </cell>
          <cell r="G567">
            <v>10</v>
          </cell>
          <cell r="H567" t="str">
            <v>EA</v>
          </cell>
          <cell r="I567" t="str">
            <v>ISKANDAR</v>
          </cell>
          <cell r="J567" t="str">
            <v>JAMALI - MAINTENANCE</v>
          </cell>
          <cell r="K567" t="str">
            <v>ELECTRODE HOLDER FOR FABRICATION ACTIVITY ON ACID PLANT</v>
          </cell>
          <cell r="L567" t="str">
            <v>L 8051 UO</v>
          </cell>
          <cell r="M567" t="str">
            <v>MAINTENANCE</v>
          </cell>
          <cell r="N567" t="str">
            <v>PYRITE</v>
          </cell>
          <cell r="O567"/>
          <cell r="P567">
            <v>45684</v>
          </cell>
          <cell r="Q567">
            <v>10</v>
          </cell>
          <cell r="R567" t="str">
            <v>DIKA</v>
          </cell>
        </row>
        <row r="568">
          <cell r="C568">
            <v>23945</v>
          </cell>
          <cell r="D568" t="str">
            <v>WSPC</v>
          </cell>
          <cell r="E568" t="str">
            <v>6140-03-186894</v>
          </cell>
          <cell r="F568" t="str">
            <v>BOSCH RECHAREGABLE LITHIUM-ION BATTERY KAPASITAS 18V 2.0AH, 1 PACK = 2 PIECES</v>
          </cell>
          <cell r="G568">
            <v>2</v>
          </cell>
          <cell r="H568" t="str">
            <v>PACK</v>
          </cell>
          <cell r="I568" t="str">
            <v>ISKANDAR</v>
          </cell>
          <cell r="J568" t="str">
            <v>JAMALI - MAINTENANCE</v>
          </cell>
          <cell r="K568" t="str">
            <v>BATTERY FOR HAND GRINDING MACHINE CORDLESS - ACID PLANT</v>
          </cell>
          <cell r="L568" t="str">
            <v>L 8051 UO</v>
          </cell>
          <cell r="M568" t="str">
            <v>MAINTENANCE</v>
          </cell>
          <cell r="N568" t="str">
            <v>PYRITE</v>
          </cell>
          <cell r="O568"/>
          <cell r="P568">
            <v>45684</v>
          </cell>
          <cell r="Q568">
            <v>2</v>
          </cell>
          <cell r="R568" t="str">
            <v>DIKA</v>
          </cell>
        </row>
        <row r="569">
          <cell r="C569">
            <v>23433</v>
          </cell>
          <cell r="D569" t="str">
            <v>WSPC</v>
          </cell>
          <cell r="E569" t="str">
            <v>9905-03-258785</v>
          </cell>
          <cell r="F569" t="str">
            <v>SIGN, SIGNAGE, "NO SMOKING" 50X30 CM</v>
          </cell>
          <cell r="G569">
            <v>10</v>
          </cell>
          <cell r="H569" t="str">
            <v>EA</v>
          </cell>
          <cell r="I569" t="str">
            <v>ISKANDAR</v>
          </cell>
          <cell r="J569" t="str">
            <v>NABILLA OKTAVIA PUTRI - OHS MTI</v>
          </cell>
          <cell r="K569" t="str">
            <v>PERMANENT SAFETY SIGN FOR CCP</v>
          </cell>
          <cell r="L569" t="str">
            <v>L 8051 UO</v>
          </cell>
          <cell r="M569" t="str">
            <v xml:space="preserve">OHS MTI </v>
          </cell>
          <cell r="N569" t="str">
            <v>PYRITE</v>
          </cell>
          <cell r="O569"/>
          <cell r="P569">
            <v>45684</v>
          </cell>
          <cell r="Q569">
            <v>10</v>
          </cell>
          <cell r="R569" t="str">
            <v>ARRAHMAN</v>
          </cell>
        </row>
        <row r="570">
          <cell r="C570">
            <v>23433</v>
          </cell>
          <cell r="D570" t="str">
            <v>WSPC</v>
          </cell>
          <cell r="E570" t="str">
            <v xml:space="preserve">9905-03-260441
</v>
          </cell>
          <cell r="F570" t="str">
            <v>SIGN, SIGNAGE, "VEHICLE AND EQUIPMENT MANEUVERS…" 50X30 CM</v>
          </cell>
          <cell r="G570">
            <v>4</v>
          </cell>
          <cell r="H570" t="str">
            <v>EA</v>
          </cell>
          <cell r="I570" t="str">
            <v>ISKANDAR</v>
          </cell>
          <cell r="J570" t="str">
            <v>NABILLA OKTAVIA PUTRI - OHS MTI</v>
          </cell>
          <cell r="K570" t="str">
            <v>PERMANENT SAFETY SIGN FOR CCP</v>
          </cell>
          <cell r="L570" t="str">
            <v>L 8051 UO</v>
          </cell>
          <cell r="M570" t="str">
            <v xml:space="preserve">OHS MTI </v>
          </cell>
          <cell r="N570" t="str">
            <v>PYRITE</v>
          </cell>
          <cell r="O570"/>
          <cell r="P570">
            <v>45684</v>
          </cell>
          <cell r="Q570">
            <v>4</v>
          </cell>
          <cell r="R570" t="str">
            <v>ARRAHMAN</v>
          </cell>
        </row>
        <row r="571">
          <cell r="C571">
            <v>23433</v>
          </cell>
          <cell r="D571" t="str">
            <v>WSPC</v>
          </cell>
          <cell r="E571" t="str">
            <v xml:space="preserve">9905-03-260439
</v>
          </cell>
          <cell r="F571" t="str">
            <v>SIGN, SIGNAGE, "WATCH YOUR POSITION" 50X30 CM</v>
          </cell>
          <cell r="G571">
            <v>10</v>
          </cell>
          <cell r="H571" t="str">
            <v>EA</v>
          </cell>
          <cell r="I571" t="str">
            <v>ISKANDAR</v>
          </cell>
          <cell r="J571" t="str">
            <v>NABILLA OKTAVIA PUTRI - OHS MTI</v>
          </cell>
          <cell r="K571" t="str">
            <v>PERMANENT SAFETY SIGN FOR CCP</v>
          </cell>
          <cell r="L571" t="str">
            <v>L 8051 UO</v>
          </cell>
          <cell r="M571" t="str">
            <v xml:space="preserve">OHS MTI </v>
          </cell>
          <cell r="N571" t="str">
            <v>PYRITE</v>
          </cell>
          <cell r="O571"/>
          <cell r="P571">
            <v>45684</v>
          </cell>
          <cell r="Q571">
            <v>10</v>
          </cell>
          <cell r="R571" t="str">
            <v>ARRAHMAN</v>
          </cell>
        </row>
        <row r="572">
          <cell r="C572">
            <v>23433</v>
          </cell>
          <cell r="D572" t="str">
            <v>WSPC</v>
          </cell>
          <cell r="E572" t="str">
            <v xml:space="preserve">9905-03-267470
</v>
          </cell>
          <cell r="F572" t="str">
            <v>SIGN, SIGNAGE, "CONFINED SPACE" 50X30CM</v>
          </cell>
          <cell r="G572">
            <v>15</v>
          </cell>
          <cell r="H572" t="str">
            <v>EA</v>
          </cell>
          <cell r="I572" t="str">
            <v>ISKANDAR</v>
          </cell>
          <cell r="J572" t="str">
            <v>NABILLA OKTAVIA PUTRI - OHS MTI</v>
          </cell>
          <cell r="K572" t="str">
            <v>PERMANENT SAFETY SIGN FOR CCP</v>
          </cell>
          <cell r="L572" t="str">
            <v>L 8051 UO</v>
          </cell>
          <cell r="M572" t="str">
            <v xml:space="preserve">OHS MTI </v>
          </cell>
          <cell r="N572" t="str">
            <v>PYRITE</v>
          </cell>
          <cell r="O572"/>
          <cell r="P572">
            <v>45684</v>
          </cell>
          <cell r="Q572">
            <v>15</v>
          </cell>
          <cell r="R572" t="str">
            <v>ARRAHMAN</v>
          </cell>
        </row>
        <row r="573">
          <cell r="C573">
            <v>23433</v>
          </cell>
          <cell r="D573" t="str">
            <v>WSPC</v>
          </cell>
          <cell r="E573" t="str">
            <v xml:space="preserve">9905-03-260408
</v>
          </cell>
          <cell r="F573" t="str">
            <v>SIGN, SIGNAGE, "FALLING OBJECT HAZARD" 50X30 CM</v>
          </cell>
          <cell r="G573">
            <v>5</v>
          </cell>
          <cell r="H573" t="str">
            <v>EA</v>
          </cell>
          <cell r="I573" t="str">
            <v>ISKANDAR</v>
          </cell>
          <cell r="J573" t="str">
            <v>NABILLA OKTAVIA PUTRI - OHS MTI</v>
          </cell>
          <cell r="K573" t="str">
            <v>PERMANENT SAFETY SIGN FOR CCP</v>
          </cell>
          <cell r="L573" t="str">
            <v>L 8051 UO</v>
          </cell>
          <cell r="M573" t="str">
            <v xml:space="preserve">OHS MTI </v>
          </cell>
          <cell r="N573" t="str">
            <v>PYRITE</v>
          </cell>
          <cell r="O573"/>
          <cell r="P573">
            <v>45684</v>
          </cell>
          <cell r="Q573">
            <v>5</v>
          </cell>
          <cell r="R573" t="str">
            <v>ARRAHMAN</v>
          </cell>
        </row>
        <row r="574">
          <cell r="C574">
            <v>23433</v>
          </cell>
          <cell r="D574" t="str">
            <v>WSPC</v>
          </cell>
          <cell r="E574" t="str">
            <v xml:space="preserve">9905-03-258787
</v>
          </cell>
          <cell r="F574" t="str">
            <v>SIGN, SIGNAGE, "DISPOSE OF GARBAGE.." 50X30CM</v>
          </cell>
          <cell r="G574">
            <v>15</v>
          </cell>
          <cell r="H574" t="str">
            <v>EA</v>
          </cell>
          <cell r="I574" t="str">
            <v>ISKANDAR</v>
          </cell>
          <cell r="J574" t="str">
            <v>NABILLA OKTAVIA PUTRI - OHS MTI</v>
          </cell>
          <cell r="K574" t="str">
            <v>PERMANENT SAFETY SIGN FOR CCP</v>
          </cell>
          <cell r="L574" t="str">
            <v>L 8051 UO</v>
          </cell>
          <cell r="M574" t="str">
            <v xml:space="preserve">OHS MTI </v>
          </cell>
          <cell r="N574" t="str">
            <v>PYRITE</v>
          </cell>
          <cell r="O574"/>
          <cell r="P574">
            <v>45684</v>
          </cell>
          <cell r="Q574">
            <v>15</v>
          </cell>
          <cell r="R574" t="str">
            <v>ARRAHMAN</v>
          </cell>
        </row>
        <row r="575">
          <cell r="C575">
            <v>23433</v>
          </cell>
          <cell r="D575" t="str">
            <v>WSPC</v>
          </cell>
          <cell r="E575" t="str">
            <v xml:space="preserve">9905-03-260432
</v>
          </cell>
          <cell r="F575" t="str">
            <v>SIGN, SIGNAGE, "HOT SURFACE" 50X30CM</v>
          </cell>
          <cell r="G575">
            <v>20</v>
          </cell>
          <cell r="H575" t="str">
            <v>EA</v>
          </cell>
          <cell r="I575" t="str">
            <v>ISKANDAR</v>
          </cell>
          <cell r="J575" t="str">
            <v>NABILLA OKTAVIA PUTRI - OHS MTI</v>
          </cell>
          <cell r="K575" t="str">
            <v>PERMANENT SAFETY SIGN FOR CCP</v>
          </cell>
          <cell r="L575" t="str">
            <v>L 8051 UO</v>
          </cell>
          <cell r="M575" t="str">
            <v xml:space="preserve">OHS MTI </v>
          </cell>
          <cell r="N575" t="str">
            <v>PYRITE</v>
          </cell>
          <cell r="O575"/>
          <cell r="P575">
            <v>45684</v>
          </cell>
          <cell r="Q575">
            <v>20</v>
          </cell>
          <cell r="R575" t="str">
            <v>ARRAHMAN</v>
          </cell>
        </row>
        <row r="576">
          <cell r="C576">
            <v>23433</v>
          </cell>
          <cell r="D576" t="str">
            <v>WSPC</v>
          </cell>
          <cell r="E576" t="str">
            <v xml:space="preserve">9905-03-260438
</v>
          </cell>
          <cell r="F576" t="str">
            <v>SIGN, SIGNAGE, "PROHIBITED TO OPEN SAFETY…" 20X15 CM</v>
          </cell>
          <cell r="G576">
            <v>10</v>
          </cell>
          <cell r="H576" t="str">
            <v>EA</v>
          </cell>
          <cell r="I576" t="str">
            <v>ISKANDAR</v>
          </cell>
          <cell r="J576" t="str">
            <v>NABILLA OKTAVIA PUTRI - OHS MTI</v>
          </cell>
          <cell r="K576" t="str">
            <v>PERMANENT SAFETY SIGN FOR CCP</v>
          </cell>
          <cell r="L576" t="str">
            <v>L 8051 UO</v>
          </cell>
          <cell r="M576" t="str">
            <v xml:space="preserve">OHS MTI </v>
          </cell>
          <cell r="N576" t="str">
            <v>PYRITE</v>
          </cell>
          <cell r="O576"/>
          <cell r="P576">
            <v>45684</v>
          </cell>
          <cell r="Q576">
            <v>10</v>
          </cell>
          <cell r="R576" t="str">
            <v>ARRAHMAN</v>
          </cell>
        </row>
        <row r="577">
          <cell r="C577">
            <v>23433</v>
          </cell>
          <cell r="D577" t="str">
            <v>WSPC</v>
          </cell>
          <cell r="E577" t="str">
            <v>9905-03-260407</v>
          </cell>
          <cell r="F577" t="str">
            <v>SIGN, SIGNAGE, "MANDATORY TO USE DUST…" 50X30CM</v>
          </cell>
          <cell r="G577">
            <v>4</v>
          </cell>
          <cell r="H577" t="str">
            <v>EA</v>
          </cell>
          <cell r="I577" t="str">
            <v>ISKANDAR</v>
          </cell>
          <cell r="J577" t="str">
            <v>NABILLA OKTAVIA PUTRI - OHS MTI</v>
          </cell>
          <cell r="K577" t="str">
            <v>PERMANENT SAFETY SIGN FOR CCP</v>
          </cell>
          <cell r="L577" t="str">
            <v>L 8051 UO</v>
          </cell>
          <cell r="M577" t="str">
            <v xml:space="preserve">OHS MTI </v>
          </cell>
          <cell r="N577" t="str">
            <v>PYRITE</v>
          </cell>
          <cell r="O577"/>
          <cell r="P577">
            <v>45684</v>
          </cell>
          <cell r="Q577">
            <v>4</v>
          </cell>
          <cell r="R577" t="str">
            <v>ARRAHMAN</v>
          </cell>
        </row>
        <row r="578">
          <cell r="C578">
            <v>23433</v>
          </cell>
          <cell r="D578" t="str">
            <v>WSPC</v>
          </cell>
          <cell r="E578" t="str">
            <v>9905-03-260446</v>
          </cell>
          <cell r="F578" t="str">
            <v>SIGN, SIGNAGE, "MANDATORY TO USE EAR PLUG" 50X30CM</v>
          </cell>
          <cell r="G578">
            <v>3</v>
          </cell>
          <cell r="H578" t="str">
            <v>EA</v>
          </cell>
          <cell r="I578" t="str">
            <v>ISKANDAR</v>
          </cell>
          <cell r="J578" t="str">
            <v>NABILLA OKTAVIA PUTRI - OHS MTI</v>
          </cell>
          <cell r="K578" t="str">
            <v>PERMANENT SAFETY SIGN FOR CCP</v>
          </cell>
          <cell r="L578" t="str">
            <v>L 8051 UO</v>
          </cell>
          <cell r="M578" t="str">
            <v xml:space="preserve">OHS MTI </v>
          </cell>
          <cell r="N578" t="str">
            <v>PYRITE</v>
          </cell>
          <cell r="O578"/>
          <cell r="P578">
            <v>45684</v>
          </cell>
          <cell r="Q578">
            <v>3</v>
          </cell>
          <cell r="R578" t="str">
            <v>ARRAHMAN</v>
          </cell>
        </row>
        <row r="579">
          <cell r="C579">
            <v>23433</v>
          </cell>
          <cell r="D579" t="str">
            <v>WSPC</v>
          </cell>
          <cell r="E579" t="str">
            <v xml:space="preserve">9905-03-260404
</v>
          </cell>
          <cell r="F579" t="str">
            <v>SIGN, SIGNAGE, "HAZARDOUS CHEMICAL" 50X30CM</v>
          </cell>
          <cell r="G579">
            <v>10</v>
          </cell>
          <cell r="H579" t="str">
            <v>EA</v>
          </cell>
          <cell r="I579" t="str">
            <v>ISKANDAR</v>
          </cell>
          <cell r="J579" t="str">
            <v>NABILLA OKTAVIA PUTRI - OHS MTI</v>
          </cell>
          <cell r="K579" t="str">
            <v>PERMANENT SAFETY SIGN FOR CCP</v>
          </cell>
          <cell r="L579" t="str">
            <v>L 8051 UO</v>
          </cell>
          <cell r="M579" t="str">
            <v xml:space="preserve">OHS MTI </v>
          </cell>
          <cell r="N579" t="str">
            <v>PYRITE</v>
          </cell>
          <cell r="O579"/>
          <cell r="P579">
            <v>45684</v>
          </cell>
          <cell r="Q579">
            <v>10</v>
          </cell>
          <cell r="R579" t="str">
            <v>ARRAHMAN</v>
          </cell>
        </row>
        <row r="580">
          <cell r="C580">
            <v>23433</v>
          </cell>
          <cell r="D580" t="str">
            <v>WSPC</v>
          </cell>
          <cell r="E580" t="str">
            <v xml:space="preserve">9905-03-260452
</v>
          </cell>
          <cell r="F580" t="str">
            <v>SIGN, SIGNAGE, "LOCKOUT EQUIPMENT BEFORE…" 50X30 CM</v>
          </cell>
          <cell r="G580">
            <v>5</v>
          </cell>
          <cell r="H580" t="str">
            <v>EA</v>
          </cell>
          <cell r="I580" t="str">
            <v>ISKANDAR</v>
          </cell>
          <cell r="J580" t="str">
            <v>NABILLA OKTAVIA PUTRI - OHS MTI</v>
          </cell>
          <cell r="K580" t="str">
            <v>PERMANENT SAFETY SIGN FOR CCP</v>
          </cell>
          <cell r="L580" t="str">
            <v>L 8051 UO</v>
          </cell>
          <cell r="M580" t="str">
            <v xml:space="preserve">OHS MTI </v>
          </cell>
          <cell r="N580" t="str">
            <v>PYRITE</v>
          </cell>
          <cell r="O580"/>
          <cell r="P580">
            <v>45684</v>
          </cell>
          <cell r="Q580">
            <v>5</v>
          </cell>
          <cell r="R580" t="str">
            <v>ARRAHMAN</v>
          </cell>
        </row>
        <row r="581">
          <cell r="C581">
            <v>23433</v>
          </cell>
          <cell r="D581" t="str">
            <v>WSPC</v>
          </cell>
          <cell r="E581" t="str">
            <v>9905-03-260446</v>
          </cell>
          <cell r="F581" t="str">
            <v>SIGN, SIGNAGE, "MANDATORY TO USE EARMUFF…" 50X30 CM</v>
          </cell>
          <cell r="G581">
            <v>3</v>
          </cell>
          <cell r="H581" t="str">
            <v>EA</v>
          </cell>
          <cell r="I581" t="str">
            <v>ISKANDAR</v>
          </cell>
          <cell r="J581" t="str">
            <v>NABILLA OKTAVIA PUTRI - OHS MTI</v>
          </cell>
          <cell r="K581" t="str">
            <v>PERMANENT SAFETY SIGN FOR CCP</v>
          </cell>
          <cell r="L581" t="str">
            <v>L 8051 UO</v>
          </cell>
          <cell r="M581" t="str">
            <v xml:space="preserve">OHS MTI </v>
          </cell>
          <cell r="N581" t="str">
            <v>PYRITE</v>
          </cell>
          <cell r="O581"/>
          <cell r="P581">
            <v>45684</v>
          </cell>
          <cell r="Q581">
            <v>3</v>
          </cell>
          <cell r="R581" t="str">
            <v>ARRAHMAN</v>
          </cell>
        </row>
        <row r="582">
          <cell r="C582">
            <v>23433</v>
          </cell>
          <cell r="D582" t="str">
            <v>WSPC</v>
          </cell>
          <cell r="E582" t="str">
            <v xml:space="preserve">9905-03-260460
</v>
          </cell>
          <cell r="F582" t="str">
            <v>SIGN, SIGNAGE, "THIS AREA IS ENERGIZED…" 50X30 CM</v>
          </cell>
          <cell r="G582">
            <v>6</v>
          </cell>
          <cell r="H582" t="str">
            <v>EA</v>
          </cell>
          <cell r="I582" t="str">
            <v>ISKANDAR</v>
          </cell>
          <cell r="J582" t="str">
            <v>NABILLA OKTAVIA PUTRI - OHS MTI</v>
          </cell>
          <cell r="K582" t="str">
            <v>PERMANENT SAFETY SIGN FOR CCP</v>
          </cell>
          <cell r="L582" t="str">
            <v>L 8051 UO</v>
          </cell>
          <cell r="M582" t="str">
            <v xml:space="preserve">OHS MTI </v>
          </cell>
          <cell r="N582" t="str">
            <v>PYRITE</v>
          </cell>
          <cell r="O582"/>
          <cell r="P582">
            <v>45684</v>
          </cell>
          <cell r="Q582">
            <v>6</v>
          </cell>
          <cell r="R582" t="str">
            <v>ARRAHMAN</v>
          </cell>
        </row>
        <row r="583">
          <cell r="C583">
            <v>23433</v>
          </cell>
          <cell r="D583" t="str">
            <v>WSPC</v>
          </cell>
          <cell r="E583" t="str">
            <v xml:space="preserve">9905-03-260440
</v>
          </cell>
          <cell r="F583" t="str">
            <v>SIGN, SIGNAGE, "USE 3 POINTS OF CONTACTS WHEN…" 50X30 CM</v>
          </cell>
          <cell r="G583">
            <v>20</v>
          </cell>
          <cell r="H583" t="str">
            <v>EA</v>
          </cell>
          <cell r="I583" t="str">
            <v>ISKANDAR</v>
          </cell>
          <cell r="J583" t="str">
            <v>NABILLA OKTAVIA PUTRI - OHS MTI</v>
          </cell>
          <cell r="K583" t="str">
            <v>PERMANENT SAFETY SIGN FOR CCP</v>
          </cell>
          <cell r="L583" t="str">
            <v>L 8051 UO</v>
          </cell>
          <cell r="M583" t="str">
            <v xml:space="preserve">OHS MTI </v>
          </cell>
          <cell r="N583" t="str">
            <v>PYRITE</v>
          </cell>
          <cell r="O583"/>
          <cell r="P583">
            <v>45684</v>
          </cell>
          <cell r="Q583">
            <v>20</v>
          </cell>
          <cell r="R583" t="str">
            <v>ARRAHMAN</v>
          </cell>
        </row>
        <row r="584">
          <cell r="C584">
            <v>23433</v>
          </cell>
          <cell r="D584" t="str">
            <v>WSPC</v>
          </cell>
          <cell r="E584" t="str">
            <v xml:space="preserve">9905-03-260439
</v>
          </cell>
          <cell r="F584" t="str">
            <v>SIGN, SIGNAGE, "WATCH YOUR HEAD" 30X15 CM</v>
          </cell>
          <cell r="G584">
            <v>30</v>
          </cell>
          <cell r="H584" t="str">
            <v>EA</v>
          </cell>
          <cell r="I584" t="str">
            <v>ISKANDAR</v>
          </cell>
          <cell r="J584" t="str">
            <v>NABILLA OKTAVIA PUTRI - OHS MTI</v>
          </cell>
          <cell r="K584" t="str">
            <v>PERMANENT SAFETY SIGN FOR CCP</v>
          </cell>
          <cell r="L584" t="str">
            <v>L 8051 UO</v>
          </cell>
          <cell r="M584" t="str">
            <v xml:space="preserve">OHS MTI </v>
          </cell>
          <cell r="N584" t="str">
            <v>PYRITE</v>
          </cell>
          <cell r="O584"/>
          <cell r="P584">
            <v>45684</v>
          </cell>
          <cell r="Q584">
            <v>30</v>
          </cell>
          <cell r="R584" t="str">
            <v>ARRAHMAN</v>
          </cell>
        </row>
        <row r="585">
          <cell r="C585">
            <v>23433</v>
          </cell>
          <cell r="D585" t="str">
            <v>WSPC</v>
          </cell>
          <cell r="E585" t="str">
            <v xml:space="preserve">9905-03-260438
</v>
          </cell>
          <cell r="F585" t="str">
            <v>SIGN, SIGNAGE, "PROHIBITED TO OPEN THE PANEL…" 20X15 CM</v>
          </cell>
          <cell r="G585">
            <v>20</v>
          </cell>
          <cell r="H585" t="str">
            <v>EA</v>
          </cell>
          <cell r="I585" t="str">
            <v>ISKANDAR</v>
          </cell>
          <cell r="J585" t="str">
            <v>NABILLA OKTAVIA PUTRI - OHS MTI</v>
          </cell>
          <cell r="K585" t="str">
            <v>PERMANENT SAFETY SIGN FOR CCP</v>
          </cell>
          <cell r="L585" t="str">
            <v>L 8051 UO</v>
          </cell>
          <cell r="M585" t="str">
            <v xml:space="preserve">OHS MTI </v>
          </cell>
          <cell r="N585" t="str">
            <v>PYRITE</v>
          </cell>
          <cell r="O585"/>
          <cell r="P585">
            <v>45684</v>
          </cell>
          <cell r="Q585">
            <v>20</v>
          </cell>
          <cell r="R585" t="str">
            <v>ARRAHMAN</v>
          </cell>
        </row>
        <row r="586">
          <cell r="C586">
            <v>23433</v>
          </cell>
          <cell r="D586" t="str">
            <v>WSPC</v>
          </cell>
          <cell r="E586" t="str">
            <v>9905-03-260431</v>
          </cell>
          <cell r="F586" t="str">
            <v>SIGN, SIGNAGE, "ENTAGLEMENT HAZAED…" 20X15 CM</v>
          </cell>
          <cell r="G586">
            <v>30</v>
          </cell>
          <cell r="H586" t="str">
            <v>EA</v>
          </cell>
          <cell r="I586" t="str">
            <v>ISKANDAR</v>
          </cell>
          <cell r="J586" t="str">
            <v>NABILLA OKTAVIA PUTRI - OHS MTI</v>
          </cell>
          <cell r="K586" t="str">
            <v>PERMANENT SAFETY SIGN FOR CCP</v>
          </cell>
          <cell r="L586" t="str">
            <v>L 8051 UO</v>
          </cell>
          <cell r="M586" t="str">
            <v xml:space="preserve">OHS MTI </v>
          </cell>
          <cell r="N586" t="str">
            <v>PYRITE</v>
          </cell>
          <cell r="O586"/>
          <cell r="P586">
            <v>45684</v>
          </cell>
          <cell r="Q586">
            <v>30</v>
          </cell>
          <cell r="R586" t="str">
            <v>ARRAHMAN</v>
          </cell>
        </row>
        <row r="587">
          <cell r="C587">
            <v>23433</v>
          </cell>
          <cell r="D587" t="str">
            <v>WSPC</v>
          </cell>
          <cell r="E587" t="str">
            <v xml:space="preserve">9905-03-260453
</v>
          </cell>
          <cell r="F587" t="str">
            <v>SIGN, SIGNAGE, "DO NOT LEAN ON THE HAND RAIL" 30X15 CM</v>
          </cell>
          <cell r="G587">
            <v>20</v>
          </cell>
          <cell r="H587" t="str">
            <v>EA</v>
          </cell>
          <cell r="I587" t="str">
            <v>ISKANDAR</v>
          </cell>
          <cell r="J587" t="str">
            <v>NABILLA OKTAVIA PUTRI - OHS MTI</v>
          </cell>
          <cell r="K587" t="str">
            <v>PERMANENT SAFETY SIGN FOR CCP</v>
          </cell>
          <cell r="L587" t="str">
            <v>L 8051 UO</v>
          </cell>
          <cell r="M587" t="str">
            <v xml:space="preserve">OHS MTI </v>
          </cell>
          <cell r="N587" t="str">
            <v>PYRITE</v>
          </cell>
          <cell r="O587"/>
          <cell r="P587">
            <v>45684</v>
          </cell>
          <cell r="Q587">
            <v>20</v>
          </cell>
          <cell r="R587" t="str">
            <v>ARRAHMAN</v>
          </cell>
        </row>
        <row r="588">
          <cell r="C588">
            <v>23433</v>
          </cell>
          <cell r="D588" t="str">
            <v>WSPC</v>
          </cell>
          <cell r="E588" t="str">
            <v xml:space="preserve">9905-03-258776
</v>
          </cell>
          <cell r="F588" t="str">
            <v>SIGN, SIGNAGE, "AUTHORIZED P PERSONNEL ONLY" 50X30 CM</v>
          </cell>
          <cell r="G588">
            <v>10</v>
          </cell>
          <cell r="H588" t="str">
            <v>EA</v>
          </cell>
          <cell r="I588" t="str">
            <v>ISKANDAR</v>
          </cell>
          <cell r="J588" t="str">
            <v>NABILLA OKTAVIA PUTRI - OHS MTI</v>
          </cell>
          <cell r="K588" t="str">
            <v>PERMANENT SAFETY SIGN FOR CCP</v>
          </cell>
          <cell r="L588" t="str">
            <v>L 8051 UO</v>
          </cell>
          <cell r="M588" t="str">
            <v xml:space="preserve">OHS MTI </v>
          </cell>
          <cell r="N588" t="str">
            <v>PYRITE</v>
          </cell>
          <cell r="O588"/>
          <cell r="P588">
            <v>45684</v>
          </cell>
          <cell r="Q588">
            <v>10</v>
          </cell>
          <cell r="R588" t="str">
            <v>ARRAHMAN</v>
          </cell>
        </row>
        <row r="589">
          <cell r="C589">
            <v>23433</v>
          </cell>
          <cell r="D589" t="str">
            <v>WSPC</v>
          </cell>
          <cell r="E589" t="str">
            <v xml:space="preserve">9905-03-267468
</v>
          </cell>
          <cell r="F589" t="str">
            <v>SIGN, SIGNAGE, "EMERGENCY SHOWER AND…" 20X10 CM</v>
          </cell>
          <cell r="G589">
            <v>4</v>
          </cell>
          <cell r="H589" t="str">
            <v>EA</v>
          </cell>
          <cell r="I589" t="str">
            <v>ISKANDAR</v>
          </cell>
          <cell r="J589" t="str">
            <v>NABILLA OKTAVIA PUTRI - OHS MTI</v>
          </cell>
          <cell r="K589" t="str">
            <v>PERMANENT SAFETY SIGN FOR CCP</v>
          </cell>
          <cell r="L589" t="str">
            <v>L 8051 UO</v>
          </cell>
          <cell r="M589" t="str">
            <v xml:space="preserve">OHS MTI </v>
          </cell>
          <cell r="N589" t="str">
            <v>PYRITE</v>
          </cell>
          <cell r="O589"/>
          <cell r="P589">
            <v>45684</v>
          </cell>
          <cell r="Q589">
            <v>4</v>
          </cell>
          <cell r="R589" t="str">
            <v>ARRAHMAN</v>
          </cell>
        </row>
        <row r="590">
          <cell r="C590">
            <v>23433</v>
          </cell>
          <cell r="D590" t="str">
            <v>WSPC</v>
          </cell>
          <cell r="E590" t="str">
            <v xml:space="preserve">9905-03-267469
</v>
          </cell>
          <cell r="F590" t="str">
            <v>SIGN, SIGNAGE, "PLEASE REMOVE YOUR SAFETY SHOES" 30X20 CM</v>
          </cell>
          <cell r="G590">
            <v>6</v>
          </cell>
          <cell r="H590" t="str">
            <v>EA</v>
          </cell>
          <cell r="I590" t="str">
            <v>ISKANDAR</v>
          </cell>
          <cell r="J590" t="str">
            <v>NABILLA OKTAVIA PUTRI - OHS MTI</v>
          </cell>
          <cell r="K590" t="str">
            <v>PERMANENT SAFETY SIGN FOR CCP</v>
          </cell>
          <cell r="L590" t="str">
            <v>L 8051 UO</v>
          </cell>
          <cell r="M590" t="str">
            <v xml:space="preserve">OHS MTI </v>
          </cell>
          <cell r="N590" t="str">
            <v>PYRITE</v>
          </cell>
          <cell r="O590"/>
          <cell r="P590">
            <v>45684</v>
          </cell>
          <cell r="Q590">
            <v>6</v>
          </cell>
          <cell r="R590" t="str">
            <v>ARRAHMAN</v>
          </cell>
        </row>
        <row r="591">
          <cell r="C591">
            <v>23689</v>
          </cell>
          <cell r="D591" t="str">
            <v>WSPC</v>
          </cell>
          <cell r="E591" t="str">
            <v>5120-03-264453</v>
          </cell>
          <cell r="F591" t="str">
            <v>STANLEY FATMAX BACKPACK TOOL BAG ONLY</v>
          </cell>
          <cell r="G591">
            <v>2</v>
          </cell>
          <cell r="H591" t="str">
            <v>UNIT</v>
          </cell>
          <cell r="I591" t="str">
            <v>ISKANDAR</v>
          </cell>
          <cell r="J591" t="str">
            <v>ANANG FIRMANSYAH  - MAINTENANCE</v>
          </cell>
          <cell r="K591" t="str">
            <v>REPLACEMENT TOOLS BROKEN AND ADDITINAL TOL FOR MTC PYRITE</v>
          </cell>
          <cell r="L591" t="str">
            <v>L 8051 UO</v>
          </cell>
          <cell r="M591" t="str">
            <v>MAINTENANCE</v>
          </cell>
          <cell r="N591" t="str">
            <v>PYRITE</v>
          </cell>
          <cell r="O591"/>
          <cell r="P591">
            <v>45691</v>
          </cell>
          <cell r="Q591">
            <v>2</v>
          </cell>
          <cell r="R591" t="str">
            <v>RINALDI</v>
          </cell>
        </row>
        <row r="592">
          <cell r="C592">
            <v>14377</v>
          </cell>
          <cell r="D592" t="str">
            <v>WSPC</v>
          </cell>
          <cell r="E592" t="str">
            <v>8010-03-249515</v>
          </cell>
          <cell r="F592" t="str">
            <v>DS WSPRO BASE (102878) T918D 2,5L OCEAN GREEN</v>
          </cell>
          <cell r="G592">
            <v>8</v>
          </cell>
          <cell r="H592" t="str">
            <v>CAN</v>
          </cell>
          <cell r="I592" t="str">
            <v>ARNOLD</v>
          </cell>
          <cell r="J592" t="str">
            <v xml:space="preserve"> NATALIE VERONICA - OHS MTI </v>
          </cell>
          <cell r="K592" t="str">
            <v>COLOUR CAT FOR WASTE BIN IN PYRITE PLANT</v>
          </cell>
          <cell r="L592" t="str">
            <v>DD 8449 EJ</v>
          </cell>
          <cell r="M592" t="str">
            <v xml:space="preserve">OHS MTI </v>
          </cell>
          <cell r="N592" t="str">
            <v>LABOTA</v>
          </cell>
          <cell r="O592"/>
          <cell r="P592">
            <v>45670</v>
          </cell>
          <cell r="Q592">
            <v>8</v>
          </cell>
          <cell r="R592" t="str">
            <v>VERONICA</v>
          </cell>
        </row>
        <row r="593">
          <cell r="C593">
            <v>14377</v>
          </cell>
          <cell r="D593" t="str">
            <v>WSPC</v>
          </cell>
          <cell r="E593" t="str">
            <v>8010-03-249515</v>
          </cell>
          <cell r="F593" t="str">
            <v>DS WEATHERSHIELD CR (128310) DUALSHIELD BRILLIANT WHITE 2.5L</v>
          </cell>
          <cell r="G593">
            <v>8</v>
          </cell>
          <cell r="H593" t="str">
            <v>CAN</v>
          </cell>
          <cell r="I593" t="str">
            <v>ARNOLD</v>
          </cell>
          <cell r="J593" t="str">
            <v xml:space="preserve"> NATALIE VERONICA - OHS MTI </v>
          </cell>
          <cell r="K593" t="str">
            <v>COLOUR CAT FOR WASTE BIN IN PYRITE PLANT</v>
          </cell>
          <cell r="L593" t="str">
            <v>DD 8449 EJ</v>
          </cell>
          <cell r="M593" t="str">
            <v xml:space="preserve">OHS MTI </v>
          </cell>
          <cell r="N593" t="str">
            <v>LABOTA</v>
          </cell>
          <cell r="O593"/>
          <cell r="P593">
            <v>45670</v>
          </cell>
          <cell r="Q593">
            <v>8</v>
          </cell>
          <cell r="R593" t="str">
            <v>VERONICA</v>
          </cell>
        </row>
        <row r="594">
          <cell r="C594">
            <v>14377</v>
          </cell>
          <cell r="D594" t="str">
            <v>WSPC</v>
          </cell>
          <cell r="E594" t="str">
            <v>8010-03-249515</v>
          </cell>
          <cell r="F594" t="str">
            <v>DS WSPRO BASE (102878) T918D 2,5L OCEAN GREEN</v>
          </cell>
          <cell r="G594">
            <v>2</v>
          </cell>
          <cell r="H594" t="str">
            <v>CAN</v>
          </cell>
          <cell r="I594" t="str">
            <v>ARNOLD</v>
          </cell>
          <cell r="J594" t="str">
            <v xml:space="preserve"> NATALIE VERONICA - OHS MTI </v>
          </cell>
          <cell r="K594" t="str">
            <v>COLOUR CAT FOR WASTE BIN IN PYRITE PLANT</v>
          </cell>
          <cell r="L594" t="str">
            <v>DD 8449 EJ</v>
          </cell>
          <cell r="M594" t="str">
            <v xml:space="preserve">OHS MTI </v>
          </cell>
          <cell r="N594" t="str">
            <v>LABOTA</v>
          </cell>
          <cell r="O594"/>
          <cell r="P594">
            <v>45670</v>
          </cell>
          <cell r="Q594">
            <v>2</v>
          </cell>
          <cell r="R594" t="str">
            <v>VERONICA</v>
          </cell>
        </row>
        <row r="595">
          <cell r="C595">
            <v>14377</v>
          </cell>
          <cell r="D595" t="str">
            <v>WSPC</v>
          </cell>
          <cell r="E595" t="str">
            <v>8010-03-249515</v>
          </cell>
          <cell r="F595" t="str">
            <v>DS WEATHERSHIELD CR (128310) DUALSHIELD BRILLIANT WHITE 2.5L</v>
          </cell>
          <cell r="G595">
            <v>2</v>
          </cell>
          <cell r="H595" t="str">
            <v>CAN</v>
          </cell>
          <cell r="I595" t="str">
            <v>ARNOLD</v>
          </cell>
          <cell r="J595" t="str">
            <v xml:space="preserve"> NATALIE VERONICA - OHS MTI </v>
          </cell>
          <cell r="K595" t="str">
            <v>COLOUR CAT FOR WASTE BIN IN PYRITE PLANT</v>
          </cell>
          <cell r="L595" t="str">
            <v>DD 8449 EJ</v>
          </cell>
          <cell r="M595" t="str">
            <v xml:space="preserve">OHS MTI </v>
          </cell>
          <cell r="N595" t="str">
            <v>LABOTA</v>
          </cell>
          <cell r="O595"/>
          <cell r="P595">
            <v>45670</v>
          </cell>
          <cell r="Q595">
            <v>2</v>
          </cell>
          <cell r="R595" t="str">
            <v>VERONICA</v>
          </cell>
        </row>
        <row r="596">
          <cell r="C596">
            <v>14377</v>
          </cell>
          <cell r="D596" t="str">
            <v>WSPC</v>
          </cell>
          <cell r="E596" t="str">
            <v>8010-03-249515</v>
          </cell>
          <cell r="F596" t="str">
            <v>DS WSPRO BASE (102878) T918D 2,5L INCA GOLD</v>
          </cell>
          <cell r="G596">
            <v>6</v>
          </cell>
          <cell r="H596" t="str">
            <v>CAN</v>
          </cell>
          <cell r="I596" t="str">
            <v>ARNOLD</v>
          </cell>
          <cell r="J596" t="str">
            <v xml:space="preserve"> NATALIE VERONICA - OHS MTI </v>
          </cell>
          <cell r="K596" t="str">
            <v>COLOUR CAT FOR WASTE BIN IN PYRITE PLANT</v>
          </cell>
          <cell r="L596" t="str">
            <v>DD 8449 EJ</v>
          </cell>
          <cell r="M596" t="str">
            <v xml:space="preserve">OHS MTI </v>
          </cell>
          <cell r="N596" t="str">
            <v>LABOTA</v>
          </cell>
          <cell r="O596"/>
          <cell r="P596">
            <v>45670</v>
          </cell>
          <cell r="Q596">
            <v>6</v>
          </cell>
          <cell r="R596" t="str">
            <v>VERONICA</v>
          </cell>
        </row>
        <row r="597">
          <cell r="C597">
            <v>14377</v>
          </cell>
          <cell r="D597" t="str">
            <v>WSPC</v>
          </cell>
          <cell r="E597" t="str">
            <v>8010-03-109000</v>
          </cell>
          <cell r="F597" t="str">
            <v>NIPPON THIINER A (125758) SPECIAL SUPER 3,785 LTR</v>
          </cell>
          <cell r="G597">
            <v>4</v>
          </cell>
          <cell r="H597" t="str">
            <v>GLN</v>
          </cell>
          <cell r="I597" t="str">
            <v>ARNOLD</v>
          </cell>
          <cell r="J597" t="str">
            <v xml:space="preserve"> NATALIE VERONICA - OHS MTI </v>
          </cell>
          <cell r="K597" t="str">
            <v>COLOUR CAT FOR WASTE BIN IN PYRITE PLANT</v>
          </cell>
          <cell r="L597" t="str">
            <v>DD 8449 EJ</v>
          </cell>
          <cell r="M597" t="str">
            <v xml:space="preserve">OHS MTI </v>
          </cell>
          <cell r="N597" t="str">
            <v>LABOTA</v>
          </cell>
          <cell r="O597"/>
          <cell r="P597">
            <v>45670</v>
          </cell>
          <cell r="Q597">
            <v>4</v>
          </cell>
          <cell r="R597" t="str">
            <v>VERONICA</v>
          </cell>
        </row>
        <row r="598">
          <cell r="C598">
            <v>22065</v>
          </cell>
          <cell r="D598" t="str">
            <v>WSPC</v>
          </cell>
          <cell r="E598" t="str">
            <v>6240-03-264960</v>
          </cell>
          <cell r="F598" t="str">
            <v>LIGHT, XINIX LED LUMINAIRE,</v>
          </cell>
          <cell r="G598">
            <v>6</v>
          </cell>
          <cell r="H598" t="str">
            <v>EA</v>
          </cell>
          <cell r="I598" t="str">
            <v>ISKANDAR</v>
          </cell>
          <cell r="J598" t="str">
            <v>PRISKILA  - MAINTENANCE</v>
          </cell>
          <cell r="K598" t="str">
            <v>ORDER COOLON LIGHT FOR ALL AREA (TRIAL)</v>
          </cell>
          <cell r="L598" t="str">
            <v>B 9495 SYV</v>
          </cell>
          <cell r="M598" t="str">
            <v>MAINTENANCE</v>
          </cell>
          <cell r="N598" t="str">
            <v>WH PYRITE</v>
          </cell>
          <cell r="O598"/>
          <cell r="P598">
            <v>45695</v>
          </cell>
          <cell r="Q598">
            <v>6</v>
          </cell>
          <cell r="R598" t="str">
            <v>RONGGO</v>
          </cell>
        </row>
        <row r="599">
          <cell r="C599">
            <v>22065</v>
          </cell>
          <cell r="D599" t="str">
            <v>WSPC</v>
          </cell>
          <cell r="E599" t="str">
            <v>6240-03-264959</v>
          </cell>
          <cell r="F599" t="str">
            <v>LIGHT, BUTCH LED LUMINAIRE,</v>
          </cell>
          <cell r="G599">
            <v>10</v>
          </cell>
          <cell r="H599" t="str">
            <v>EA</v>
          </cell>
          <cell r="I599" t="str">
            <v>ISKANDAR</v>
          </cell>
          <cell r="J599" t="str">
            <v>PRISKILA  - MAINTENANCE</v>
          </cell>
          <cell r="K599" t="str">
            <v>ORDER COOLON LIGHT FOR ALL AREA (TRIAL)</v>
          </cell>
          <cell r="L599" t="str">
            <v>B 9495 SYV</v>
          </cell>
          <cell r="M599" t="str">
            <v>MAINTENANCE</v>
          </cell>
          <cell r="N599" t="str">
            <v>WH PYRITE</v>
          </cell>
          <cell r="O599"/>
          <cell r="P599">
            <v>45695</v>
          </cell>
          <cell r="Q599">
            <v>10</v>
          </cell>
          <cell r="R599" t="str">
            <v>RONGGO</v>
          </cell>
        </row>
        <row r="600">
          <cell r="C600">
            <v>22348</v>
          </cell>
          <cell r="D600" t="str">
            <v>WSPC</v>
          </cell>
          <cell r="E600" t="str">
            <v>3405-03-264980</v>
          </cell>
          <cell r="F600" t="str">
            <v xml:space="preserve">MACHINE, SET, PWR SPRAYER MACHINE &amp; GAS ENGINE, SCN 20	</v>
          </cell>
          <cell r="G600">
            <v>2</v>
          </cell>
          <cell r="H600" t="str">
            <v>PCS</v>
          </cell>
          <cell r="I600" t="str">
            <v>HERRY ADAM,TAHIR</v>
          </cell>
          <cell r="J600" t="str">
            <v>RENITA SITEPU - EXTERNAL AFFAIRS</v>
          </cell>
          <cell r="K600" t="str">
            <v>PERMOHONANAN BANTUAN PENGADAAN ALAT PERTANIAN</v>
          </cell>
          <cell r="L600" t="str">
            <v xml:space="preserve"> B 9130 SYW</v>
          </cell>
          <cell r="M600" t="str">
            <v>EXTERNAL AFFAIRS</v>
          </cell>
          <cell r="N600" t="str">
            <v>SAMPING CONT 5</v>
          </cell>
          <cell r="O600"/>
          <cell r="P600">
            <v>45668</v>
          </cell>
          <cell r="Q600">
            <v>2</v>
          </cell>
          <cell r="R600" t="str">
            <v>NOVANUDIN</v>
          </cell>
        </row>
        <row r="601">
          <cell r="C601">
            <v>22348</v>
          </cell>
          <cell r="D601" t="str">
            <v>WSPC</v>
          </cell>
          <cell r="E601" t="str">
            <v>3750-03-264978</v>
          </cell>
          <cell r="F601" t="str">
            <v xml:space="preserve">SPRINKLER, SET, JET-35	</v>
          </cell>
          <cell r="G601">
            <v>2</v>
          </cell>
          <cell r="H601" t="str">
            <v>PCS</v>
          </cell>
          <cell r="I601" t="str">
            <v>HERRY ADAM,TAHIR</v>
          </cell>
          <cell r="J601" t="str">
            <v>RENITA SITEPU - EXTERNAL AFFAIRS</v>
          </cell>
          <cell r="K601" t="str">
            <v>PERMOHONANAN BANTUAN PENGADAAN ALAT PERTANIAN</v>
          </cell>
          <cell r="L601" t="str">
            <v xml:space="preserve"> B 9130 SYW</v>
          </cell>
          <cell r="M601" t="str">
            <v>EXTERNAL AFFAIRS</v>
          </cell>
          <cell r="N601" t="str">
            <v>SAMPING CONT 5</v>
          </cell>
          <cell r="O601"/>
          <cell r="P601">
            <v>45668</v>
          </cell>
          <cell r="Q601">
            <v>2</v>
          </cell>
          <cell r="R601" t="str">
            <v>NOVANUDIN</v>
          </cell>
        </row>
        <row r="602">
          <cell r="C602">
            <v>22348</v>
          </cell>
          <cell r="D602" t="str">
            <v>WSPC</v>
          </cell>
          <cell r="E602" t="str">
            <v>2910-03-264977</v>
          </cell>
          <cell r="F602" t="str">
            <v xml:space="preserve">ENGINE, GAS ENGINE, GX-200	</v>
          </cell>
          <cell r="G602">
            <v>5</v>
          </cell>
          <cell r="H602" t="str">
            <v>PCS</v>
          </cell>
          <cell r="I602" t="str">
            <v>HERRY ADAM,TAHIR</v>
          </cell>
          <cell r="J602" t="str">
            <v>RENITA SITEPU - EXTERNAL AFFAIRS</v>
          </cell>
          <cell r="K602" t="str">
            <v>PERMOHONANAN BANTUAN PENGADAAN ALAT PERTANIAN</v>
          </cell>
          <cell r="L602" t="str">
            <v xml:space="preserve"> B 9130 SYW</v>
          </cell>
          <cell r="M602" t="str">
            <v>EXTERNAL AFFAIRS</v>
          </cell>
          <cell r="N602" t="str">
            <v>SAMPING CONT 5</v>
          </cell>
          <cell r="O602"/>
          <cell r="P602">
            <v>45668</v>
          </cell>
          <cell r="Q602">
            <v>5</v>
          </cell>
          <cell r="R602" t="str">
            <v>NOVANUDIN</v>
          </cell>
        </row>
        <row r="603">
          <cell r="C603">
            <v>23771</v>
          </cell>
          <cell r="D603" t="str">
            <v>WSPC</v>
          </cell>
          <cell r="E603" t="str">
            <v>3110-01-239331</v>
          </cell>
          <cell r="F603" t="str">
            <v xml:space="preserve">BEARING, I9-00093 172-0, ISUZU, OUTER HUB, FRONT AXLE	</v>
          </cell>
          <cell r="G603">
            <v>8</v>
          </cell>
          <cell r="H603" t="str">
            <v>EA</v>
          </cell>
          <cell r="I603" t="str">
            <v>CHIPTO,ISKANDAR</v>
          </cell>
          <cell r="J603" t="str">
            <v>CAHYANA - MAINTENANCE</v>
          </cell>
          <cell r="K603" t="str">
            <v>FRONT AXLE WORN OUT LT100 MTI 002 LT ISUZU ELF NMR</v>
          </cell>
          <cell r="L603" t="str">
            <v>LCT PERMATA 7 BATCH 8 JAN 2025</v>
          </cell>
          <cell r="M603" t="str">
            <v>MAINTENANCE</v>
          </cell>
          <cell r="N603" t="str">
            <v>PYRITE</v>
          </cell>
          <cell r="O603"/>
          <cell r="P603">
            <v>45685</v>
          </cell>
          <cell r="Q603">
            <v>8</v>
          </cell>
          <cell r="R603" t="str">
            <v>M HARIS</v>
          </cell>
        </row>
        <row r="604">
          <cell r="C604">
            <v>23771</v>
          </cell>
          <cell r="D604" t="str">
            <v>WSPC</v>
          </cell>
          <cell r="E604" t="str">
            <v>3110-01-239330</v>
          </cell>
          <cell r="F604" t="str">
            <v xml:space="preserve">BEARING, I8-98171 254-0, ISUZU, INNER HUB, FRONT AXLE	</v>
          </cell>
          <cell r="G604">
            <v>4</v>
          </cell>
          <cell r="H604" t="str">
            <v>EA</v>
          </cell>
          <cell r="I604" t="str">
            <v>CHIPTO,ISKANDAR</v>
          </cell>
          <cell r="J604" t="str">
            <v>CAHYANA - MAINTENANCE</v>
          </cell>
          <cell r="K604" t="str">
            <v>FRONT AXLE WORN OUT LT100 MTI 002 LT ISUZU ELF NMR</v>
          </cell>
          <cell r="L604" t="str">
            <v>LCT PERMATA 7 BATCH 8 JAN 2025</v>
          </cell>
          <cell r="M604" t="str">
            <v>MAINTENANCE</v>
          </cell>
          <cell r="N604" t="str">
            <v>PYRITE</v>
          </cell>
          <cell r="O604"/>
          <cell r="P604">
            <v>45685</v>
          </cell>
          <cell r="Q604">
            <v>4</v>
          </cell>
          <cell r="R604" t="str">
            <v>M HARIS</v>
          </cell>
        </row>
        <row r="605">
          <cell r="C605">
            <v>23771</v>
          </cell>
          <cell r="D605" t="str">
            <v>WSPC</v>
          </cell>
          <cell r="E605" t="str">
            <v>3110-01-239329</v>
          </cell>
          <cell r="F605" t="str">
            <v xml:space="preserve">BEARING, I9-00093 149-0, ISUZU, INNER HUB, FRONT AXLE	</v>
          </cell>
          <cell r="G605">
            <v>4</v>
          </cell>
          <cell r="H605" t="str">
            <v>EA</v>
          </cell>
          <cell r="I605" t="str">
            <v>CHIPTO,ISKANDAR</v>
          </cell>
          <cell r="J605" t="str">
            <v>CAHYANA - MAINTENANCE</v>
          </cell>
          <cell r="K605" t="str">
            <v>FRONT AXLE WORN OUT LT100 MTI 002 LT ISUZU ELF NMR</v>
          </cell>
          <cell r="L605" t="str">
            <v>LCT PERMATA 7 BATCH 8 JAN 2025</v>
          </cell>
          <cell r="M605" t="str">
            <v>MAINTENANCE</v>
          </cell>
          <cell r="N605" t="str">
            <v>PYRITE</v>
          </cell>
          <cell r="O605"/>
          <cell r="P605">
            <v>45685</v>
          </cell>
          <cell r="Q605">
            <v>4</v>
          </cell>
          <cell r="R605" t="str">
            <v>M HARIS</v>
          </cell>
        </row>
        <row r="606">
          <cell r="C606">
            <v>23771</v>
          </cell>
          <cell r="D606" t="str">
            <v>WSPC</v>
          </cell>
          <cell r="E606" t="str">
            <v>2530-01-224041</v>
          </cell>
          <cell r="F606" t="str">
            <v xml:space="preserve">SHOE KIT, I8-97201 061-A, ISUZU, BRK, RR	</v>
          </cell>
          <cell r="G606">
            <v>4</v>
          </cell>
          <cell r="H606" t="str">
            <v>EA</v>
          </cell>
          <cell r="I606" t="str">
            <v>CHIPTO,ISKANDAR</v>
          </cell>
          <cell r="J606" t="str">
            <v>CAHYANA - MAINTENANCE</v>
          </cell>
          <cell r="K606" t="str">
            <v>FRONT AXLE WORN OUT LT100 MTI 002 LT ISUZU ELF NMR</v>
          </cell>
          <cell r="L606" t="str">
            <v>LCT PERMATA 7 BATCH 8 JAN 2025</v>
          </cell>
          <cell r="M606" t="str">
            <v>MAINTENANCE</v>
          </cell>
          <cell r="N606" t="str">
            <v>PYRITE</v>
          </cell>
          <cell r="O606"/>
          <cell r="P606">
            <v>45685</v>
          </cell>
          <cell r="Q606">
            <v>4</v>
          </cell>
          <cell r="R606" t="str">
            <v>M HARIS</v>
          </cell>
        </row>
        <row r="607">
          <cell r="C607">
            <v>23771</v>
          </cell>
          <cell r="D607" t="str">
            <v>WSPC</v>
          </cell>
          <cell r="E607" t="str">
            <v>5340-01-231970</v>
          </cell>
          <cell r="F607" t="str">
            <v xml:space="preserve">KIT, LINING, I5-87831 774-0, ISUZU, FRONT BRK	</v>
          </cell>
          <cell r="G607">
            <v>4</v>
          </cell>
          <cell r="H607" t="str">
            <v>EA</v>
          </cell>
          <cell r="I607" t="str">
            <v>CHIPTO,ISKANDAR</v>
          </cell>
          <cell r="J607" t="str">
            <v>CAHYANA - MAINTENANCE</v>
          </cell>
          <cell r="K607" t="str">
            <v>FRONT AXLE WORN OUT LT100 MTI 002 LT ISUZU ELF NMR</v>
          </cell>
          <cell r="L607" t="str">
            <v>LCT PERMATA 7 BATCH 8 JAN 2025</v>
          </cell>
          <cell r="M607" t="str">
            <v>MAINTENANCE</v>
          </cell>
          <cell r="N607" t="str">
            <v>PYRITE</v>
          </cell>
          <cell r="O607"/>
          <cell r="P607">
            <v>45685</v>
          </cell>
          <cell r="Q607">
            <v>4</v>
          </cell>
          <cell r="R607" t="str">
            <v>M HARIS</v>
          </cell>
        </row>
        <row r="608">
          <cell r="C608">
            <v>21661</v>
          </cell>
          <cell r="D608" t="str">
            <v>WSPC</v>
          </cell>
          <cell r="E608" t="str">
            <v>7050-03-263077</v>
          </cell>
          <cell r="F608" t="str">
            <v>HUB, NETWORK, MST HUB, B156-004-HD-V3, 4 P, EATON,DISPLAY PORT TO HDMI MULTI MON	
MST HUB: EATON B156-004-HD-V3</v>
          </cell>
          <cell r="G608">
            <v>4</v>
          </cell>
          <cell r="H608" t="str">
            <v>EA</v>
          </cell>
          <cell r="I608" t="str">
            <v>CHIPTO,ISKANDAR</v>
          </cell>
          <cell r="J608" t="str">
            <v xml:space="preserve">ADHI SURAHMAN - IT MTI </v>
          </cell>
          <cell r="K608" t="str">
            <v xml:space="preserve">IT MTI </v>
          </cell>
          <cell r="L608" t="str">
            <v>LCT PERMATA 7 BATCH 8 JAN 2025</v>
          </cell>
          <cell r="M608" t="str">
            <v>IT MTI</v>
          </cell>
          <cell r="N608" t="str">
            <v>PYRITE</v>
          </cell>
          <cell r="O608"/>
          <cell r="P608">
            <v>45693</v>
          </cell>
          <cell r="Q608">
            <v>4</v>
          </cell>
          <cell r="R608" t="str">
            <v>ARDIAN</v>
          </cell>
        </row>
        <row r="609">
          <cell r="C609">
            <v>23771</v>
          </cell>
          <cell r="D609" t="str">
            <v>WSPC</v>
          </cell>
          <cell r="E609" t="str">
            <v>2530-01-237132</v>
          </cell>
          <cell r="F609" t="str">
            <v xml:space="preserve">KIT, LINING, I6-87831 774-0, ISUZU, BRK, FRONT	</v>
          </cell>
          <cell r="G609">
            <v>4</v>
          </cell>
          <cell r="H609" t="str">
            <v>EA</v>
          </cell>
          <cell r="I609" t="str">
            <v>CHIPTO,ISKANDAR</v>
          </cell>
          <cell r="J609" t="str">
            <v>CAHYANA - MAINTENANCE</v>
          </cell>
          <cell r="K609" t="str">
            <v>FRONT AXLE WORN OUT LT100 MTI 002 LT ISUZU ELF NMR</v>
          </cell>
          <cell r="L609" t="str">
            <v>LCT PERMATA 7 BATCH 8 JAN 2025</v>
          </cell>
          <cell r="M609" t="str">
            <v>MAINTENANCE</v>
          </cell>
          <cell r="N609" t="str">
            <v>PYRITE</v>
          </cell>
          <cell r="O609"/>
          <cell r="P609">
            <v>45685</v>
          </cell>
          <cell r="Q609">
            <v>4</v>
          </cell>
          <cell r="R609" t="str">
            <v>M HARIS</v>
          </cell>
        </row>
        <row r="610">
          <cell r="C610">
            <v>22900</v>
          </cell>
          <cell r="D610" t="str">
            <v>WSPC</v>
          </cell>
          <cell r="E610" t="str">
            <v xml:space="preserve">5340-03-266726
</v>
          </cell>
          <cell r="F610" t="str">
            <v xml:space="preserve">STONE, MTD, 50MM LG, 22MM DIA, BAY UNION, MTD PT, A11, 6MM DIA SHANK	</v>
          </cell>
          <cell r="G610">
            <v>25</v>
          </cell>
          <cell r="H610" t="str">
            <v>EA</v>
          </cell>
          <cell r="I610" t="str">
            <v>CHIPTO,ISKANDAR</v>
          </cell>
          <cell r="J610" t="str">
            <v>ANGGELA WAHYU - MAINTENANCE</v>
          </cell>
          <cell r="K610" t="str">
            <v>TOOL MACHINING WORKSHOP</v>
          </cell>
          <cell r="L610" t="str">
            <v>LCT PERMATA 7 BATCH 8 JAN 2025</v>
          </cell>
          <cell r="M610" t="str">
            <v>MAINTENANCE</v>
          </cell>
          <cell r="N610" t="str">
            <v>PYRITE</v>
          </cell>
          <cell r="O610"/>
          <cell r="P610">
            <v>45685</v>
          </cell>
          <cell r="Q610">
            <v>25</v>
          </cell>
          <cell r="R610" t="str">
            <v>M HARIS</v>
          </cell>
        </row>
        <row r="611">
          <cell r="C611">
            <v>22900</v>
          </cell>
          <cell r="D611" t="str">
            <v>WSPC</v>
          </cell>
          <cell r="E611" t="str">
            <v xml:space="preserve">5340-03-266722
</v>
          </cell>
          <cell r="F611" t="str">
            <v xml:space="preserve">STONE, MTD, 45MM LG, 16MM DIA, BAY UNION, MTD POINTS, A3S, 6MM DIA SHANK	</v>
          </cell>
          <cell r="G611">
            <v>30</v>
          </cell>
          <cell r="H611" t="str">
            <v>EA</v>
          </cell>
          <cell r="I611" t="str">
            <v>CHIPTO,ISKANDAR</v>
          </cell>
          <cell r="J611" t="str">
            <v>ANGGELA WAHYU - MAINTENANCE</v>
          </cell>
          <cell r="K611" t="str">
            <v>TOOL MACHINING WORKSHOP</v>
          </cell>
          <cell r="L611" t="str">
            <v>LCT PERMATA 7 BATCH 8 JAN 2025</v>
          </cell>
          <cell r="M611" t="str">
            <v>MAINTENANCE</v>
          </cell>
          <cell r="N611" t="str">
            <v>PYRITE</v>
          </cell>
          <cell r="O611"/>
          <cell r="P611">
            <v>45685</v>
          </cell>
          <cell r="Q611">
            <v>30</v>
          </cell>
          <cell r="R611" t="str">
            <v>M HARIS</v>
          </cell>
        </row>
        <row r="612">
          <cell r="C612">
            <v>22900</v>
          </cell>
          <cell r="D612" t="str">
            <v>WSPC</v>
          </cell>
          <cell r="E612" t="str">
            <v xml:space="preserve">5340-03-266832
</v>
          </cell>
          <cell r="F612" t="str">
            <v xml:space="preserve">STONE, MTD, 25MM LG, 25MM DIA, MTD PT, A38, 6MM DIA SHANK	</v>
          </cell>
          <cell r="G612">
            <v>25</v>
          </cell>
          <cell r="H612" t="str">
            <v>EA</v>
          </cell>
          <cell r="I612" t="str">
            <v>CHIPTO,ISKANDAR</v>
          </cell>
          <cell r="J612" t="str">
            <v>ANGGELA WAHYU - MAINTENANCE</v>
          </cell>
          <cell r="K612" t="str">
            <v>TOOL MACHINING WORKSHOP</v>
          </cell>
          <cell r="L612" t="str">
            <v>LCT PERMATA 7 BATCH 8 JAN 2025</v>
          </cell>
          <cell r="M612" t="str">
            <v>MAINTENANCE</v>
          </cell>
          <cell r="N612" t="str">
            <v>PYRITE</v>
          </cell>
          <cell r="O612"/>
          <cell r="P612">
            <v>45685</v>
          </cell>
          <cell r="Q612">
            <v>25</v>
          </cell>
          <cell r="R612" t="str">
            <v>M HARIS</v>
          </cell>
        </row>
        <row r="613">
          <cell r="C613">
            <v>22900</v>
          </cell>
          <cell r="D613" t="str">
            <v>WSPC</v>
          </cell>
          <cell r="E613" t="str">
            <v xml:space="preserve">5340-03-266721
</v>
          </cell>
          <cell r="F613" t="str">
            <v xml:space="preserve">STONE, MTD, 19MM LG, 13MM DIA, BAY UNION, MTD PT, B42, 3MM DIA SHANK	</v>
          </cell>
          <cell r="G613">
            <v>30</v>
          </cell>
          <cell r="H613" t="str">
            <v>EA</v>
          </cell>
          <cell r="I613" t="str">
            <v>CHIPTO,ISKANDAR</v>
          </cell>
          <cell r="J613" t="str">
            <v>ANGGELA WAHYU - MAINTENANCE</v>
          </cell>
          <cell r="K613" t="str">
            <v>TOOL MACHINING WORKSHOP</v>
          </cell>
          <cell r="L613" t="str">
            <v>LCT PERMATA 7 BATCH 8 JAN 2025</v>
          </cell>
          <cell r="M613" t="str">
            <v>MAINTENANCE</v>
          </cell>
          <cell r="N613" t="str">
            <v>PYRITE</v>
          </cell>
          <cell r="O613"/>
          <cell r="P613">
            <v>45685</v>
          </cell>
          <cell r="Q613">
            <v>30</v>
          </cell>
          <cell r="R613" t="str">
            <v>M HARIS</v>
          </cell>
        </row>
        <row r="614">
          <cell r="C614">
            <v>22900</v>
          </cell>
          <cell r="D614" t="str">
            <v>WSPC</v>
          </cell>
          <cell r="E614" t="str">
            <v xml:space="preserve">5130-03-150094
</v>
          </cell>
          <cell r="F614" t="str">
            <v xml:space="preserve">GRINDER, 4IN, MAKITA GA4030	</v>
          </cell>
          <cell r="G614">
            <v>2</v>
          </cell>
          <cell r="H614" t="str">
            <v>EA</v>
          </cell>
          <cell r="I614" t="str">
            <v>CHIPTO,ISKANDAR</v>
          </cell>
          <cell r="J614" t="str">
            <v>ANGGELA WAHYU - MAINTENANCE</v>
          </cell>
          <cell r="K614" t="str">
            <v>TOOL MACHINING WORKSHOP</v>
          </cell>
          <cell r="L614" t="str">
            <v>LCT PERMATA 7 BATCH 8 JAN 2025</v>
          </cell>
          <cell r="M614" t="str">
            <v>MAINTENANCE</v>
          </cell>
          <cell r="N614" t="str">
            <v>PYRITE</v>
          </cell>
          <cell r="O614"/>
          <cell r="P614">
            <v>45685</v>
          </cell>
          <cell r="Q614">
            <v>2</v>
          </cell>
          <cell r="R614" t="str">
            <v>M HARIS</v>
          </cell>
        </row>
        <row r="615">
          <cell r="C615">
            <v>22900</v>
          </cell>
          <cell r="D615" t="str">
            <v>WSPC</v>
          </cell>
          <cell r="E615" t="str">
            <v xml:space="preserve">5130-03-178909
</v>
          </cell>
          <cell r="F615" t="str">
            <v xml:space="preserve">DRILL, PWR, MAKITA, 6016, 16MM	</v>
          </cell>
          <cell r="G615">
            <v>1</v>
          </cell>
          <cell r="H615" t="str">
            <v>EA</v>
          </cell>
          <cell r="I615" t="str">
            <v>CHIPTO,ISKANDAR</v>
          </cell>
          <cell r="J615" t="str">
            <v>ANGGELA WAHYU - MAINTENANCE</v>
          </cell>
          <cell r="K615" t="str">
            <v>TOOL MACHINING WORKSHOP</v>
          </cell>
          <cell r="L615" t="str">
            <v>LCT PERMATA 7 BATCH 8 JAN 2025</v>
          </cell>
          <cell r="M615" t="str">
            <v>MAINTENANCE</v>
          </cell>
          <cell r="N615" t="str">
            <v>PYRITE</v>
          </cell>
          <cell r="O615"/>
          <cell r="P615">
            <v>45685</v>
          </cell>
          <cell r="Q615">
            <v>1</v>
          </cell>
          <cell r="R615" t="str">
            <v>M HARIS</v>
          </cell>
        </row>
        <row r="616">
          <cell r="C616">
            <v>22900</v>
          </cell>
          <cell r="D616" t="str">
            <v>WSPC</v>
          </cell>
          <cell r="E616" t="str">
            <v xml:space="preserve">5130-03-237329
</v>
          </cell>
          <cell r="F616" t="str">
            <v xml:space="preserve">GRINDER, ELEC, CORDLESS ANG, GWS 180-LI, INCL BATTERY (2UNITS) &amp; CHARGER, BOSCH	</v>
          </cell>
          <cell r="G616">
            <v>2</v>
          </cell>
          <cell r="H616" t="str">
            <v>EA</v>
          </cell>
          <cell r="I616" t="str">
            <v>CHIPTO,ISKANDAR</v>
          </cell>
          <cell r="J616" t="str">
            <v>ANGGELA WAHYU - MAINTENANCE</v>
          </cell>
          <cell r="K616" t="str">
            <v>TOOL MACHINING WORKSHOP</v>
          </cell>
          <cell r="L616" t="str">
            <v>LCT PERMATA 7 BATCH 8 JAN 2025</v>
          </cell>
          <cell r="M616" t="str">
            <v>MAINTENANCE</v>
          </cell>
          <cell r="N616" t="str">
            <v>PYRITE</v>
          </cell>
          <cell r="O616"/>
          <cell r="P616">
            <v>45685</v>
          </cell>
          <cell r="Q616">
            <v>2</v>
          </cell>
          <cell r="R616" t="str">
            <v>M HARIS</v>
          </cell>
        </row>
        <row r="617">
          <cell r="C617">
            <v>22900</v>
          </cell>
          <cell r="D617" t="str">
            <v>WSPC</v>
          </cell>
          <cell r="E617" t="str">
            <v xml:space="preserve">5340-03-266725
</v>
          </cell>
          <cell r="F617" t="str">
            <v xml:space="preserve">STONE, MTD, 28MM LG, 19MM DIA, BAY UNION, MTD PT, A5, 6MM DIASHANK	</v>
          </cell>
          <cell r="G617">
            <v>25</v>
          </cell>
          <cell r="H617" t="str">
            <v>EA</v>
          </cell>
          <cell r="I617" t="str">
            <v>CHIPTO,ISKANDAR</v>
          </cell>
          <cell r="J617" t="str">
            <v>ANGGELA WAHYU - MAINTENANCE</v>
          </cell>
          <cell r="K617" t="str">
            <v>TOOL MACHINING WORKSHOP</v>
          </cell>
          <cell r="L617" t="str">
            <v>LCT PERMATA 7 BATCH 8 JAN 2025</v>
          </cell>
          <cell r="M617" t="str">
            <v>MAINTENANCE</v>
          </cell>
          <cell r="N617" t="str">
            <v>PYRITE</v>
          </cell>
          <cell r="O617"/>
          <cell r="P617">
            <v>45685</v>
          </cell>
          <cell r="Q617">
            <v>25</v>
          </cell>
          <cell r="R617" t="str">
            <v>M HARIS</v>
          </cell>
        </row>
        <row r="618">
          <cell r="C618">
            <v>22900</v>
          </cell>
          <cell r="D618" t="str">
            <v>WSPC</v>
          </cell>
          <cell r="E618" t="str">
            <v xml:space="preserve">5340-03-266724
</v>
          </cell>
          <cell r="F618" t="str">
            <v xml:space="preserve">STONE, MTD, 32MM LG, 32MM DIA, BAY UNION, MTD PT, A4, 6MM DIASHANK	</v>
          </cell>
          <cell r="G618">
            <v>25</v>
          </cell>
          <cell r="H618" t="str">
            <v>EA</v>
          </cell>
          <cell r="I618" t="str">
            <v>CHIPTO,ISKANDAR</v>
          </cell>
          <cell r="J618" t="str">
            <v>ANGGELA WAHYU - MAINTENANCE</v>
          </cell>
          <cell r="K618" t="str">
            <v>TOOL MACHINING WORKSHOP</v>
          </cell>
          <cell r="L618" t="str">
            <v>LCT PERMATA 7 BATCH 8 JAN 2025</v>
          </cell>
          <cell r="M618" t="str">
            <v>MAINTENANCE</v>
          </cell>
          <cell r="N618" t="str">
            <v>PYRITE</v>
          </cell>
          <cell r="O618"/>
          <cell r="P618">
            <v>45685</v>
          </cell>
          <cell r="Q618">
            <v>25</v>
          </cell>
          <cell r="R618" t="str">
            <v>M HARIS</v>
          </cell>
        </row>
        <row r="619">
          <cell r="C619">
            <v>22900</v>
          </cell>
          <cell r="D619" t="str">
            <v>WSPC</v>
          </cell>
          <cell r="E619" t="str">
            <v>5340-03-266706</v>
          </cell>
          <cell r="F619" t="str">
            <v xml:space="preserve">STONE, SHARPENING, DIAMOND DRESSER, 1 CT	</v>
          </cell>
          <cell r="G619">
            <v>10</v>
          </cell>
          <cell r="H619" t="str">
            <v>EA</v>
          </cell>
          <cell r="I619" t="str">
            <v>CHIPTO,ISKANDAR</v>
          </cell>
          <cell r="J619" t="str">
            <v>ANGGELA WAHYU - MAINTENANCE</v>
          </cell>
          <cell r="K619" t="str">
            <v>TOOL MACHINING WORKSHOP</v>
          </cell>
          <cell r="L619" t="str">
            <v>LCT PERMATA 7 BATCH 8 JAN 2025</v>
          </cell>
          <cell r="M619" t="str">
            <v>MAINTENANCE</v>
          </cell>
          <cell r="N619" t="str">
            <v>PYRITE</v>
          </cell>
          <cell r="O619"/>
          <cell r="P619">
            <v>45685</v>
          </cell>
          <cell r="Q619">
            <v>10</v>
          </cell>
          <cell r="R619" t="str">
            <v>M HARIS</v>
          </cell>
        </row>
        <row r="620">
          <cell r="C620">
            <v>22900</v>
          </cell>
          <cell r="D620" t="str">
            <v>WSPC</v>
          </cell>
          <cell r="E620" t="str">
            <v>5340-03-266721</v>
          </cell>
          <cell r="F620" t="str">
            <v xml:space="preserve">STONE, MTD, 19MM LG, 10MM DIA, BAY UNION, MTD PT, W177, 3MM DIA SHANK	</v>
          </cell>
          <cell r="G620">
            <v>30</v>
          </cell>
          <cell r="H620" t="str">
            <v>EA</v>
          </cell>
          <cell r="I620" t="str">
            <v>CHIPTO,ISKANDAR</v>
          </cell>
          <cell r="J620" t="str">
            <v>ANGGELA WAHYU - MAINTENANCE</v>
          </cell>
          <cell r="K620" t="str">
            <v>TOOL MACHINING WORKSHOP</v>
          </cell>
          <cell r="L620" t="str">
            <v>LCT PERMATA 7 BATCH 8 JAN 2025</v>
          </cell>
          <cell r="M620" t="str">
            <v>MAINTENANCE</v>
          </cell>
          <cell r="N620" t="str">
            <v>PYRITE</v>
          </cell>
          <cell r="O620"/>
          <cell r="P620">
            <v>45685</v>
          </cell>
          <cell r="Q620">
            <v>30</v>
          </cell>
          <cell r="R620" t="str">
            <v>M HARIS</v>
          </cell>
        </row>
        <row r="621">
          <cell r="C621">
            <v>22900</v>
          </cell>
          <cell r="D621" t="str">
            <v>WSPC</v>
          </cell>
          <cell r="E621" t="str">
            <v>5340-03-266632</v>
          </cell>
          <cell r="F621" t="str">
            <v xml:space="preserve">STONE, SHARPENING, WHETSTONE, DIAMOND OIL STONE, 800 GRIT	</v>
          </cell>
          <cell r="G621">
            <v>2</v>
          </cell>
          <cell r="H621" t="str">
            <v>EA</v>
          </cell>
          <cell r="I621" t="str">
            <v>CHIPTO,ISKANDAR</v>
          </cell>
          <cell r="J621" t="str">
            <v>ANGGELA WAHYU - MAINTENANCE</v>
          </cell>
          <cell r="K621" t="str">
            <v>TOOL MACHINING WORKSHOP</v>
          </cell>
          <cell r="L621" t="str">
            <v>LCT PERMATA 7 BATCH 8 JAN 2025</v>
          </cell>
          <cell r="M621" t="str">
            <v>MAINTENANCE</v>
          </cell>
          <cell r="N621" t="str">
            <v>PYRITE</v>
          </cell>
          <cell r="O621"/>
          <cell r="P621">
            <v>45685</v>
          </cell>
          <cell r="Q621">
            <v>2</v>
          </cell>
          <cell r="R621" t="str">
            <v>M HARIS</v>
          </cell>
        </row>
        <row r="622">
          <cell r="C622">
            <v>22900</v>
          </cell>
          <cell r="D622" t="str">
            <v>WSPC</v>
          </cell>
          <cell r="E622" t="str">
            <v>5340-03-266631</v>
          </cell>
          <cell r="F622" t="str">
            <v xml:space="preserve">STONE, SHARPENING, WHETSTONE, DIAMOND OIL STONE, 150 GRIT	</v>
          </cell>
          <cell r="G622">
            <v>2</v>
          </cell>
          <cell r="H622" t="str">
            <v>EA</v>
          </cell>
          <cell r="I622" t="str">
            <v>CHIPTO,ISKANDAR</v>
          </cell>
          <cell r="J622" t="str">
            <v>ANGGELA WAHYU - MAINTENANCE</v>
          </cell>
          <cell r="K622" t="str">
            <v>TOOL MACHINING WORKSHOP</v>
          </cell>
          <cell r="L622" t="str">
            <v>LCT PERMATA 7 BATCH 8 JAN 2025</v>
          </cell>
          <cell r="M622" t="str">
            <v>MAINTENANCE</v>
          </cell>
          <cell r="N622" t="str">
            <v>PYRITE</v>
          </cell>
          <cell r="O622"/>
          <cell r="P622">
            <v>45685</v>
          </cell>
          <cell r="Q622">
            <v>2</v>
          </cell>
          <cell r="R622" t="str">
            <v>M HARIS</v>
          </cell>
        </row>
        <row r="623">
          <cell r="C623">
            <v>22900</v>
          </cell>
          <cell r="D623" t="str">
            <v>WSPC</v>
          </cell>
          <cell r="E623" t="str">
            <v>5340-03-266629</v>
          </cell>
          <cell r="F623" t="str">
            <v xml:space="preserve">STONE, SHARPENING, WHETSTONE, DIAMOND OIL STONE, 1000 GRIT	</v>
          </cell>
          <cell r="G623">
            <v>2</v>
          </cell>
          <cell r="H623" t="str">
            <v>EA</v>
          </cell>
          <cell r="I623" t="str">
            <v>CHIPTO,ISKANDAR</v>
          </cell>
          <cell r="J623" t="str">
            <v>ANGGELA WAHYU - MAINTENANCE</v>
          </cell>
          <cell r="K623" t="str">
            <v>TOOL MACHINING WORKSHOP</v>
          </cell>
          <cell r="L623" t="str">
            <v>LCT PERMATA 7 BATCH 8 JAN 2025</v>
          </cell>
          <cell r="M623" t="str">
            <v>MAINTENANCE</v>
          </cell>
          <cell r="N623" t="str">
            <v>PYRITE</v>
          </cell>
          <cell r="O623"/>
          <cell r="P623">
            <v>45685</v>
          </cell>
          <cell r="Q623">
            <v>2</v>
          </cell>
          <cell r="R623" t="str">
            <v>M HARIS</v>
          </cell>
        </row>
        <row r="624">
          <cell r="C624">
            <v>22900</v>
          </cell>
          <cell r="D624" t="str">
            <v>WSPC</v>
          </cell>
          <cell r="E624" t="str">
            <v>5340-03-266626</v>
          </cell>
          <cell r="F624" t="str">
            <v xml:space="preserve">STONE, SHARPENING, WHETSTONE, DIAMOND OIL STONE, 80 GRIT	</v>
          </cell>
          <cell r="G624">
            <v>2</v>
          </cell>
          <cell r="H624" t="str">
            <v>EA</v>
          </cell>
          <cell r="I624" t="str">
            <v>CHIPTO,ISKANDAR</v>
          </cell>
          <cell r="J624" t="str">
            <v>ANGGELA WAHYU - MAINTENANCE</v>
          </cell>
          <cell r="K624" t="str">
            <v>TOOL MACHINING WORKSHOP</v>
          </cell>
          <cell r="L624" t="str">
            <v>LCT PERMATA 7 BATCH 8 JAN 2025</v>
          </cell>
          <cell r="M624" t="str">
            <v>MAINTENANCE</v>
          </cell>
          <cell r="N624" t="str">
            <v>PYRITE</v>
          </cell>
          <cell r="O624"/>
          <cell r="P624">
            <v>45685</v>
          </cell>
          <cell r="Q624">
            <v>2</v>
          </cell>
          <cell r="R624" t="str">
            <v>M HARIS</v>
          </cell>
        </row>
        <row r="625">
          <cell r="C625">
            <v>22900</v>
          </cell>
          <cell r="D625" t="str">
            <v>WSPC</v>
          </cell>
          <cell r="E625" t="str">
            <v>5340-03-266703</v>
          </cell>
          <cell r="F625" t="str">
            <v xml:space="preserve">COLLET, CHUCK ADPT, AIR DIE GRINDER, 3MM	</v>
          </cell>
          <cell r="G625">
            <v>4</v>
          </cell>
          <cell r="H625" t="str">
            <v>EA</v>
          </cell>
          <cell r="I625" t="str">
            <v>CHIPTO,ISKANDAR</v>
          </cell>
          <cell r="J625" t="str">
            <v>ANGGELA WAHYU - MAINTENANCE</v>
          </cell>
          <cell r="K625" t="str">
            <v>TOOL MACHINING WORKSHOP</v>
          </cell>
          <cell r="L625" t="str">
            <v>LCT PERMATA 7 BATCH 8 JAN 2025</v>
          </cell>
          <cell r="M625" t="str">
            <v>MAINTENANCE</v>
          </cell>
          <cell r="N625" t="str">
            <v>PYRITE</v>
          </cell>
          <cell r="O625"/>
          <cell r="P625">
            <v>45685</v>
          </cell>
          <cell r="Q625">
            <v>4</v>
          </cell>
          <cell r="R625" t="str">
            <v>M HARIS</v>
          </cell>
        </row>
        <row r="626">
          <cell r="C626">
            <v>22033</v>
          </cell>
          <cell r="D626" t="str">
            <v>WSPC</v>
          </cell>
          <cell r="E626" t="str">
            <v>3230-03-262868</v>
          </cell>
          <cell r="F626" t="str">
            <v xml:space="preserve">BAR, MACHINING TOOL, BORING BAR, S12M-CTFPR11, IND-1066400K	</v>
          </cell>
          <cell r="G626">
            <v>2</v>
          </cell>
          <cell r="H626" t="str">
            <v>EA</v>
          </cell>
          <cell r="I626" t="str">
            <v>ISKANDAR</v>
          </cell>
          <cell r="J626" t="str">
            <v>ANGGELA WAHYU - MAINTENANCE</v>
          </cell>
          <cell r="K626" t="str">
            <v>ADDITIONAL SUPPORTING TOOLS FOR LATHE MACHINE</v>
          </cell>
          <cell r="L626" t="str">
            <v xml:space="preserve"> B 9495 SYV</v>
          </cell>
          <cell r="M626" t="str">
            <v>MAINTENANCE</v>
          </cell>
          <cell r="N626" t="str">
            <v>PYRITE</v>
          </cell>
          <cell r="O626"/>
          <cell r="P626">
            <v>45685</v>
          </cell>
          <cell r="Q626">
            <v>2</v>
          </cell>
          <cell r="R626" t="str">
            <v>M HARIS</v>
          </cell>
        </row>
        <row r="627">
          <cell r="C627">
            <v>22033</v>
          </cell>
          <cell r="D627" t="str">
            <v>WSPC</v>
          </cell>
          <cell r="E627" t="str">
            <v>3230-03-262869</v>
          </cell>
          <cell r="F627" t="str">
            <v xml:space="preserve">BAR, MACHINING TOOL, BORING BAR, S16R-CTFPR11, IND-1066410K	</v>
          </cell>
          <cell r="G627">
            <v>2</v>
          </cell>
          <cell r="H627" t="str">
            <v>EA</v>
          </cell>
          <cell r="I627" t="str">
            <v>ISKANDAR</v>
          </cell>
          <cell r="J627" t="str">
            <v>ANGGELA WAHYU - MAINTENANCE</v>
          </cell>
          <cell r="K627" t="str">
            <v>ADDITIONAL SUPPORTING TOOLS FOR LATHE MACHINE</v>
          </cell>
          <cell r="L627" t="str">
            <v xml:space="preserve"> B 9495 SYV</v>
          </cell>
          <cell r="M627" t="str">
            <v>MAINTENANCE</v>
          </cell>
          <cell r="N627" t="str">
            <v>PYRITE</v>
          </cell>
          <cell r="O627"/>
          <cell r="P627">
            <v>45685</v>
          </cell>
          <cell r="Q627">
            <v>2</v>
          </cell>
          <cell r="R627" t="str">
            <v>M HARIS</v>
          </cell>
        </row>
        <row r="628">
          <cell r="C628">
            <v>22033</v>
          </cell>
          <cell r="D628" t="str">
            <v>WSPC</v>
          </cell>
          <cell r="E628" t="str">
            <v>3230-03-262870</v>
          </cell>
          <cell r="F628" t="str">
            <v xml:space="preserve">BAR, MACHINING TOOL, BORING BAR, S20S-CTFPR11, IND-1066420K	</v>
          </cell>
          <cell r="G628">
            <v>2</v>
          </cell>
          <cell r="H628" t="str">
            <v>EA</v>
          </cell>
          <cell r="I628" t="str">
            <v>ISKANDAR</v>
          </cell>
          <cell r="J628" t="str">
            <v>ANGGELA WAHYU - MAINTENANCE</v>
          </cell>
          <cell r="K628" t="str">
            <v>ADDITIONAL SUPPORTING TOOLS FOR LATHE MACHINE</v>
          </cell>
          <cell r="L628" t="str">
            <v xml:space="preserve"> B 9495 SYV</v>
          </cell>
          <cell r="M628" t="str">
            <v>MAINTENANCE</v>
          </cell>
          <cell r="N628" t="str">
            <v>PYRITE</v>
          </cell>
          <cell r="O628"/>
          <cell r="P628">
            <v>45685</v>
          </cell>
          <cell r="Q628">
            <v>2</v>
          </cell>
          <cell r="R628" t="str">
            <v>M HARIS</v>
          </cell>
        </row>
        <row r="629">
          <cell r="C629">
            <v>22033</v>
          </cell>
          <cell r="D629" t="str">
            <v>WSPC</v>
          </cell>
          <cell r="E629" t="str">
            <v>5340-03-262867</v>
          </cell>
          <cell r="F629" t="str">
            <v xml:space="preserve">CLAMP, SET, S12M-CTFPR11, INDEXA SEIKI, P/N IND-1074250K	</v>
          </cell>
          <cell r="G629">
            <v>2</v>
          </cell>
          <cell r="H629" t="str">
            <v>EA</v>
          </cell>
          <cell r="I629" t="str">
            <v>ISKANDAR</v>
          </cell>
          <cell r="J629" t="str">
            <v>ANGGELA WAHYU - MAINTENANCE</v>
          </cell>
          <cell r="K629" t="str">
            <v>ADDITIONAL SUPPORTING TOOLS FOR LATHE MACHINE</v>
          </cell>
          <cell r="L629" t="str">
            <v xml:space="preserve"> B 9495 SYV</v>
          </cell>
          <cell r="M629" t="str">
            <v>MAINTENANCE</v>
          </cell>
          <cell r="N629" t="str">
            <v>PYRITE</v>
          </cell>
          <cell r="O629"/>
          <cell r="P629">
            <v>45685</v>
          </cell>
          <cell r="Q629">
            <v>2</v>
          </cell>
          <cell r="R629" t="str">
            <v>M HARIS</v>
          </cell>
        </row>
        <row r="630">
          <cell r="C630">
            <v>22033</v>
          </cell>
          <cell r="D630" t="str">
            <v>WSPC</v>
          </cell>
          <cell r="E630" t="str">
            <v>5340-03-262866</v>
          </cell>
          <cell r="F630" t="str">
            <v xml:space="preserve">CLAMP, SET, S16R-CTFPR11, INDEXA SEIKI, P/N IND-1074210K	</v>
          </cell>
          <cell r="G630">
            <v>4</v>
          </cell>
          <cell r="H630" t="str">
            <v>EA</v>
          </cell>
          <cell r="I630" t="str">
            <v>ISKANDAR</v>
          </cell>
          <cell r="J630" t="str">
            <v>ANGGELA WAHYU - MAINTENANCE</v>
          </cell>
          <cell r="K630" t="str">
            <v>ADDITIONAL SUPPORTING TOOLS FOR LATHE MACHINE</v>
          </cell>
          <cell r="L630" t="str">
            <v xml:space="preserve"> B 9495 SYV</v>
          </cell>
          <cell r="M630" t="str">
            <v>MAINTENANCE</v>
          </cell>
          <cell r="N630" t="str">
            <v>PYRITE</v>
          </cell>
          <cell r="O630"/>
          <cell r="P630">
            <v>45685</v>
          </cell>
          <cell r="Q630">
            <v>4</v>
          </cell>
          <cell r="R630" t="str">
            <v>M HARIS</v>
          </cell>
        </row>
        <row r="631">
          <cell r="C631">
            <v>22033</v>
          </cell>
          <cell r="D631" t="str">
            <v>WSPC</v>
          </cell>
          <cell r="E631" t="str">
            <v>5340-03-264758</v>
          </cell>
          <cell r="F631" t="str">
            <v xml:space="preserve">CLAMP, SET, S32U, MWLNR08, INDEXA SEIKI, P/N IND-1070940K	</v>
          </cell>
          <cell r="G631">
            <v>2</v>
          </cell>
          <cell r="H631" t="str">
            <v>EA</v>
          </cell>
          <cell r="I631" t="str">
            <v>ISKANDAR</v>
          </cell>
          <cell r="J631" t="str">
            <v>ANGGELA WAHYU - MAINTENANCE</v>
          </cell>
          <cell r="K631" t="str">
            <v>ADDITIONAL SUPPORTING TOOLS FOR LATHE MACHINE</v>
          </cell>
          <cell r="L631" t="str">
            <v xml:space="preserve"> B 9495 SYV</v>
          </cell>
          <cell r="M631" t="str">
            <v>MAINTENANCE</v>
          </cell>
          <cell r="N631" t="str">
            <v>PYRITE</v>
          </cell>
          <cell r="O631"/>
          <cell r="P631">
            <v>45685</v>
          </cell>
          <cell r="Q631">
            <v>2</v>
          </cell>
          <cell r="R631" t="str">
            <v>M HARIS</v>
          </cell>
        </row>
        <row r="632">
          <cell r="C632">
            <v>22033</v>
          </cell>
          <cell r="D632" t="str">
            <v>WSPC</v>
          </cell>
          <cell r="E632" t="str">
            <v>5305-03-264759</v>
          </cell>
          <cell r="F632" t="str">
            <v xml:space="preserve">SCREW, CLAMP SCREW, S32U, MWLNR08, INDEXA SEIKI, P/N IND-1071880K	</v>
          </cell>
          <cell r="G632">
            <v>6</v>
          </cell>
          <cell r="H632" t="str">
            <v>EA</v>
          </cell>
          <cell r="I632" t="str">
            <v>ISKANDAR</v>
          </cell>
          <cell r="J632" t="str">
            <v>ANGGELA WAHYU - MAINTENANCE</v>
          </cell>
          <cell r="K632" t="str">
            <v>ADDITIONAL SUPPORTING TOOLS FOR LATHE MACHINE</v>
          </cell>
          <cell r="L632" t="str">
            <v xml:space="preserve"> B 9495 SYV</v>
          </cell>
          <cell r="M632" t="str">
            <v>MAINTENANCE</v>
          </cell>
          <cell r="N632" t="str">
            <v>PYRITE</v>
          </cell>
          <cell r="O632"/>
          <cell r="P632">
            <v>45685</v>
          </cell>
          <cell r="Q632">
            <v>6</v>
          </cell>
          <cell r="R632" t="str">
            <v>M HARIS</v>
          </cell>
        </row>
        <row r="633">
          <cell r="C633">
            <v>22033</v>
          </cell>
          <cell r="D633" t="str">
            <v>WSPC</v>
          </cell>
          <cell r="E633" t="str">
            <v>5120-03-262819</v>
          </cell>
          <cell r="F633" t="str">
            <v xml:space="preserve">WRENCH, ALLEN, HEX KEY, PTGN2525M16, KEN-6011250K	</v>
          </cell>
          <cell r="G633">
            <v>6</v>
          </cell>
          <cell r="H633" t="str">
            <v>EA</v>
          </cell>
          <cell r="I633" t="str">
            <v>ISKANDAR</v>
          </cell>
          <cell r="J633" t="str">
            <v>ANGGELA WAHYU - MAINTENANCE</v>
          </cell>
          <cell r="K633" t="str">
            <v>ADDITIONAL SUPPORTING TOOLS FOR LATHE MACHINE</v>
          </cell>
          <cell r="L633" t="str">
            <v xml:space="preserve"> B 9495 SYV</v>
          </cell>
          <cell r="M633" t="str">
            <v>MAINTENANCE</v>
          </cell>
          <cell r="N633" t="str">
            <v>PYRITE</v>
          </cell>
          <cell r="O633"/>
          <cell r="P633">
            <v>45685</v>
          </cell>
          <cell r="Q633">
            <v>6</v>
          </cell>
          <cell r="R633" t="str">
            <v>M HARIS</v>
          </cell>
        </row>
        <row r="634">
          <cell r="C634">
            <v>22033</v>
          </cell>
          <cell r="D634" t="str">
            <v>WSPC</v>
          </cell>
          <cell r="E634" t="str">
            <v>5120-03-264760</v>
          </cell>
          <cell r="F634" t="str">
            <v xml:space="preserve">WRENCH, ALLEN, S32U MWLNR08, KEN-601500K, HEX KEY	</v>
          </cell>
          <cell r="G634">
            <v>2</v>
          </cell>
          <cell r="H634" t="str">
            <v>EA</v>
          </cell>
          <cell r="I634" t="str">
            <v>ISKANDAR</v>
          </cell>
          <cell r="J634" t="str">
            <v>ANGGELA WAHYU - MAINTENANCE</v>
          </cell>
          <cell r="K634" t="str">
            <v>ADDITIONAL SUPPORTING TOOLS FOR LATHE MACHINE</v>
          </cell>
          <cell r="L634" t="str">
            <v xml:space="preserve"> B 9495 SYV</v>
          </cell>
          <cell r="M634" t="str">
            <v>MAINTENANCE</v>
          </cell>
          <cell r="N634" t="str">
            <v>PYRITE</v>
          </cell>
          <cell r="O634"/>
          <cell r="P634">
            <v>45685</v>
          </cell>
          <cell r="Q634">
            <v>2</v>
          </cell>
          <cell r="R634" t="str">
            <v>M HARIS</v>
          </cell>
        </row>
        <row r="635">
          <cell r="C635">
            <v>22033</v>
          </cell>
          <cell r="D635" t="str">
            <v>WSPC</v>
          </cell>
          <cell r="E635" t="str">
            <v>5365-03-262798</v>
          </cell>
          <cell r="F635" t="str">
            <v xml:space="preserve">SHIM, PIN, PWLNR 2525M08, IND1073100K, INDEXA SEIKI	</v>
          </cell>
          <cell r="G635">
            <v>2</v>
          </cell>
          <cell r="H635" t="str">
            <v>EA</v>
          </cell>
          <cell r="I635" t="str">
            <v>ISKANDAR</v>
          </cell>
          <cell r="J635" t="str">
            <v>ANGGELA WAHYU - MAINTENANCE</v>
          </cell>
          <cell r="K635" t="str">
            <v>ADDITIONAL SUPPORTING TOOLS FOR LATHE MACHINE</v>
          </cell>
          <cell r="L635" t="str">
            <v xml:space="preserve"> B 9495 SYV</v>
          </cell>
          <cell r="M635" t="str">
            <v>MAINTENANCE</v>
          </cell>
          <cell r="N635" t="str">
            <v>PYRITE</v>
          </cell>
          <cell r="O635"/>
          <cell r="P635">
            <v>45685</v>
          </cell>
          <cell r="Q635">
            <v>2</v>
          </cell>
          <cell r="R635" t="str">
            <v>M HARIS</v>
          </cell>
        </row>
        <row r="636">
          <cell r="C636">
            <v>22033</v>
          </cell>
          <cell r="D636" t="str">
            <v>WSPC</v>
          </cell>
          <cell r="E636" t="str">
            <v>5340-03-264768</v>
          </cell>
          <cell r="F636" t="str">
            <v xml:space="preserve">LEVER, S40V PCLNR 12, IND-1071260K	</v>
          </cell>
          <cell r="G636">
            <v>2</v>
          </cell>
          <cell r="H636" t="str">
            <v>EA</v>
          </cell>
          <cell r="I636" t="str">
            <v>ISKANDAR</v>
          </cell>
          <cell r="J636" t="str">
            <v>ANGGELA WAHYU - MAINTENANCE</v>
          </cell>
          <cell r="K636" t="str">
            <v>ADDITIONAL SUPPORTING TOOLS FOR LATHE MACHINE</v>
          </cell>
          <cell r="L636" t="str">
            <v xml:space="preserve"> B 9495 SYV</v>
          </cell>
          <cell r="M636" t="str">
            <v>MAINTENANCE</v>
          </cell>
          <cell r="N636" t="str">
            <v>PYRITE</v>
          </cell>
          <cell r="O636"/>
          <cell r="P636">
            <v>45685</v>
          </cell>
          <cell r="Q636">
            <v>2</v>
          </cell>
          <cell r="R636" t="str">
            <v>M HARIS</v>
          </cell>
        </row>
        <row r="637">
          <cell r="C637">
            <v>22033</v>
          </cell>
          <cell r="D637" t="str">
            <v>WSPC</v>
          </cell>
          <cell r="E637" t="str">
            <v>5305-03-264773</v>
          </cell>
          <cell r="F637" t="str">
            <v xml:space="preserve">SCREW, LEVER SCREW, S40V PCLNR 12, INDEXA SEIKI, P/N IND-1071500K	</v>
          </cell>
          <cell r="G637">
            <v>5</v>
          </cell>
          <cell r="H637" t="str">
            <v>EA</v>
          </cell>
          <cell r="I637" t="str">
            <v>ISKANDAR</v>
          </cell>
          <cell r="J637" t="str">
            <v>ANGGELA WAHYU - MAINTENANCE</v>
          </cell>
          <cell r="K637" t="str">
            <v>ADDITIONAL SUPPORTING TOOLS FOR LATHE MACHINE</v>
          </cell>
          <cell r="L637" t="str">
            <v xml:space="preserve"> B 9495 SYV</v>
          </cell>
          <cell r="M637" t="str">
            <v>MAINTENANCE</v>
          </cell>
          <cell r="N637" t="str">
            <v>PYRITE</v>
          </cell>
          <cell r="O637"/>
          <cell r="P637">
            <v>45685</v>
          </cell>
          <cell r="Q637">
            <v>5</v>
          </cell>
          <cell r="R637" t="str">
            <v>M HARIS</v>
          </cell>
        </row>
        <row r="638">
          <cell r="C638">
            <v>22033</v>
          </cell>
          <cell r="D638" t="str">
            <v>WSPC</v>
          </cell>
          <cell r="E638" t="str">
            <v>5120-03-262820</v>
          </cell>
          <cell r="F638" t="str">
            <v xml:space="preserve">WRENCH, ALLEN, HEX KEY, PWLN2525M08, KEN-6011300K	</v>
          </cell>
          <cell r="G638">
            <v>2</v>
          </cell>
          <cell r="H638" t="str">
            <v>EA</v>
          </cell>
          <cell r="I638" t="str">
            <v>ISKANDAR</v>
          </cell>
          <cell r="J638" t="str">
            <v>ANGGELA WAHYU - MAINTENANCE</v>
          </cell>
          <cell r="K638" t="str">
            <v>ADDITIONAL SUPPORTING TOOLS FOR LATHE MACHINE</v>
          </cell>
          <cell r="L638" t="str">
            <v xml:space="preserve"> B 9495 SYV</v>
          </cell>
          <cell r="M638" t="str">
            <v>MAINTENANCE</v>
          </cell>
          <cell r="N638" t="str">
            <v>PYRITE</v>
          </cell>
          <cell r="O638"/>
          <cell r="P638">
            <v>45685</v>
          </cell>
          <cell r="Q638">
            <v>2</v>
          </cell>
          <cell r="R638" t="str">
            <v>M HARIS</v>
          </cell>
        </row>
        <row r="639">
          <cell r="C639">
            <v>22033</v>
          </cell>
          <cell r="D639" t="str">
            <v>WSPC</v>
          </cell>
          <cell r="E639" t="str">
            <v>3230-03-262863</v>
          </cell>
          <cell r="F639" t="str">
            <v xml:space="preserve">INSERT, CUTTING TOOL, INSERT ISO TURNING, TPMR110304 PG QX5020, YAMALOY, P/N YML-1208	</v>
          </cell>
          <cell r="G639">
            <v>30</v>
          </cell>
          <cell r="H639" t="str">
            <v>EA</v>
          </cell>
          <cell r="I639" t="str">
            <v>ISKANDAR</v>
          </cell>
          <cell r="J639" t="str">
            <v>ANGGELA WAHYU - MAINTENANCE</v>
          </cell>
          <cell r="K639" t="str">
            <v>ADDITIONAL SUPPORTING TOOLS FOR LATHE MACHINE</v>
          </cell>
          <cell r="L639" t="str">
            <v xml:space="preserve"> B 9495 SYV</v>
          </cell>
          <cell r="M639" t="str">
            <v>MAINTENANCE</v>
          </cell>
          <cell r="N639" t="str">
            <v>PYRITE</v>
          </cell>
          <cell r="O639"/>
          <cell r="P639">
            <v>45685</v>
          </cell>
          <cell r="Q639">
            <v>30</v>
          </cell>
          <cell r="R639" t="str">
            <v>M HARIS</v>
          </cell>
        </row>
        <row r="640">
          <cell r="C640">
            <v>22033</v>
          </cell>
          <cell r="D640" t="str">
            <v>WSPC</v>
          </cell>
          <cell r="E640" t="str">
            <v>5365-03-262855</v>
          </cell>
          <cell r="F640" t="str">
            <v xml:space="preserve">SHIM, PCLN2525M12, IND-1072150K, INDEXA SEIKI	</v>
          </cell>
          <cell r="G640">
            <v>2</v>
          </cell>
          <cell r="H640" t="str">
            <v>EA</v>
          </cell>
          <cell r="I640" t="str">
            <v>ISKANDAR</v>
          </cell>
          <cell r="J640" t="str">
            <v>ANGGELA WAHYU - MAINTENANCE</v>
          </cell>
          <cell r="K640" t="str">
            <v>ADDITIONAL SUPPORTING TOOLS FOR LATHE MACHINE</v>
          </cell>
          <cell r="L640" t="str">
            <v xml:space="preserve"> B 9495 SYV</v>
          </cell>
          <cell r="M640" t="str">
            <v>MAINTENANCE</v>
          </cell>
          <cell r="N640" t="str">
            <v>PYRITE</v>
          </cell>
          <cell r="O640"/>
          <cell r="P640">
            <v>45685</v>
          </cell>
          <cell r="Q640">
            <v>2</v>
          </cell>
          <cell r="R640" t="str">
            <v>M HARIS</v>
          </cell>
        </row>
        <row r="641">
          <cell r="C641">
            <v>22299</v>
          </cell>
          <cell r="D641" t="str">
            <v>WSPC</v>
          </cell>
          <cell r="E641" t="str">
            <v>2940-01-228903</v>
          </cell>
          <cell r="F641" t="str">
            <v>SEPARATOR, FS19950,	
FUEL FILTER ELEMENT (PN  FS19950)</v>
          </cell>
          <cell r="G641">
            <v>12</v>
          </cell>
          <cell r="H641" t="str">
            <v>EA</v>
          </cell>
          <cell r="I641" t="str">
            <v>CHIPTO,ISKANDAR</v>
          </cell>
          <cell r="J641" t="str">
            <v>CAHYANA - MAINTENANCE</v>
          </cell>
          <cell r="K641" t="str">
            <v>KIT SERVICE IVECO CRANE TRUCK AD380T44W</v>
          </cell>
          <cell r="L641" t="str">
            <v>LCT PERMATA 7 BATCH 8 JAN 2025</v>
          </cell>
          <cell r="M641" t="str">
            <v>MAINTENANCE</v>
          </cell>
          <cell r="N641" t="str">
            <v>PYRITE</v>
          </cell>
          <cell r="O641"/>
          <cell r="P641">
            <v>45685</v>
          </cell>
          <cell r="Q641">
            <v>12</v>
          </cell>
          <cell r="R641" t="str">
            <v>M HARIS</v>
          </cell>
        </row>
        <row r="642">
          <cell r="C642">
            <v>24447</v>
          </cell>
          <cell r="D642" t="str">
            <v>WSPC</v>
          </cell>
          <cell r="E642" t="str">
            <v>8030-03-178844</v>
          </cell>
          <cell r="F642" t="str">
            <v>CHEMICAL, PERMATEX PRUSSIAN BLUE 80038 (35V), 100GR</v>
          </cell>
          <cell r="G642">
            <v>5</v>
          </cell>
          <cell r="H642" t="str">
            <v>EA</v>
          </cell>
          <cell r="I642" t="str">
            <v>CHIPTO</v>
          </cell>
          <cell r="J642" t="str">
            <v>WAFI SHAFIYUDIEN - MAINTENANCE</v>
          </cell>
          <cell r="K642" t="str">
            <v>NEED URGENT - FOR 4301-MIL-002 (EQUIPMENT BREAKDOWN)</v>
          </cell>
          <cell r="L642" t="str">
            <v xml:space="preserve">BBS </v>
          </cell>
          <cell r="M642" t="str">
            <v>MAINTENANCE</v>
          </cell>
          <cell r="N642" t="str">
            <v>PYRITE</v>
          </cell>
          <cell r="O642"/>
          <cell r="P642">
            <v>45684</v>
          </cell>
          <cell r="Q642">
            <v>5</v>
          </cell>
          <cell r="R642" t="str">
            <v>RINALDI</v>
          </cell>
        </row>
        <row r="643">
          <cell r="C643">
            <v>23942</v>
          </cell>
          <cell r="D643" t="str">
            <v>WSPC</v>
          </cell>
          <cell r="E643" t="str">
            <v>3110-03-268678</v>
          </cell>
          <cell r="F643" t="str">
            <v>BALL BEARING BEARING SKF 6204 RS</v>
          </cell>
          <cell r="G643">
            <v>12</v>
          </cell>
          <cell r="H643" t="str">
            <v>EA</v>
          </cell>
          <cell r="I643" t="str">
            <v>ISKANDAR</v>
          </cell>
          <cell r="J643" t="str">
            <v>MULYONO - MAINTENANCE</v>
          </cell>
          <cell r="K643" t="str">
            <v>FOR REPLACE BEARING EXTERNAL FAN 4303-DUC-201</v>
          </cell>
          <cell r="L643" t="str">
            <v>SLS</v>
          </cell>
          <cell r="M643" t="str">
            <v>MAINTENANCE</v>
          </cell>
          <cell r="N643" t="str">
            <v>PYRITE</v>
          </cell>
          <cell r="O643"/>
          <cell r="P643">
            <v>45691</v>
          </cell>
          <cell r="Q643">
            <v>12</v>
          </cell>
          <cell r="R643" t="str">
            <v>HAEIDR</v>
          </cell>
        </row>
        <row r="644">
          <cell r="C644">
            <v>22774</v>
          </cell>
          <cell r="D644" t="str">
            <v>WSPC</v>
          </cell>
          <cell r="E644" t="str">
            <v>3110-03-262649</v>
          </cell>
          <cell r="F644" t="str">
            <v xml:space="preserve">BEARING, BALL, DG, 6324, SKF  </v>
          </cell>
          <cell r="G644">
            <v>2</v>
          </cell>
          <cell r="H644" t="str">
            <v>EA</v>
          </cell>
          <cell r="I644" t="str">
            <v>ISKANDAR</v>
          </cell>
          <cell r="J644" t="str">
            <v>JAMALI - MAINTENANCE</v>
          </cell>
          <cell r="K644" t="str">
            <v>BEARING FOR 4201-PSL-001 ACID PLANT</v>
          </cell>
          <cell r="L644" t="str">
            <v>SLS</v>
          </cell>
          <cell r="M644" t="str">
            <v>MAINTENANCE</v>
          </cell>
          <cell r="N644" t="str">
            <v>PYRITE</v>
          </cell>
          <cell r="O644"/>
          <cell r="P644">
            <v>45691</v>
          </cell>
          <cell r="Q644">
            <v>2</v>
          </cell>
          <cell r="R644" t="str">
            <v>HAEIDR</v>
          </cell>
        </row>
        <row r="645">
          <cell r="C645">
            <v>24447</v>
          </cell>
          <cell r="D645" t="str">
            <v>WSPC</v>
          </cell>
          <cell r="E645" t="str">
            <v>8030-03-178844</v>
          </cell>
          <cell r="F645" t="str">
            <v>CHEMICAL, PERMATEX PRUSSIAN BLUE 80038 (35V), 100GR</v>
          </cell>
          <cell r="G645">
            <v>5</v>
          </cell>
          <cell r="H645" t="str">
            <v>EA</v>
          </cell>
          <cell r="I645" t="str">
            <v>PEBI</v>
          </cell>
          <cell r="J645" t="str">
            <v>WAFI SHAFIYUDIEN - MAINTENANCE</v>
          </cell>
          <cell r="K645" t="str">
            <v>NEED URGENT - FOR 4301-MIL-002 (EQUIPMENT BREAKDOWN)</v>
          </cell>
          <cell r="L645" t="str">
            <v xml:space="preserve">BBS </v>
          </cell>
          <cell r="M645" t="str">
            <v>MAINTENANCE</v>
          </cell>
          <cell r="N645" t="str">
            <v>PYRITE</v>
          </cell>
          <cell r="O645"/>
          <cell r="P645">
            <v>45688</v>
          </cell>
          <cell r="Q645">
            <v>5</v>
          </cell>
          <cell r="R645" t="str">
            <v>RONGGO</v>
          </cell>
        </row>
        <row r="646">
          <cell r="C646">
            <v>23527</v>
          </cell>
          <cell r="D646" t="str">
            <v>WSPC</v>
          </cell>
          <cell r="E646" t="str">
            <v>3110-03-267797</v>
          </cell>
          <cell r="F646" t="str">
            <v xml:space="preserve">BEARING, BALL, DG, 6403, SKF  </v>
          </cell>
          <cell r="G646">
            <v>4</v>
          </cell>
          <cell r="H646" t="str">
            <v>EA</v>
          </cell>
          <cell r="I646" t="str">
            <v>ISKANDAR</v>
          </cell>
          <cell r="J646" t="str">
            <v xml:space="preserve"> DIKA ANDRA R - MAINTENANCE</v>
          </cell>
          <cell r="K646" t="str">
            <v>BEARING AND OIL SEAL FOR STAR ASH VALVE 4102-ESP</v>
          </cell>
          <cell r="L646" t="str">
            <v>SLS</v>
          </cell>
          <cell r="M646" t="str">
            <v>MAINTENANCE</v>
          </cell>
          <cell r="N646" t="str">
            <v>PYRITE</v>
          </cell>
          <cell r="O646"/>
          <cell r="P646">
            <v>45691</v>
          </cell>
          <cell r="Q646">
            <v>4</v>
          </cell>
          <cell r="R646" t="str">
            <v>HAEIDR</v>
          </cell>
        </row>
        <row r="647">
          <cell r="C647">
            <v>23527</v>
          </cell>
          <cell r="D647" t="str">
            <v>WSPC</v>
          </cell>
          <cell r="E647" t="str">
            <v>3110-03-267798</v>
          </cell>
          <cell r="F647" t="str">
            <v>BEARING, RLR, CYL, RN307-NGNB,</v>
          </cell>
          <cell r="G647">
            <v>8</v>
          </cell>
          <cell r="H647" t="str">
            <v>EA</v>
          </cell>
          <cell r="I647" t="str">
            <v>ISKANDAR</v>
          </cell>
          <cell r="J647" t="str">
            <v xml:space="preserve"> DIKA ANDRA R - MAINTENANCE</v>
          </cell>
          <cell r="K647" t="str">
            <v>BEARING AND OIL SEAL FOR STAR ASH VALVE 4102-ESP</v>
          </cell>
          <cell r="L647" t="str">
            <v>SLS</v>
          </cell>
          <cell r="M647" t="str">
            <v>MAINTENANCE</v>
          </cell>
          <cell r="N647" t="str">
            <v>PYRITE</v>
          </cell>
          <cell r="O647"/>
          <cell r="P647">
            <v>45691</v>
          </cell>
          <cell r="Q647">
            <v>8</v>
          </cell>
          <cell r="R647" t="str">
            <v>HAEIDR</v>
          </cell>
        </row>
        <row r="648">
          <cell r="C648">
            <v>23527</v>
          </cell>
          <cell r="D648" t="str">
            <v>WSPC</v>
          </cell>
          <cell r="E648" t="str">
            <v>5330-03-257571</v>
          </cell>
          <cell r="F648" t="str">
            <v xml:space="preserve">SEAL, OIL, TC, 65X90X10, NAK, </v>
          </cell>
          <cell r="G648">
            <v>11</v>
          </cell>
          <cell r="H648" t="str">
            <v>EA</v>
          </cell>
          <cell r="I648" t="str">
            <v>ISKANDAR</v>
          </cell>
          <cell r="J648" t="str">
            <v xml:space="preserve"> DIKA ANDRA R - MAINTENANCE</v>
          </cell>
          <cell r="K648" t="str">
            <v>BEARING AND OIL SEAL FOR STAR ASH VALVE 4102-ESP</v>
          </cell>
          <cell r="L648" t="str">
            <v>SLS</v>
          </cell>
          <cell r="M648" t="str">
            <v>MAINTENANCE</v>
          </cell>
          <cell r="N648" t="str">
            <v>PYRITE</v>
          </cell>
          <cell r="O648"/>
          <cell r="P648">
            <v>45691</v>
          </cell>
          <cell r="Q648">
            <v>11</v>
          </cell>
          <cell r="R648" t="str">
            <v>HAEIDR</v>
          </cell>
        </row>
        <row r="649">
          <cell r="C649">
            <v>23944</v>
          </cell>
          <cell r="D649" t="str">
            <v>WSPC</v>
          </cell>
          <cell r="E649" t="str">
            <v>5120-03-165436</v>
          </cell>
          <cell r="F649" t="str">
            <v>TAP-DIE SET, BSW, CAP SCREW DRIVER TAPS SET &amp; RD DIE</v>
          </cell>
          <cell r="G649">
            <v>2</v>
          </cell>
          <cell r="H649" t="str">
            <v>EACH</v>
          </cell>
          <cell r="I649" t="str">
            <v>CHIPTO,ADAM</v>
          </cell>
          <cell r="J649" t="str">
            <v>JAMALI - MAINTENANCE</v>
          </cell>
          <cell r="K649" t="str">
            <v>DIE &amp; SNEI FOR MODIFICATION PIPELINE COMPRESSOR</v>
          </cell>
          <cell r="L649" t="str">
            <v>L 8039 UO</v>
          </cell>
          <cell r="M649" t="str">
            <v>MAINTENANCE</v>
          </cell>
          <cell r="N649" t="str">
            <v>PYRITE</v>
          </cell>
          <cell r="O649"/>
          <cell r="P649">
            <v>45692</v>
          </cell>
          <cell r="Q649">
            <v>2</v>
          </cell>
          <cell r="R649" t="str">
            <v>RINALDI</v>
          </cell>
        </row>
        <row r="650">
          <cell r="C650">
            <v>21953</v>
          </cell>
          <cell r="D650" t="str">
            <v>WSPC</v>
          </cell>
          <cell r="E650" t="str">
            <v>6515-03-200032</v>
          </cell>
          <cell r="F650" t="str">
            <v>RESUSCITATOR, EMERGENCY ESCAPE BREATHING DEVICE (EEBD), SPIRO SCAPE</v>
          </cell>
          <cell r="G650">
            <v>3</v>
          </cell>
          <cell r="H650" t="str">
            <v>EACH</v>
          </cell>
          <cell r="I650" t="str">
            <v>CHIPTO,ADAM</v>
          </cell>
          <cell r="J650" t="str">
            <v xml:space="preserve">DWI CAHYO - OHS MTI </v>
          </cell>
          <cell r="K650" t="str">
            <v>PEMBELIAN ALAT COFINED SPACE RESCUE EQUIPMENT ERT</v>
          </cell>
          <cell r="L650" t="str">
            <v>L 8039 UO</v>
          </cell>
          <cell r="M650" t="str">
            <v xml:space="preserve">OHS MTI </v>
          </cell>
          <cell r="N650" t="str">
            <v>LABOTA</v>
          </cell>
          <cell r="O650"/>
          <cell r="P650">
            <v>45692</v>
          </cell>
          <cell r="Q650">
            <v>3</v>
          </cell>
          <cell r="R650" t="str">
            <v>RIZAL ANWAR</v>
          </cell>
        </row>
        <row r="651">
          <cell r="C651">
            <v>23992</v>
          </cell>
          <cell r="D651" t="str">
            <v>WSPC</v>
          </cell>
          <cell r="E651" t="str">
            <v>4140-03-268346</v>
          </cell>
          <cell r="F651" t="str">
            <v>COOLING FAN (TYPE :G-132B.POWER 55 WATT 1430RPM, AIR FLOW : 337M3/HR, AIR PRESSURE : 33 PA</v>
          </cell>
          <cell r="G651">
            <v>4</v>
          </cell>
          <cell r="H651" t="str">
            <v>PCS</v>
          </cell>
          <cell r="I651" t="str">
            <v>CHIPTO,ADAM</v>
          </cell>
          <cell r="J651" t="str">
            <v>PRISKILA  - MAINTENANCE</v>
          </cell>
          <cell r="K651" t="str">
            <v>ORDER MOTOR FAN FOR FDR 4101 ACID</v>
          </cell>
          <cell r="L651" t="str">
            <v>L 8039 UO</v>
          </cell>
          <cell r="M651" t="str">
            <v>MAINTENANCE</v>
          </cell>
          <cell r="N651" t="str">
            <v>PYRITE</v>
          </cell>
          <cell r="O651"/>
          <cell r="P651">
            <v>45692</v>
          </cell>
          <cell r="Q651">
            <v>4</v>
          </cell>
          <cell r="R651" t="str">
            <v>RINALDI</v>
          </cell>
        </row>
        <row r="652">
          <cell r="C652">
            <v>19363</v>
          </cell>
          <cell r="D652" t="str">
            <v>WSPC</v>
          </cell>
          <cell r="E652" t="str">
            <v>8416-03-200800</v>
          </cell>
          <cell r="F652" t="str">
            <v>MASTER LOCK OUT S3822</v>
          </cell>
          <cell r="G652">
            <v>30</v>
          </cell>
          <cell r="H652" t="str">
            <v>EA</v>
          </cell>
          <cell r="I652" t="str">
            <v>CHIPTO,ADAM</v>
          </cell>
          <cell r="J652" t="str">
            <v>MULYONO - MAINTENANCE</v>
          </cell>
          <cell r="K652" t="str">
            <v>LOTOTO FASILITY FOR ELECTRICAL PYRITE PLANT</v>
          </cell>
          <cell r="L652" t="str">
            <v>L 8039 UO</v>
          </cell>
          <cell r="M652" t="str">
            <v>MAINTENANCE</v>
          </cell>
          <cell r="N652" t="str">
            <v>PYRITE</v>
          </cell>
          <cell r="O652"/>
          <cell r="P652">
            <v>45692</v>
          </cell>
          <cell r="Q652">
            <v>30</v>
          </cell>
          <cell r="R652" t="str">
            <v>RINALDI</v>
          </cell>
        </row>
        <row r="653">
          <cell r="C653">
            <v>19363</v>
          </cell>
          <cell r="D653" t="str">
            <v>WSPC</v>
          </cell>
          <cell r="E653" t="str">
            <v>8416-03-200801</v>
          </cell>
          <cell r="F653" t="str">
            <v>MASTER LOCK OUT S3823</v>
          </cell>
          <cell r="G653">
            <v>30</v>
          </cell>
          <cell r="H653" t="str">
            <v>EA</v>
          </cell>
          <cell r="I653" t="str">
            <v>CHIPTO,ADAM</v>
          </cell>
          <cell r="J653" t="str">
            <v>MULYONO - MAINTENANCE</v>
          </cell>
          <cell r="K653" t="str">
            <v>LOTOTO FASILITY FOR ELECTRICAL PYRITE PLANT</v>
          </cell>
          <cell r="L653" t="str">
            <v>L 8039 UO</v>
          </cell>
          <cell r="M653" t="str">
            <v>MAINTENANCE</v>
          </cell>
          <cell r="N653" t="str">
            <v>PYRITE</v>
          </cell>
          <cell r="O653"/>
          <cell r="P653">
            <v>45692</v>
          </cell>
          <cell r="Q653">
            <v>30</v>
          </cell>
          <cell r="R653" t="str">
            <v>RINALDI</v>
          </cell>
        </row>
        <row r="654">
          <cell r="C654">
            <v>19363</v>
          </cell>
          <cell r="D654" t="str">
            <v>WSPC</v>
          </cell>
          <cell r="E654" t="str">
            <v>8416-03-160792</v>
          </cell>
          <cell r="F654" t="str">
            <v>MASTER LOCK OUT S2394</v>
          </cell>
          <cell r="G654">
            <v>30</v>
          </cell>
          <cell r="H654" t="str">
            <v>EA</v>
          </cell>
          <cell r="I654" t="str">
            <v>CHIPTO,ADAM</v>
          </cell>
          <cell r="J654" t="str">
            <v>MULYONO - MAINTENANCE</v>
          </cell>
          <cell r="K654" t="str">
            <v>LOTOTO FASILITY FOR ELECTRICAL PYRITE PLANT</v>
          </cell>
          <cell r="L654" t="str">
            <v>L 8039 UO</v>
          </cell>
          <cell r="M654" t="str">
            <v>MAINTENANCE</v>
          </cell>
          <cell r="N654" t="str">
            <v>PYRITE</v>
          </cell>
          <cell r="O654"/>
          <cell r="P654">
            <v>45692</v>
          </cell>
          <cell r="Q654">
            <v>30</v>
          </cell>
          <cell r="R654" t="str">
            <v>RINALDI</v>
          </cell>
        </row>
        <row r="655">
          <cell r="C655">
            <v>21355</v>
          </cell>
          <cell r="D655" t="str">
            <v>WSPC</v>
          </cell>
          <cell r="E655" t="str">
            <v>4020-03-199000</v>
          </cell>
          <cell r="F655" t="str">
            <v>PETZL ROPE RESCUE STATC R074AA12 BLUE R074AA12</v>
          </cell>
          <cell r="G655">
            <v>1</v>
          </cell>
          <cell r="H655" t="str">
            <v>EA</v>
          </cell>
          <cell r="I655" t="str">
            <v>CHIPTO,ADAM</v>
          </cell>
          <cell r="J655" t="str">
            <v xml:space="preserve">DWI CAHYO - OHS MTI </v>
          </cell>
          <cell r="K655" t="str">
            <v>PEMBELIAN ALAT HIGH ANGLE RESCUE FOR ERT</v>
          </cell>
          <cell r="L655" t="str">
            <v>L 8039 UO</v>
          </cell>
          <cell r="M655" t="str">
            <v xml:space="preserve">OHS MTI </v>
          </cell>
          <cell r="N655" t="str">
            <v>PYRITE</v>
          </cell>
          <cell r="O655"/>
          <cell r="P655">
            <v>45692</v>
          </cell>
          <cell r="Q655">
            <v>1</v>
          </cell>
          <cell r="R655" t="str">
            <v>RIZAL ANWAR</v>
          </cell>
        </row>
        <row r="656">
          <cell r="C656">
            <v>24303</v>
          </cell>
          <cell r="D656" t="str">
            <v>WSPC</v>
          </cell>
          <cell r="E656" t="str">
            <v>3439-03-262258</v>
          </cell>
          <cell r="F656" t="str">
            <v>NIKKO STEEL HV 600 DIA 3.2MM HV600-32 10 PACK @5KG</v>
          </cell>
          <cell r="G656">
            <v>50</v>
          </cell>
          <cell r="H656" t="str">
            <v>KG</v>
          </cell>
          <cell r="I656" t="str">
            <v>CHIPTO,ADAM</v>
          </cell>
          <cell r="J656" t="str">
            <v>ANGGELA WAHYU - MAINTENANCE</v>
          </cell>
          <cell r="K656" t="str">
            <v>TOOLS FABRICATION AND CONSUMABLE WELD</v>
          </cell>
          <cell r="L656" t="str">
            <v>L 8039 UO</v>
          </cell>
          <cell r="M656" t="str">
            <v>MAINTENANCE</v>
          </cell>
          <cell r="N656" t="str">
            <v>PYRITE</v>
          </cell>
          <cell r="O656"/>
          <cell r="P656">
            <v>45692</v>
          </cell>
          <cell r="Q656">
            <v>50</v>
          </cell>
          <cell r="R656" t="str">
            <v>RINALDI</v>
          </cell>
        </row>
        <row r="657">
          <cell r="C657">
            <v>24378</v>
          </cell>
          <cell r="D657" t="str">
            <v>WSPC</v>
          </cell>
          <cell r="E657" t="str">
            <v>5340-03-121073</v>
          </cell>
          <cell r="F657" t="str">
            <v>SHEET, NON-METAL, 12X 1200X1200MM, PTFE</v>
          </cell>
          <cell r="G657">
            <v>6</v>
          </cell>
          <cell r="H657" t="str">
            <v>SHEET</v>
          </cell>
          <cell r="I657" t="str">
            <v>CHIPTO,ADAM</v>
          </cell>
          <cell r="J657" t="str">
            <v>CAHYANA - MAINTENANCE</v>
          </cell>
          <cell r="K657" t="str">
            <v>REPAIR EXTEND CHUTE SEPERTI TERLAMPIR (4710-CHE-005)</v>
          </cell>
          <cell r="L657" t="str">
            <v>L 8039 UO</v>
          </cell>
          <cell r="M657" t="str">
            <v>MAINTENANCE</v>
          </cell>
          <cell r="N657" t="str">
            <v>PYRITE</v>
          </cell>
          <cell r="O657"/>
          <cell r="P657">
            <v>45692</v>
          </cell>
          <cell r="Q657">
            <v>6</v>
          </cell>
          <cell r="R657" t="str">
            <v>HARIS MTC</v>
          </cell>
        </row>
        <row r="658">
          <cell r="C658">
            <v>24601</v>
          </cell>
          <cell r="D658" t="str">
            <v>WSPC</v>
          </cell>
          <cell r="E658" t="str">
            <v>7530-03-269173</v>
          </cell>
          <cell r="F658" t="str">
            <v xml:space="preserve">PAPER, BLUES WHT, A4, 210X250 </v>
          </cell>
          <cell r="G658">
            <v>1</v>
          </cell>
          <cell r="H658" t="str">
            <v>EA</v>
          </cell>
          <cell r="I658" t="str">
            <v>CHIPTO</v>
          </cell>
          <cell r="J658" t="str">
            <v>NABILLA OKTAVIA PUTRI - OHS MTI</v>
          </cell>
          <cell r="K658" t="str">
            <v>KEBUTUHAN BULAN K3 NASIONAL 2025</v>
          </cell>
          <cell r="L658" t="str">
            <v>AF</v>
          </cell>
          <cell r="M658" t="str">
            <v xml:space="preserve">OHS MTI </v>
          </cell>
          <cell r="N658" t="str">
            <v>PYRITE</v>
          </cell>
          <cell r="O658"/>
          <cell r="P658">
            <v>45693</v>
          </cell>
          <cell r="Q658">
            <v>1</v>
          </cell>
          <cell r="R658" t="str">
            <v>DYAH SAFITRI</v>
          </cell>
        </row>
        <row r="659">
          <cell r="C659">
            <v>24601</v>
          </cell>
          <cell r="D659" t="str">
            <v>WSPC</v>
          </cell>
          <cell r="E659" t="str">
            <v>7510-03-155006</v>
          </cell>
          <cell r="F659" t="str">
            <v xml:space="preserve">FRAME, PHOTO, A4              </v>
          </cell>
          <cell r="G659">
            <v>25</v>
          </cell>
          <cell r="H659" t="str">
            <v>EA</v>
          </cell>
          <cell r="I659" t="str">
            <v>CHIPTO</v>
          </cell>
          <cell r="J659" t="str">
            <v>NABILLA OKTAVIA PUTRI - OHS MTI</v>
          </cell>
          <cell r="K659" t="str">
            <v>KEBUTUHAN BULAN K3 NASIONAL 2025</v>
          </cell>
          <cell r="L659" t="str">
            <v>AF</v>
          </cell>
          <cell r="M659" t="str">
            <v xml:space="preserve">OHS MTI </v>
          </cell>
          <cell r="N659" t="str">
            <v>PYRITE</v>
          </cell>
          <cell r="O659"/>
          <cell r="P659">
            <v>45693</v>
          </cell>
          <cell r="Q659">
            <v>25</v>
          </cell>
          <cell r="R659" t="str">
            <v>DYAH SAFITRI</v>
          </cell>
        </row>
        <row r="660">
          <cell r="C660">
            <v>24471</v>
          </cell>
          <cell r="D660" t="str">
            <v>WSPC</v>
          </cell>
          <cell r="E660" t="str">
            <v>4720-03-269628</v>
          </cell>
          <cell r="F660" t="str">
            <v>HOSE, 3/8IN ID, HIGH PRESS, 53MPA/7687 PSI. LENGTH 1700 MM</v>
          </cell>
          <cell r="G660">
            <v>4</v>
          </cell>
          <cell r="H660" t="str">
            <v>EA</v>
          </cell>
          <cell r="I660" t="str">
            <v>CHIPTO</v>
          </cell>
          <cell r="J660" t="str">
            <v>WAFI SHAFIYUDIEN - MAINTENANCE</v>
          </cell>
          <cell r="K660" t="str">
            <v>PART URGENT - HOSE HIGH PRESSURE FOR 4301-MIL-002</v>
          </cell>
          <cell r="L660" t="str">
            <v>AF</v>
          </cell>
          <cell r="M660" t="str">
            <v>MAINTENANCE</v>
          </cell>
          <cell r="N660" t="str">
            <v>PYRITE</v>
          </cell>
          <cell r="O660"/>
          <cell r="P660">
            <v>45693</v>
          </cell>
          <cell r="Q660">
            <v>4</v>
          </cell>
          <cell r="R660" t="str">
            <v>RONGGO</v>
          </cell>
        </row>
        <row r="661">
          <cell r="C661">
            <v>24245</v>
          </cell>
          <cell r="D661" t="str">
            <v>WSPC</v>
          </cell>
          <cell r="E661" t="str">
            <v>8416-03-204728</v>
          </cell>
          <cell r="F661" t="str">
            <v xml:space="preserve">UMBRELLA, FOLDING             </v>
          </cell>
          <cell r="G661">
            <v>35</v>
          </cell>
          <cell r="H661" t="str">
            <v>EA</v>
          </cell>
          <cell r="I661" t="str">
            <v>CHIPTO</v>
          </cell>
          <cell r="J661" t="str">
            <v>NABILLA OKTAVIA PUTRI - OHS MTI</v>
          </cell>
          <cell r="K661" t="str">
            <v>KEBUTUHAN BULAN K3 NASIONAL 2025</v>
          </cell>
          <cell r="L661" t="str">
            <v>AF</v>
          </cell>
          <cell r="M661" t="str">
            <v xml:space="preserve">OHS MTI </v>
          </cell>
          <cell r="N661" t="str">
            <v>PYRITE</v>
          </cell>
          <cell r="O661"/>
          <cell r="P661">
            <v>45693</v>
          </cell>
          <cell r="Q661">
            <v>35</v>
          </cell>
          <cell r="R661" t="str">
            <v>DYAH SAFITRI</v>
          </cell>
        </row>
        <row r="662">
          <cell r="C662">
            <v>24245</v>
          </cell>
          <cell r="D662" t="str">
            <v>WSPC</v>
          </cell>
          <cell r="E662" t="str">
            <v>3540-03-204721</v>
          </cell>
          <cell r="F662" t="str">
            <v xml:space="preserve">BAG, TOTEBAG BABY CANVAS,     </v>
          </cell>
          <cell r="G662">
            <v>35</v>
          </cell>
          <cell r="H662" t="str">
            <v>EA</v>
          </cell>
          <cell r="I662" t="str">
            <v>CHIPTO</v>
          </cell>
          <cell r="J662" t="str">
            <v>NABILLA OKTAVIA PUTRI - OHS MTI</v>
          </cell>
          <cell r="K662" t="str">
            <v>KEBUTUHAN BULAN K3 NASIONAL 2025</v>
          </cell>
          <cell r="L662" t="str">
            <v>AF</v>
          </cell>
          <cell r="M662" t="str">
            <v xml:space="preserve">OHS MTI </v>
          </cell>
          <cell r="N662" t="str">
            <v>PYRITE</v>
          </cell>
          <cell r="O662"/>
          <cell r="P662">
            <v>45693</v>
          </cell>
          <cell r="Q662">
            <v>35</v>
          </cell>
          <cell r="R662" t="str">
            <v>DYAH SAFITRI</v>
          </cell>
        </row>
        <row r="663">
          <cell r="C663">
            <v>23359</v>
          </cell>
          <cell r="D663" t="str">
            <v>WSPC</v>
          </cell>
          <cell r="E663" t="str">
            <v>7510-03-260333</v>
          </cell>
          <cell r="F663" t="str">
            <v xml:space="preserve">CARD, CHEM LEAK CARD COAL GAS (CO), 240CM LG, 120CM W, AL,REFLEC 3M	</v>
          </cell>
          <cell r="G663">
            <v>1</v>
          </cell>
          <cell r="H663" t="str">
            <v>EA</v>
          </cell>
          <cell r="I663" t="str">
            <v>TAHIR,ADAM,CHIPTO</v>
          </cell>
          <cell r="J663" t="str">
            <v xml:space="preserve"> ANUGRAH FEBRINO BALWA - OHS MTI </v>
          </cell>
          <cell r="K663" t="str">
            <v>ADDITIONAL GAS LEAK INFORMATION BOARD(REPEAT ORDER PO 20449)</v>
          </cell>
          <cell r="L663" t="str">
            <v>B 9920 SYV</v>
          </cell>
          <cell r="M663" t="str">
            <v xml:space="preserve">OHS MTI </v>
          </cell>
          <cell r="N663" t="str">
            <v>PYRITE</v>
          </cell>
          <cell r="O663"/>
          <cell r="P663">
            <v>45699</v>
          </cell>
          <cell r="Q663">
            <v>1</v>
          </cell>
          <cell r="R663" t="str">
            <v>INDAH AFSARI</v>
          </cell>
        </row>
        <row r="664">
          <cell r="C664">
            <v>23359</v>
          </cell>
          <cell r="D664" t="str">
            <v>WSPC</v>
          </cell>
          <cell r="E664" t="str">
            <v>7510-03-260334</v>
          </cell>
          <cell r="F664" t="str">
            <v xml:space="preserve">CARD, CHEM LEAK CARD, CHLORINE (CL2), 240CM LG, 120CM W, AL,3M REFLEC	</v>
          </cell>
          <cell r="G664">
            <v>1</v>
          </cell>
          <cell r="H664" t="str">
            <v>EA</v>
          </cell>
          <cell r="I664" t="str">
            <v>TAHIR,ADAM,CHIPTO</v>
          </cell>
          <cell r="J664" t="str">
            <v xml:space="preserve"> ANUGRAH FEBRINO BALWA - OHS MTI </v>
          </cell>
          <cell r="K664" t="str">
            <v>ADDITIONAL GAS LEAK INFORMATION BOARD(REPEAT ORDER PO 20449)</v>
          </cell>
          <cell r="L664" t="str">
            <v>B 9920 SYV</v>
          </cell>
          <cell r="M664" t="str">
            <v xml:space="preserve">OHS MTI </v>
          </cell>
          <cell r="N664" t="str">
            <v>PYRITE</v>
          </cell>
          <cell r="O664"/>
          <cell r="P664">
            <v>45699</v>
          </cell>
          <cell r="Q664">
            <v>1</v>
          </cell>
          <cell r="R664" t="str">
            <v>INDAH AFSARI</v>
          </cell>
        </row>
        <row r="665">
          <cell r="C665">
            <v>23359</v>
          </cell>
          <cell r="D665" t="str">
            <v>WSPC</v>
          </cell>
          <cell r="E665" t="str">
            <v>7510-03-260335</v>
          </cell>
          <cell r="F665" t="str">
            <v xml:space="preserve">CARD, CHEM LEAK CARD, SULPHURE DIOXIDE (SO2), 240CM LG, 120CMW, AL, 3M REFLEC	</v>
          </cell>
          <cell r="G665">
            <v>1</v>
          </cell>
          <cell r="H665" t="str">
            <v>EA</v>
          </cell>
          <cell r="I665" t="str">
            <v>TAHIR,ADAM,CHIPTO</v>
          </cell>
          <cell r="J665" t="str">
            <v xml:space="preserve"> ANUGRAH FEBRINO BALWA - OHS MTI </v>
          </cell>
          <cell r="K665" t="str">
            <v>ADDITIONAL GAS LEAK INFORMATION BOARD(REPEAT ORDER PO 20449)</v>
          </cell>
          <cell r="L665" t="str">
            <v>B 9920 SYV</v>
          </cell>
          <cell r="M665" t="str">
            <v xml:space="preserve">OHS MTI </v>
          </cell>
          <cell r="N665" t="str">
            <v>PYRITE</v>
          </cell>
          <cell r="O665"/>
          <cell r="P665">
            <v>45699</v>
          </cell>
          <cell r="Q665">
            <v>1</v>
          </cell>
          <cell r="R665" t="str">
            <v>INDAH AFSARI</v>
          </cell>
        </row>
        <row r="666">
          <cell r="C666">
            <v>23359</v>
          </cell>
          <cell r="D666" t="str">
            <v>WSPC</v>
          </cell>
          <cell r="E666" t="str">
            <v>7510-03-260336</v>
          </cell>
          <cell r="F666" t="str">
            <v xml:space="preserve">CARD, CHEM LEAK CARD, HYDROGEN SULFIDE (H2S), 240CM LG, 120CMW, AL, 3M REFLEC	</v>
          </cell>
          <cell r="G666">
            <v>1</v>
          </cell>
          <cell r="H666" t="str">
            <v>EA</v>
          </cell>
          <cell r="I666" t="str">
            <v>TAHIR,ADAM,CHIPTO</v>
          </cell>
          <cell r="J666" t="str">
            <v xml:space="preserve"> ANUGRAH FEBRINO BALWA - OHS MTI </v>
          </cell>
          <cell r="K666" t="str">
            <v>ADDITIONAL GAS LEAK INFORMATION BOARD(REPEAT ORDER PO 20449)</v>
          </cell>
          <cell r="L666" t="str">
            <v>B 9920 SYV</v>
          </cell>
          <cell r="M666" t="str">
            <v xml:space="preserve">OHS MTI </v>
          </cell>
          <cell r="N666" t="str">
            <v>PYRITE</v>
          </cell>
          <cell r="O666"/>
          <cell r="P666">
            <v>45699</v>
          </cell>
          <cell r="Q666">
            <v>1</v>
          </cell>
          <cell r="R666" t="str">
            <v>INDAH AFSARI</v>
          </cell>
        </row>
        <row r="667">
          <cell r="C667">
            <v>23359</v>
          </cell>
          <cell r="D667" t="str">
            <v>WSPC</v>
          </cell>
          <cell r="E667" t="str">
            <v>7510-03-260335</v>
          </cell>
          <cell r="F667" t="str">
            <v xml:space="preserve">CARD, CHEM LEAK CARD, SULPHURE DIOXIDE (SO2), 240CM LG, 120CMW, AL, 3M REFLEC	</v>
          </cell>
          <cell r="G667">
            <v>1</v>
          </cell>
          <cell r="H667" t="str">
            <v>EA</v>
          </cell>
          <cell r="I667" t="str">
            <v>TAHIR,ADAM,CHIPTO</v>
          </cell>
          <cell r="J667" t="str">
            <v xml:space="preserve"> ANUGRAH FEBRINO BALWA - OHS MTI </v>
          </cell>
          <cell r="K667" t="str">
            <v>ADDITIONAL GAS LEAK INFORMATION BOARD(REPEAT ORDER PO 20449)</v>
          </cell>
          <cell r="L667" t="str">
            <v>B 9920 SYV</v>
          </cell>
          <cell r="M667" t="str">
            <v xml:space="preserve">OHS MTI </v>
          </cell>
          <cell r="N667" t="str">
            <v>PYRITE</v>
          </cell>
          <cell r="O667"/>
          <cell r="P667">
            <v>45699</v>
          </cell>
          <cell r="Q667">
            <v>1</v>
          </cell>
          <cell r="R667" t="str">
            <v>INDAH AFSARI</v>
          </cell>
        </row>
        <row r="668">
          <cell r="C668">
            <v>23359</v>
          </cell>
          <cell r="D668" t="str">
            <v>WSPC</v>
          </cell>
          <cell r="E668" t="str">
            <v>7510-03-260335</v>
          </cell>
          <cell r="F668" t="str">
            <v xml:space="preserve">CARD, CHEM LEAK CARD, SULPHURE DIOXIDE (SO2), 240CM LG, 120CMW, AL, 3M REFLEC	</v>
          </cell>
          <cell r="G668">
            <v>1</v>
          </cell>
          <cell r="H668" t="str">
            <v>EA</v>
          </cell>
          <cell r="I668" t="str">
            <v>TAHIR,ADAM,CHIPTO</v>
          </cell>
          <cell r="J668" t="str">
            <v xml:space="preserve"> ANUGRAH FEBRINO BALWA - OHS MTI </v>
          </cell>
          <cell r="K668" t="str">
            <v>ADDITIONAL GAS LEAK INFORMATION BOARD(REPEAT ORDER PO 20449)</v>
          </cell>
          <cell r="L668" t="str">
            <v>B 9920 SYV</v>
          </cell>
          <cell r="M668" t="str">
            <v xml:space="preserve">OHS MTI </v>
          </cell>
          <cell r="N668" t="str">
            <v>PYRITE</v>
          </cell>
          <cell r="O668"/>
          <cell r="P668">
            <v>45699</v>
          </cell>
          <cell r="Q668">
            <v>1</v>
          </cell>
          <cell r="R668" t="str">
            <v>INDAH AFSARI</v>
          </cell>
        </row>
        <row r="669">
          <cell r="C669">
            <v>23359</v>
          </cell>
          <cell r="D669" t="str">
            <v>WSPC</v>
          </cell>
          <cell r="E669" t="str">
            <v>7510-03-260336</v>
          </cell>
          <cell r="F669" t="str">
            <v xml:space="preserve">CARD, CHEM LEAK CARD, HYDROGEN SULFIDE (H2S), 240CM LG, 120CMW, AL, 3M REFLEC	</v>
          </cell>
          <cell r="G669">
            <v>1</v>
          </cell>
          <cell r="H669" t="str">
            <v>EA</v>
          </cell>
          <cell r="I669" t="str">
            <v>TAHIR,ADAM,CHIPTO</v>
          </cell>
          <cell r="J669" t="str">
            <v xml:space="preserve"> ANUGRAH FEBRINO BALWA - OHS MTI </v>
          </cell>
          <cell r="K669" t="str">
            <v>ADDITIONAL GAS LEAK INFORMATION BOARD(REPEAT ORDER PO 20449)</v>
          </cell>
          <cell r="L669" t="str">
            <v>B 9920 SYV</v>
          </cell>
          <cell r="M669" t="str">
            <v xml:space="preserve">OHS MTI </v>
          </cell>
          <cell r="N669" t="str">
            <v>PYRITE</v>
          </cell>
          <cell r="O669"/>
          <cell r="P669">
            <v>45699</v>
          </cell>
          <cell r="Q669">
            <v>1</v>
          </cell>
          <cell r="R669" t="str">
            <v>INDAH AFSARI</v>
          </cell>
        </row>
        <row r="670">
          <cell r="C670">
            <v>16092</v>
          </cell>
          <cell r="D670" t="str">
            <v>WSPC</v>
          </cell>
          <cell r="E670" t="str">
            <v>5133-03-252292</v>
          </cell>
          <cell r="F670" t="str">
            <v xml:space="preserve">BIT, DRILL, 25.00MM, MORSE TPR	</v>
          </cell>
          <cell r="G670">
            <v>1</v>
          </cell>
          <cell r="H670" t="str">
            <v>EA</v>
          </cell>
          <cell r="I670" t="str">
            <v>TAHIR,ADAM,CHIPTO</v>
          </cell>
          <cell r="J670" t="str">
            <v>ANGGELA WAHYU - MAINTENANCE</v>
          </cell>
          <cell r="K670" t="str">
            <v>TOOLS UNTUK FABRICATION WORKSHOP</v>
          </cell>
          <cell r="L670" t="str">
            <v>B 9920 SYV</v>
          </cell>
          <cell r="M670" t="str">
            <v>MAINTENANCE</v>
          </cell>
          <cell r="N670" t="str">
            <v>PYRITE</v>
          </cell>
          <cell r="O670"/>
          <cell r="P670">
            <v>45700</v>
          </cell>
          <cell r="Q670">
            <v>1</v>
          </cell>
          <cell r="R670" t="str">
            <v>HAEDIR</v>
          </cell>
        </row>
        <row r="671">
          <cell r="C671">
            <v>22754</v>
          </cell>
          <cell r="D671" t="str">
            <v>WSPC</v>
          </cell>
          <cell r="E671" t="str">
            <v>7125-03-148656</v>
          </cell>
          <cell r="F671" t="str">
            <v xml:space="preserve">LOCKER, 12 DOORS, KW1700203 BLUE, KRISBOW	</v>
          </cell>
          <cell r="G671">
            <v>1</v>
          </cell>
          <cell r="H671" t="str">
            <v>EA</v>
          </cell>
          <cell r="I671" t="str">
            <v>TAHIR,ADAM,CHIPTO</v>
          </cell>
          <cell r="J671" t="str">
            <v>ANANG FIRMANSYAH  - MAINTENANCE</v>
          </cell>
          <cell r="K671" t="str">
            <v>STORAGE FOR COMPLETED WORKSHOP PYRITE</v>
          </cell>
          <cell r="L671" t="str">
            <v>B 9920 SYV</v>
          </cell>
          <cell r="M671" t="str">
            <v>MAINTENANCE</v>
          </cell>
          <cell r="N671" t="str">
            <v>PYRITE</v>
          </cell>
          <cell r="O671"/>
          <cell r="P671">
            <v>45697</v>
          </cell>
          <cell r="Q671">
            <v>1</v>
          </cell>
          <cell r="R671" t="str">
            <v>ANANG</v>
          </cell>
        </row>
        <row r="672">
          <cell r="C672">
            <v>22754</v>
          </cell>
          <cell r="D672" t="str">
            <v>WSPC</v>
          </cell>
          <cell r="E672" t="str">
            <v>7110-03-244331</v>
          </cell>
          <cell r="F672" t="str">
            <v xml:space="preserve">DRAWER, PART CABINET, 40 DWR, LPPC5, KW0103828,46X22X64CM	</v>
          </cell>
          <cell r="G672">
            <v>1</v>
          </cell>
          <cell r="H672" t="str">
            <v>EA</v>
          </cell>
          <cell r="I672" t="str">
            <v>TAHIR,ADAM,CHIPTO</v>
          </cell>
          <cell r="J672" t="str">
            <v>ANANG FIRMANSYAH  - MAINTENANCE</v>
          </cell>
          <cell r="K672" t="str">
            <v>STORAGE FOR COMPLETED WORKSHOP PYRITE</v>
          </cell>
          <cell r="L672" t="str">
            <v>B 9920 SYV</v>
          </cell>
          <cell r="M672" t="str">
            <v>MAINTENANCE</v>
          </cell>
          <cell r="N672" t="str">
            <v>PYRITE</v>
          </cell>
          <cell r="O672"/>
          <cell r="P672">
            <v>45697</v>
          </cell>
          <cell r="Q672">
            <v>1</v>
          </cell>
          <cell r="R672" t="str">
            <v>ANANG</v>
          </cell>
        </row>
        <row r="673">
          <cell r="C673">
            <v>24141</v>
          </cell>
          <cell r="D673" t="str">
            <v>WSPC</v>
          </cell>
          <cell r="E673" t="str">
            <v>7021-03-204358</v>
          </cell>
          <cell r="F673" t="str">
            <v xml:space="preserve">COMPUTER, DELL OPTIPLEX SFF 5090, INTEL PROC I7-10700 2.9GHZ UP TO 4.8GHZ, 16MB CA	</v>
          </cell>
          <cell r="G673">
            <v>3</v>
          </cell>
          <cell r="H673" t="str">
            <v>EA</v>
          </cell>
          <cell r="I673" t="str">
            <v>TAHIR,ADAM,CHIPTO</v>
          </cell>
          <cell r="J673" t="str">
            <v xml:space="preserve">ADHI SURAHMAN - IT MTI </v>
          </cell>
          <cell r="K673" t="str">
            <v>FOR EQUIPMENT EA TEAM</v>
          </cell>
          <cell r="L673" t="str">
            <v>B 9920 SYV</v>
          </cell>
          <cell r="M673" t="str">
            <v>IT MTI</v>
          </cell>
          <cell r="N673" t="str">
            <v>PYRITE</v>
          </cell>
          <cell r="O673"/>
          <cell r="P673">
            <v>45696</v>
          </cell>
          <cell r="Q673">
            <v>3</v>
          </cell>
          <cell r="R673" t="str">
            <v>RAMLI</v>
          </cell>
        </row>
        <row r="674">
          <cell r="C674">
            <v>23481</v>
          </cell>
          <cell r="D674" t="str">
            <v>WSPC</v>
          </cell>
          <cell r="E674" t="str">
            <v>3439-03-157832</v>
          </cell>
          <cell r="F674" t="str">
            <v xml:space="preserve">MACHINE, WELD, MAXSTAR 161, STICK PKG, 3PH, 120/240V, 50HZ, 20-160A STICK	</v>
          </cell>
          <cell r="G674">
            <v>2</v>
          </cell>
          <cell r="H674" t="str">
            <v>EA</v>
          </cell>
          <cell r="I674" t="str">
            <v>TAHIR,ADAM,CHIPTO</v>
          </cell>
          <cell r="J674" t="str">
            <v>ANGGELA WAHYU - MAINTENANCE</v>
          </cell>
          <cell r="K674" t="str">
            <v>MESIN LAS PENGGANTI DI PAKAI TIM CHINA DAN TIM PYRITE</v>
          </cell>
          <cell r="L674" t="str">
            <v>B 9920 SYV</v>
          </cell>
          <cell r="M674" t="str">
            <v>MAINTENANCE</v>
          </cell>
          <cell r="N674" t="str">
            <v>PYRITE</v>
          </cell>
          <cell r="O674"/>
          <cell r="P674">
            <v>45700</v>
          </cell>
          <cell r="Q674">
            <v>2</v>
          </cell>
          <cell r="R674" t="str">
            <v>HAEDIR</v>
          </cell>
        </row>
        <row r="675">
          <cell r="C675">
            <v>23471</v>
          </cell>
          <cell r="D675" t="str">
            <v>WSPC</v>
          </cell>
          <cell r="E675" t="str">
            <v>3439-03-157832</v>
          </cell>
          <cell r="F675" t="str">
            <v xml:space="preserve">MACHINE, WELD, MAXSTAR 161, STICK PKG, 3PH, 120/240V, 50HZ, 20-160A STICK	</v>
          </cell>
          <cell r="G675">
            <v>2</v>
          </cell>
          <cell r="H675" t="str">
            <v>EA</v>
          </cell>
          <cell r="I675" t="str">
            <v>TAHIR,ADAM,CHIPTO</v>
          </cell>
          <cell r="J675" t="str">
            <v>ANANG FIRMANSYAH  - MAINTENANCE</v>
          </cell>
          <cell r="K675" t="str">
            <v>MACHINE WELDING FOR SHARING WITH CHINA TEAM</v>
          </cell>
          <cell r="L675" t="str">
            <v>B 9920 SYV</v>
          </cell>
          <cell r="M675" t="str">
            <v>MAINTENANCE</v>
          </cell>
          <cell r="N675" t="str">
            <v>PYRITE</v>
          </cell>
          <cell r="O675"/>
          <cell r="P675">
            <v>45697</v>
          </cell>
          <cell r="Q675">
            <v>2</v>
          </cell>
          <cell r="R675" t="str">
            <v>ANANG</v>
          </cell>
        </row>
        <row r="676">
          <cell r="C676">
            <v>23664</v>
          </cell>
          <cell r="D676" t="str">
            <v>WSPC</v>
          </cell>
          <cell r="E676" t="str">
            <v xml:space="preserve">3405-03-268030
</v>
          </cell>
          <cell r="F676" t="str">
            <v xml:space="preserve">VIBRATOR, CONCRETE VIBR, BRUSHLESS, 32MM, XGT, VR003GZ, 40V	</v>
          </cell>
          <cell r="G676">
            <v>2</v>
          </cell>
          <cell r="H676" t="str">
            <v>EA</v>
          </cell>
          <cell r="I676" t="str">
            <v>TAHIR,ADAM,CHIPTO</v>
          </cell>
          <cell r="J676" t="str">
            <v>ANGGELA WAHYU - MAINTENANCE</v>
          </cell>
          <cell r="K676" t="str">
            <v>MACHINE FOR REFRACTORY</v>
          </cell>
          <cell r="L676" t="str">
            <v>B 9920 SYV</v>
          </cell>
          <cell r="M676" t="str">
            <v>MAINTENANCE</v>
          </cell>
          <cell r="N676" t="str">
            <v>PYRITE</v>
          </cell>
          <cell r="O676"/>
          <cell r="P676">
            <v>45700</v>
          </cell>
          <cell r="Q676">
            <v>2</v>
          </cell>
          <cell r="R676" t="str">
            <v>HAEDIR</v>
          </cell>
        </row>
        <row r="677">
          <cell r="C677">
            <v>22644</v>
          </cell>
          <cell r="D677" t="str">
            <v>WSPC</v>
          </cell>
          <cell r="E677" t="str">
            <v>6150-03-265917</v>
          </cell>
          <cell r="F677" t="str">
            <v xml:space="preserve">BARDI EXTENSION POWER STRIP SKT	</v>
          </cell>
          <cell r="G677">
            <v>2</v>
          </cell>
          <cell r="H677" t="str">
            <v>PCS</v>
          </cell>
          <cell r="I677" t="str">
            <v>TAHIR,ADAM,CHIPTO</v>
          </cell>
          <cell r="J677" t="str">
            <v xml:space="preserve">ADHI SURAHMAN - IT MTI </v>
          </cell>
          <cell r="K677" t="str">
            <v>FOR IT INFRA &amp; IT SUPPORT DAILY WORK</v>
          </cell>
          <cell r="L677" t="str">
            <v>B 9920 SYV</v>
          </cell>
          <cell r="M677" t="str">
            <v>IT MTI</v>
          </cell>
          <cell r="N677" t="str">
            <v>PYRITE</v>
          </cell>
          <cell r="O677"/>
          <cell r="P677">
            <v>45696</v>
          </cell>
          <cell r="Q677">
            <v>2</v>
          </cell>
          <cell r="R677" t="str">
            <v>RAMLI</v>
          </cell>
        </row>
        <row r="678">
          <cell r="C678">
            <v>22644</v>
          </cell>
          <cell r="D678" t="str">
            <v>WSPC</v>
          </cell>
          <cell r="E678" t="str">
            <v>4140-03-217285</v>
          </cell>
          <cell r="F678" t="str">
            <v xml:space="preserve">BLOWER, HAND BLOWER, GBL82-270	</v>
          </cell>
          <cell r="G678">
            <v>1</v>
          </cell>
          <cell r="H678" t="str">
            <v>EA</v>
          </cell>
          <cell r="I678" t="str">
            <v>TAHIR,ADAM,CHIPTO</v>
          </cell>
          <cell r="J678" t="str">
            <v xml:space="preserve">ADHI SURAHMAN - IT MTI </v>
          </cell>
          <cell r="K678" t="str">
            <v>FOR IT INFRA &amp; IT SUPPORT DAILY WORK</v>
          </cell>
          <cell r="L678" t="str">
            <v>B 9920 SYV</v>
          </cell>
          <cell r="M678" t="str">
            <v>IT MTI</v>
          </cell>
          <cell r="N678" t="str">
            <v>PYRITE</v>
          </cell>
          <cell r="O678"/>
          <cell r="P678">
            <v>45696</v>
          </cell>
          <cell r="Q678">
            <v>1</v>
          </cell>
          <cell r="R678" t="str">
            <v>RAMLI</v>
          </cell>
        </row>
        <row r="679">
          <cell r="C679">
            <v>22644</v>
          </cell>
          <cell r="D679" t="str">
            <v>WSPC</v>
          </cell>
          <cell r="E679" t="str">
            <v>5995-03-149818</v>
          </cell>
          <cell r="F679" t="str">
            <v xml:space="preserve">TIE, CABLE, 300MM	</v>
          </cell>
          <cell r="G679">
            <v>10</v>
          </cell>
          <cell r="H679" t="str">
            <v>EA</v>
          </cell>
          <cell r="I679" t="str">
            <v>TAHIR,ADAM,CHIPTO</v>
          </cell>
          <cell r="J679" t="str">
            <v xml:space="preserve">ADHI SURAHMAN - IT MTI </v>
          </cell>
          <cell r="K679" t="str">
            <v>FOR IT INFRA &amp; IT SUPPORT DAILY WORK</v>
          </cell>
          <cell r="L679" t="str">
            <v>B 9920 SYV</v>
          </cell>
          <cell r="M679" t="str">
            <v>IT MTI</v>
          </cell>
          <cell r="N679" t="str">
            <v>PYRITE</v>
          </cell>
          <cell r="O679"/>
          <cell r="P679">
            <v>45696</v>
          </cell>
          <cell r="Q679">
            <v>10</v>
          </cell>
          <cell r="R679" t="str">
            <v>RAMLI</v>
          </cell>
        </row>
        <row r="680">
          <cell r="C680">
            <v>22644</v>
          </cell>
          <cell r="D680" t="str">
            <v>WSPC</v>
          </cell>
          <cell r="E680" t="str">
            <v>5995-03-116846</v>
          </cell>
          <cell r="F680" t="str">
            <v xml:space="preserve">TIE, CABLE, 4.8MM, 200MM, PLASTIC	</v>
          </cell>
          <cell r="G680">
            <v>10</v>
          </cell>
          <cell r="H680" t="str">
            <v>EA</v>
          </cell>
          <cell r="I680" t="str">
            <v>TAHIR,ADAM,CHIPTO</v>
          </cell>
          <cell r="J680" t="str">
            <v xml:space="preserve">ADHI SURAHMAN - IT MTI </v>
          </cell>
          <cell r="K680" t="str">
            <v>FOR IT INFRA &amp; IT SUPPORT DAILY WORK</v>
          </cell>
          <cell r="L680" t="str">
            <v>B 9920 SYV</v>
          </cell>
          <cell r="M680" t="str">
            <v>IT MTI</v>
          </cell>
          <cell r="N680" t="str">
            <v>PYRITE</v>
          </cell>
          <cell r="O680"/>
          <cell r="P680">
            <v>45696</v>
          </cell>
          <cell r="Q680">
            <v>10</v>
          </cell>
          <cell r="R680" t="str">
            <v>RAMLI</v>
          </cell>
        </row>
        <row r="681">
          <cell r="C681">
            <v>22644</v>
          </cell>
          <cell r="D681" t="str">
            <v>WSPC</v>
          </cell>
          <cell r="E681" t="str">
            <v>5995-03-228211</v>
          </cell>
          <cell r="F681" t="str">
            <v xml:space="preserve">TIE, CABLE, 8MM, 500MM, KSS, PACK/100EA	</v>
          </cell>
          <cell r="G681">
            <v>5</v>
          </cell>
          <cell r="H681" t="str">
            <v>EA</v>
          </cell>
          <cell r="I681" t="str">
            <v>TAHIR,ADAM,CHIPTO</v>
          </cell>
          <cell r="J681" t="str">
            <v xml:space="preserve">ADHI SURAHMAN - IT MTI </v>
          </cell>
          <cell r="K681" t="str">
            <v>FOR IT INFRA &amp; IT SUPPORT DAILY WORK</v>
          </cell>
          <cell r="L681" t="str">
            <v>B 9920 SYV</v>
          </cell>
          <cell r="M681" t="str">
            <v>IT MTI</v>
          </cell>
          <cell r="N681" t="str">
            <v>PYRITE</v>
          </cell>
          <cell r="O681"/>
          <cell r="P681">
            <v>45696</v>
          </cell>
          <cell r="Q681">
            <v>5</v>
          </cell>
          <cell r="R681" t="str">
            <v>RAMLI</v>
          </cell>
        </row>
        <row r="682">
          <cell r="C682">
            <v>22644</v>
          </cell>
          <cell r="D682" t="str">
            <v>WSPC</v>
          </cell>
          <cell r="E682" t="str">
            <v>5895-03-199233</v>
          </cell>
          <cell r="F682" t="str">
            <v xml:space="preserve">TRANSCEIVER, SFP-1G-BD-SM-10KM	</v>
          </cell>
          <cell r="G682">
            <v>10</v>
          </cell>
          <cell r="H682" t="str">
            <v>EA</v>
          </cell>
          <cell r="I682" t="str">
            <v>TAHIR,ADAM,CHIPTO</v>
          </cell>
          <cell r="J682" t="str">
            <v xml:space="preserve">ADHI SURAHMAN - IT MTI </v>
          </cell>
          <cell r="K682" t="str">
            <v>FOR IT INFRA &amp; IT SUPPORT DAILY WORK</v>
          </cell>
          <cell r="L682" t="str">
            <v>B 9920 SYV</v>
          </cell>
          <cell r="M682" t="str">
            <v>IT MTI</v>
          </cell>
          <cell r="N682" t="str">
            <v>PYRITE</v>
          </cell>
          <cell r="O682"/>
          <cell r="P682">
            <v>45696</v>
          </cell>
          <cell r="Q682">
            <v>10</v>
          </cell>
          <cell r="R682" t="str">
            <v>RAMLI</v>
          </cell>
        </row>
        <row r="683">
          <cell r="C683">
            <v>22644</v>
          </cell>
          <cell r="D683" t="str">
            <v>WSPC</v>
          </cell>
          <cell r="E683" t="str">
            <v>5999-03-115828</v>
          </cell>
          <cell r="F683" t="str">
            <v xml:space="preserve">FLEXIBLE CONDUIT 20MM CLIPSAL @50MTR/ROLL DIA, ROLL/50M LG	</v>
          </cell>
          <cell r="G683">
            <v>1</v>
          </cell>
          <cell r="H683" t="str">
            <v>EA</v>
          </cell>
          <cell r="I683" t="str">
            <v>TAHIR,ADAM,CHIPTO</v>
          </cell>
          <cell r="J683" t="str">
            <v xml:space="preserve">ADHI SURAHMAN - IT MTI </v>
          </cell>
          <cell r="K683" t="str">
            <v>FOR IT INFRA &amp; IT SUPPORT DAILY WORK</v>
          </cell>
          <cell r="L683" t="str">
            <v>B 9920 SYV</v>
          </cell>
          <cell r="M683" t="str">
            <v>IT MTI</v>
          </cell>
          <cell r="N683" t="str">
            <v>PYRITE</v>
          </cell>
          <cell r="O683"/>
          <cell r="P683">
            <v>45696</v>
          </cell>
          <cell r="Q683">
            <v>1</v>
          </cell>
          <cell r="R683" t="str">
            <v>RAMLI</v>
          </cell>
        </row>
        <row r="684">
          <cell r="C684">
            <v>22644</v>
          </cell>
          <cell r="D684" t="str">
            <v>WSPC</v>
          </cell>
          <cell r="E684" t="str">
            <v>5895-03-238037</v>
          </cell>
          <cell r="F684" t="str">
            <v xml:space="preserve">TRANSCEIVER, SGL CORE, SGL MODE, SFP-10G-BXD-I &amp; SFP-10G-BXU-I	</v>
          </cell>
          <cell r="G684">
            <v>2</v>
          </cell>
          <cell r="H684" t="str">
            <v>EA</v>
          </cell>
          <cell r="I684" t="str">
            <v>TAHIR,ADAM,CHIPTO</v>
          </cell>
          <cell r="J684" t="str">
            <v xml:space="preserve">ADHI SURAHMAN - IT MTI </v>
          </cell>
          <cell r="K684" t="str">
            <v>FOR IT INFRA &amp; IT SUPPORT DAILY WORK</v>
          </cell>
          <cell r="L684" t="str">
            <v>B 9920 SYV</v>
          </cell>
          <cell r="M684" t="str">
            <v>IT MTI</v>
          </cell>
          <cell r="N684" t="str">
            <v>PYRITE</v>
          </cell>
          <cell r="O684"/>
          <cell r="P684">
            <v>45696</v>
          </cell>
          <cell r="Q684">
            <v>2</v>
          </cell>
          <cell r="R684" t="str">
            <v>RAMLI</v>
          </cell>
        </row>
        <row r="685">
          <cell r="C685">
            <v>22644</v>
          </cell>
          <cell r="D685" t="str">
            <v>WSPC</v>
          </cell>
          <cell r="E685" t="str">
            <v>5895-03-214065</v>
          </cell>
          <cell r="F685" t="str">
            <v xml:space="preserve">TRANSCEIVER, CISCO LINKSYS MGBBX1 COMPATIBLE, 1000BASE-BX-U SFP TX MODULE	</v>
          </cell>
          <cell r="G685">
            <v>5</v>
          </cell>
          <cell r="H685" t="str">
            <v>EA</v>
          </cell>
          <cell r="I685" t="str">
            <v>TAHIR,ADAM,CHIPTO</v>
          </cell>
          <cell r="J685" t="str">
            <v xml:space="preserve">ADHI SURAHMAN - IT MTI </v>
          </cell>
          <cell r="K685" t="str">
            <v>FOR IT INFRA &amp; IT SUPPORT DAILY WORK</v>
          </cell>
          <cell r="L685" t="str">
            <v>B 9920 SYV</v>
          </cell>
          <cell r="M685" t="str">
            <v>IT MTI</v>
          </cell>
          <cell r="N685" t="str">
            <v>PYRITE</v>
          </cell>
          <cell r="O685"/>
          <cell r="P685">
            <v>45696</v>
          </cell>
          <cell r="Q685">
            <v>5</v>
          </cell>
          <cell r="R685" t="str">
            <v>RAMLI</v>
          </cell>
        </row>
        <row r="686">
          <cell r="C686">
            <v>22644</v>
          </cell>
          <cell r="D686" t="str">
            <v>WSPC</v>
          </cell>
          <cell r="E686" t="str">
            <v>5895-03-214066</v>
          </cell>
          <cell r="F686" t="str">
            <v xml:space="preserve">TRANSCEIVER, CISCO LINKSYS MGBBX1D COMPATIBLE, 1000BASE-BX-D SFP TX MODULE	</v>
          </cell>
          <cell r="G686">
            <v>5</v>
          </cell>
          <cell r="H686" t="str">
            <v>EA</v>
          </cell>
          <cell r="I686" t="str">
            <v>TAHIR,ADAM,CHIPTO</v>
          </cell>
          <cell r="J686" t="str">
            <v xml:space="preserve">ADHI SURAHMAN - IT MTI </v>
          </cell>
          <cell r="K686" t="str">
            <v>FOR IT INFRA &amp; IT SUPPORT DAILY WORK</v>
          </cell>
          <cell r="L686" t="str">
            <v>B 9920 SYV</v>
          </cell>
          <cell r="M686" t="str">
            <v>IT MTI</v>
          </cell>
          <cell r="N686" t="str">
            <v>PYRITE</v>
          </cell>
          <cell r="O686"/>
          <cell r="P686">
            <v>45696</v>
          </cell>
          <cell r="Q686">
            <v>5</v>
          </cell>
          <cell r="R686" t="str">
            <v>RAMLI</v>
          </cell>
        </row>
        <row r="687">
          <cell r="C687">
            <v>22644</v>
          </cell>
          <cell r="D687" t="str">
            <v>WSPC</v>
          </cell>
          <cell r="E687" t="str">
            <v>5130-03-169807</v>
          </cell>
          <cell r="F687" t="str">
            <v xml:space="preserve">TOOL, SUMITOMO T81C FUSION SPLICER ( SPLECING TOOLS FIBEROPTIC )	</v>
          </cell>
          <cell r="G687">
            <v>1</v>
          </cell>
          <cell r="H687" t="str">
            <v>EA</v>
          </cell>
          <cell r="I687" t="str">
            <v>TAHIR,ADAM,CHIPTO</v>
          </cell>
          <cell r="J687" t="str">
            <v xml:space="preserve">ADHI SURAHMAN - IT MTI </v>
          </cell>
          <cell r="K687" t="str">
            <v>FOR IT INFRA &amp; IT SUPPORT DAILY WORK</v>
          </cell>
          <cell r="L687" t="str">
            <v>B 9920 SYV</v>
          </cell>
          <cell r="M687" t="str">
            <v>IT MTI</v>
          </cell>
          <cell r="N687" t="str">
            <v>PYRITE</v>
          </cell>
          <cell r="O687"/>
          <cell r="P687">
            <v>45696</v>
          </cell>
          <cell r="Q687">
            <v>1</v>
          </cell>
          <cell r="R687" t="str">
            <v>RAMLI</v>
          </cell>
        </row>
        <row r="688">
          <cell r="C688">
            <v>19647</v>
          </cell>
          <cell r="D688" t="str">
            <v>WSPC</v>
          </cell>
          <cell r="E688" t="str">
            <v>7290-03-134594</v>
          </cell>
          <cell r="F688" t="str">
            <v xml:space="preserve">DISPENSER, WTR, SHARP SWD-80EHL-BK	</v>
          </cell>
          <cell r="G688">
            <v>10</v>
          </cell>
          <cell r="H688" t="str">
            <v>EA</v>
          </cell>
          <cell r="I688" t="str">
            <v>TAHIR,ADAM,CHIPTO</v>
          </cell>
          <cell r="J688" t="str">
            <v>AHMAD FAUZI SS</v>
          </cell>
          <cell r="K688" t="str">
            <v>UNTUK PENGGUNAAN DI ALL AREA</v>
          </cell>
          <cell r="L688" t="str">
            <v>B 9920 SYV</v>
          </cell>
          <cell r="M688" t="str">
            <v>SITE SERVICE</v>
          </cell>
          <cell r="N688" t="str">
            <v>PYRITE</v>
          </cell>
          <cell r="O688"/>
          <cell r="P688">
            <v>45701</v>
          </cell>
          <cell r="Q688">
            <v>10</v>
          </cell>
          <cell r="R688" t="str">
            <v>ERWIN HERIANTO</v>
          </cell>
        </row>
        <row r="689">
          <cell r="C689">
            <v>22743</v>
          </cell>
          <cell r="D689" t="str">
            <v>WSPC</v>
          </cell>
          <cell r="E689" t="str">
            <v>5130-03-230554</v>
          </cell>
          <cell r="F689" t="str">
            <v xml:space="preserve">WRENCH, IMPACT, 1/2IN, MAKITA, TW004G	</v>
          </cell>
          <cell r="G689">
            <v>2</v>
          </cell>
          <cell r="H689" t="str">
            <v>EA</v>
          </cell>
          <cell r="I689" t="str">
            <v>TAHIR,ADAM,CHIPTO</v>
          </cell>
          <cell r="J689" t="str">
            <v>ANANG FIRMANSYAH  - MAINTENANCE</v>
          </cell>
          <cell r="K689" t="str">
            <v>REPLACEMENT TOOLS BROKEN AND ADDITINAL TOL FOR MTC PYRITE</v>
          </cell>
          <cell r="L689" t="str">
            <v>B 9920 SYV</v>
          </cell>
          <cell r="M689" t="str">
            <v>MAINTENANCE</v>
          </cell>
          <cell r="N689" t="str">
            <v>PYRITE</v>
          </cell>
          <cell r="O689"/>
          <cell r="P689">
            <v>45697</v>
          </cell>
          <cell r="Q689">
            <v>2</v>
          </cell>
          <cell r="R689" t="str">
            <v>ANANG</v>
          </cell>
        </row>
        <row r="690">
          <cell r="C690">
            <v>22743</v>
          </cell>
          <cell r="D690" t="str">
            <v>WSPC</v>
          </cell>
          <cell r="E690" t="str">
            <v>5130-03-124217</v>
          </cell>
          <cell r="F690" t="str">
            <v xml:space="preserve">GRINDER, HAND, 5IN, MAKITA GA 5020	</v>
          </cell>
          <cell r="G690">
            <v>2</v>
          </cell>
          <cell r="H690" t="str">
            <v>EA</v>
          </cell>
          <cell r="I690" t="str">
            <v>TAHIR,ADAM,CHIPTO</v>
          </cell>
          <cell r="J690" t="str">
            <v>ANANG FIRMANSYAH  - MAINTENANCE</v>
          </cell>
          <cell r="K690" t="str">
            <v>REPLACEMENT TOOLS BROKEN AND ADDITINAL TOL FOR MTC PYRITE</v>
          </cell>
          <cell r="L690" t="str">
            <v>B 9920 SYV</v>
          </cell>
          <cell r="M690" t="str">
            <v>MAINTENANCE</v>
          </cell>
          <cell r="N690" t="str">
            <v>PYRITE</v>
          </cell>
          <cell r="O690"/>
          <cell r="P690">
            <v>45697</v>
          </cell>
          <cell r="Q690">
            <v>2</v>
          </cell>
          <cell r="R690" t="str">
            <v>ANANG</v>
          </cell>
        </row>
        <row r="691">
          <cell r="C691">
            <v>22743</v>
          </cell>
          <cell r="D691" t="str">
            <v>WSPC</v>
          </cell>
          <cell r="E691" t="str">
            <v>5670-03-266356</v>
          </cell>
          <cell r="F691" t="str">
            <v xml:space="preserve">PEGBOARD, ORGANIZE, TOOLS, 120CM X 60CM, INCL SHUTTLE	</v>
          </cell>
          <cell r="G691">
            <v>2</v>
          </cell>
          <cell r="H691" t="str">
            <v>SET</v>
          </cell>
          <cell r="I691" t="str">
            <v>TAHIR,ADAM,CHIPTO</v>
          </cell>
          <cell r="J691" t="str">
            <v>ANANG FIRMANSYAH  - MAINTENANCE</v>
          </cell>
          <cell r="K691" t="str">
            <v>REPLACEMENT TOOLS BROKEN AND ADDITINAL TOL FOR MTC PYRITE</v>
          </cell>
          <cell r="L691" t="str">
            <v>B 9920 SYV</v>
          </cell>
          <cell r="M691" t="str">
            <v>MAINTENANCE</v>
          </cell>
          <cell r="N691" t="str">
            <v>PYRITE</v>
          </cell>
          <cell r="O691"/>
          <cell r="P691">
            <v>45697</v>
          </cell>
          <cell r="Q691">
            <v>2</v>
          </cell>
          <cell r="R691" t="str">
            <v>ANANG</v>
          </cell>
        </row>
        <row r="692">
          <cell r="C692">
            <v>22743</v>
          </cell>
          <cell r="D692" t="str">
            <v>WSPC</v>
          </cell>
          <cell r="E692" t="str">
            <v>4730-03-266357</v>
          </cell>
          <cell r="F692" t="str">
            <v xml:space="preserve">NOZZLE, TUBULAR, 97930, SATA TOOLS, 5MM	</v>
          </cell>
          <cell r="G692">
            <v>2</v>
          </cell>
          <cell r="H692" t="str">
            <v>EA</v>
          </cell>
          <cell r="I692" t="str">
            <v>TAHIR,ADAM,CHIPTO</v>
          </cell>
          <cell r="J692" t="str">
            <v>ANANG FIRMANSYAH  - MAINTENANCE</v>
          </cell>
          <cell r="K692" t="str">
            <v>REPLACEMENT TOOLS BROKEN AND ADDITINAL TOL FOR MTC PYRITE</v>
          </cell>
          <cell r="L692" t="str">
            <v>B 9920 SYV</v>
          </cell>
          <cell r="M692" t="str">
            <v>MAINTENANCE</v>
          </cell>
          <cell r="N692" t="str">
            <v>PYRITE</v>
          </cell>
          <cell r="O692"/>
          <cell r="P692">
            <v>45697</v>
          </cell>
          <cell r="Q692">
            <v>2</v>
          </cell>
          <cell r="R692" t="str">
            <v>ANANG</v>
          </cell>
        </row>
        <row r="693">
          <cell r="C693">
            <v>22743</v>
          </cell>
          <cell r="D693" t="str">
            <v>WSPC</v>
          </cell>
          <cell r="E693" t="str">
            <v>5133-03-182922</v>
          </cell>
          <cell r="F693" t="str">
            <v xml:space="preserve">BIT, DRILL, 14MM, MORSE TPR, HSS	</v>
          </cell>
          <cell r="G693">
            <v>2</v>
          </cell>
          <cell r="H693" t="str">
            <v>EA</v>
          </cell>
          <cell r="I693" t="str">
            <v>TAHIR,ADAM,CHIPTO</v>
          </cell>
          <cell r="J693" t="str">
            <v>ANANG FIRMANSYAH  - MAINTENANCE</v>
          </cell>
          <cell r="K693" t="str">
            <v>REPLACEMENT TOOLS BROKEN AND ADDITINAL TOL FOR MTC PYRITE</v>
          </cell>
          <cell r="L693" t="str">
            <v>B 9920 SYV</v>
          </cell>
          <cell r="M693" t="str">
            <v>MAINTENANCE</v>
          </cell>
          <cell r="N693" t="str">
            <v>PYRITE</v>
          </cell>
          <cell r="O693"/>
          <cell r="P693">
            <v>45697</v>
          </cell>
          <cell r="Q693">
            <v>2</v>
          </cell>
          <cell r="R693" t="str">
            <v>ANANG</v>
          </cell>
        </row>
        <row r="694">
          <cell r="C694">
            <v>22743</v>
          </cell>
          <cell r="D694" t="str">
            <v>WSPC</v>
          </cell>
          <cell r="E694" t="str">
            <v>5133-03-182924</v>
          </cell>
          <cell r="F694" t="str">
            <v xml:space="preserve">BIT, DRILL, 16MM, MORSE TPR, HSS	</v>
          </cell>
          <cell r="G694">
            <v>2</v>
          </cell>
          <cell r="H694" t="str">
            <v>EA</v>
          </cell>
          <cell r="I694" t="str">
            <v>TAHIR,ADAM,CHIPTO</v>
          </cell>
          <cell r="J694" t="str">
            <v>ANANG FIRMANSYAH  - MAINTENANCE</v>
          </cell>
          <cell r="K694" t="str">
            <v>REPLACEMENT TOOLS BROKEN AND ADDITINAL TOL FOR MTC PYRITE</v>
          </cell>
          <cell r="L694" t="str">
            <v>B 9920 SYV</v>
          </cell>
          <cell r="M694" t="str">
            <v>MAINTENANCE</v>
          </cell>
          <cell r="N694" t="str">
            <v>PYRITE</v>
          </cell>
          <cell r="O694"/>
          <cell r="P694">
            <v>45697</v>
          </cell>
          <cell r="Q694">
            <v>2</v>
          </cell>
          <cell r="R694" t="str">
            <v>ANANG</v>
          </cell>
        </row>
        <row r="695">
          <cell r="C695">
            <v>22743</v>
          </cell>
          <cell r="D695" t="str">
            <v>WSPC</v>
          </cell>
          <cell r="E695" t="str">
            <v>5133-03-182921</v>
          </cell>
          <cell r="F695" t="str">
            <v xml:space="preserve">BIT, DRILL, 18MM, MORSE TPR, HSS	</v>
          </cell>
          <cell r="G695">
            <v>1</v>
          </cell>
          <cell r="H695" t="str">
            <v>EA</v>
          </cell>
          <cell r="I695" t="str">
            <v>TAHIR,ADAM,CHIPTO</v>
          </cell>
          <cell r="J695" t="str">
            <v>ANANG FIRMANSYAH  - MAINTENANCE</v>
          </cell>
          <cell r="K695" t="str">
            <v>REPLACEMENT TOOLS BROKEN AND ADDITINAL TOL FOR MTC PYRITE</v>
          </cell>
          <cell r="L695" t="str">
            <v>B 9920 SYV</v>
          </cell>
          <cell r="M695" t="str">
            <v>MAINTENANCE</v>
          </cell>
          <cell r="N695" t="str">
            <v>PYRITE</v>
          </cell>
          <cell r="O695"/>
          <cell r="P695">
            <v>45697</v>
          </cell>
          <cell r="Q695">
            <v>1</v>
          </cell>
          <cell r="R695" t="str">
            <v>ANANG</v>
          </cell>
        </row>
        <row r="696">
          <cell r="C696">
            <v>22743</v>
          </cell>
          <cell r="D696" t="str">
            <v>WSPC</v>
          </cell>
          <cell r="E696" t="str">
            <v>5133-03-182925</v>
          </cell>
          <cell r="F696" t="str">
            <v xml:space="preserve">BIT, DRILL, 20MM, MORSE TPR, HSS	</v>
          </cell>
          <cell r="G696">
            <v>1</v>
          </cell>
          <cell r="H696" t="str">
            <v>EA</v>
          </cell>
          <cell r="I696" t="str">
            <v>TAHIR,ADAM,CHIPTO</v>
          </cell>
          <cell r="J696" t="str">
            <v>ANANG FIRMANSYAH  - MAINTENANCE</v>
          </cell>
          <cell r="K696" t="str">
            <v>REPLACEMENT TOOLS BROKEN AND ADDITINAL TOL FOR MTC PYRITE</v>
          </cell>
          <cell r="L696" t="str">
            <v>B 9920 SYV</v>
          </cell>
          <cell r="M696" t="str">
            <v>MAINTENANCE</v>
          </cell>
          <cell r="N696" t="str">
            <v>PYRITE</v>
          </cell>
          <cell r="O696"/>
          <cell r="P696">
            <v>45697</v>
          </cell>
          <cell r="Q696">
            <v>1</v>
          </cell>
          <cell r="R696" t="str">
            <v>ANANG</v>
          </cell>
        </row>
        <row r="697">
          <cell r="C697">
            <v>22743</v>
          </cell>
          <cell r="D697" t="str">
            <v>WSPC</v>
          </cell>
          <cell r="E697" t="str">
            <v>5133-03-203855</v>
          </cell>
          <cell r="F697" t="str">
            <v xml:space="preserve">BIT, DRILL, 4-32MM, HSS, TI NITRIDE COATED, PAGODA, SPIRAL STEP DRILL	</v>
          </cell>
          <cell r="G697">
            <v>2</v>
          </cell>
          <cell r="H697" t="str">
            <v>EA</v>
          </cell>
          <cell r="I697" t="str">
            <v>TAHIR,ADAM,CHIPTO</v>
          </cell>
          <cell r="J697" t="str">
            <v>ANANG FIRMANSYAH  - MAINTENANCE</v>
          </cell>
          <cell r="K697" t="str">
            <v>REPLACEMENT TOOLS BROKEN AND ADDITINAL TOL FOR MTC PYRITE</v>
          </cell>
          <cell r="L697" t="str">
            <v>B 9920 SYV</v>
          </cell>
          <cell r="M697" t="str">
            <v>MAINTENANCE</v>
          </cell>
          <cell r="N697" t="str">
            <v>PYRITE</v>
          </cell>
          <cell r="O697"/>
          <cell r="P697">
            <v>45697</v>
          </cell>
          <cell r="Q697">
            <v>2</v>
          </cell>
          <cell r="R697" t="str">
            <v>ANANG</v>
          </cell>
        </row>
        <row r="698">
          <cell r="C698">
            <v>22743</v>
          </cell>
          <cell r="D698" t="str">
            <v>WSPC</v>
          </cell>
          <cell r="E698" t="str">
            <v>5110-03-251735</v>
          </cell>
          <cell r="F698" t="str">
            <v xml:space="preserve">PLIERS, CURL, MULTI-TOOL, LEATHERMAN, P/N 832930	</v>
          </cell>
          <cell r="G698">
            <v>5</v>
          </cell>
          <cell r="H698" t="str">
            <v>EA</v>
          </cell>
          <cell r="I698" t="str">
            <v>TAHIR,ADAM,CHIPTO</v>
          </cell>
          <cell r="J698" t="str">
            <v>ANANG FIRMANSYAH  - MAINTENANCE</v>
          </cell>
          <cell r="K698" t="str">
            <v>REPLACEMENT TOOLS BROKEN AND ADDITINAL TOL FOR MTC PYRITE</v>
          </cell>
          <cell r="L698" t="str">
            <v>B 9920 SYV</v>
          </cell>
          <cell r="M698" t="str">
            <v>MAINTENANCE</v>
          </cell>
          <cell r="N698" t="str">
            <v>PYRITE</v>
          </cell>
          <cell r="O698"/>
          <cell r="P698">
            <v>45697</v>
          </cell>
          <cell r="Q698">
            <v>5</v>
          </cell>
          <cell r="R698" t="str">
            <v>ANANG</v>
          </cell>
        </row>
        <row r="699">
          <cell r="C699">
            <v>22743</v>
          </cell>
          <cell r="D699" t="str">
            <v>WSPC</v>
          </cell>
          <cell r="E699" t="str">
            <v>5120-03-247353</v>
          </cell>
          <cell r="F699" t="str">
            <v xml:space="preserve">SCREWDRIVER, KEN5725120K	</v>
          </cell>
          <cell r="G699">
            <v>5</v>
          </cell>
          <cell r="H699" t="str">
            <v>EA</v>
          </cell>
          <cell r="I699" t="str">
            <v>TAHIR,ADAM,CHIPTO</v>
          </cell>
          <cell r="J699" t="str">
            <v>ANANG FIRMANSYAH  - MAINTENANCE</v>
          </cell>
          <cell r="K699" t="str">
            <v>REPLACEMENT TOOLS BROKEN AND ADDITINAL TOL FOR MTC PYRITE</v>
          </cell>
          <cell r="L699" t="str">
            <v>B 9920 SYV</v>
          </cell>
          <cell r="M699" t="str">
            <v>MAINTENANCE</v>
          </cell>
          <cell r="N699" t="str">
            <v>PYRITE</v>
          </cell>
          <cell r="O699"/>
          <cell r="P699">
            <v>45697</v>
          </cell>
          <cell r="Q699">
            <v>5</v>
          </cell>
          <cell r="R699" t="str">
            <v>ANANG</v>
          </cell>
        </row>
        <row r="700">
          <cell r="C700">
            <v>22743</v>
          </cell>
          <cell r="D700" t="str">
            <v>WSPC</v>
          </cell>
          <cell r="E700" t="str">
            <v>5120-03-247313</v>
          </cell>
          <cell r="F700" t="str">
            <v xml:space="preserve">WRENCH SET, ALLEN, KEN6029940K, BALLDRIVER HEX KEY	</v>
          </cell>
          <cell r="G700">
            <v>5</v>
          </cell>
          <cell r="H700" t="str">
            <v>EA</v>
          </cell>
          <cell r="I700" t="str">
            <v>TAHIR,ADAM,CHIPTO</v>
          </cell>
          <cell r="J700" t="str">
            <v>ANANG FIRMANSYAH  - MAINTENANCE</v>
          </cell>
          <cell r="K700" t="str">
            <v>REPLACEMENT TOOLS BROKEN AND ADDITINAL TOL FOR MTC PYRITE</v>
          </cell>
          <cell r="L700" t="str">
            <v>B 9920 SYV</v>
          </cell>
          <cell r="M700" t="str">
            <v>MAINTENANCE</v>
          </cell>
          <cell r="N700" t="str">
            <v>PYRITE</v>
          </cell>
          <cell r="O700"/>
          <cell r="P700">
            <v>45697</v>
          </cell>
          <cell r="Q700">
            <v>5</v>
          </cell>
          <cell r="R700" t="str">
            <v>ANANG</v>
          </cell>
        </row>
        <row r="701">
          <cell r="C701">
            <v>22743</v>
          </cell>
          <cell r="D701" t="str">
            <v>WSPC</v>
          </cell>
          <cell r="E701" t="str">
            <v>5110-03-237070</v>
          </cell>
          <cell r="F701" t="str">
            <v xml:space="preserve">PLIERS, COMB PLIERS, PRO-TORQ, KEN5582040K, 200MM, KENNEDY	</v>
          </cell>
          <cell r="G701">
            <v>5</v>
          </cell>
          <cell r="H701" t="str">
            <v>EA</v>
          </cell>
          <cell r="I701" t="str">
            <v>TAHIR,ADAM,CHIPTO</v>
          </cell>
          <cell r="J701" t="str">
            <v>ANANG FIRMANSYAH  - MAINTENANCE</v>
          </cell>
          <cell r="K701" t="str">
            <v>REPLACEMENT TOOLS BROKEN AND ADDITINAL TOL FOR MTC PYRITE</v>
          </cell>
          <cell r="L701" t="str">
            <v>B 9920 SYV</v>
          </cell>
          <cell r="M701" t="str">
            <v>MAINTENANCE</v>
          </cell>
          <cell r="N701" t="str">
            <v>PYRITE</v>
          </cell>
          <cell r="O701"/>
          <cell r="P701">
            <v>45697</v>
          </cell>
          <cell r="Q701">
            <v>5</v>
          </cell>
          <cell r="R701" t="str">
            <v>ANANG</v>
          </cell>
        </row>
        <row r="702">
          <cell r="C702">
            <v>22743</v>
          </cell>
          <cell r="D702" t="str">
            <v>WSPC</v>
          </cell>
          <cell r="E702" t="str">
            <v>5120-03-247298</v>
          </cell>
          <cell r="F702" t="str">
            <v xml:space="preserve">WRENCH, ADJ, 8IN, KEN5011080K	</v>
          </cell>
          <cell r="G702">
            <v>5</v>
          </cell>
          <cell r="H702" t="str">
            <v>EA</v>
          </cell>
          <cell r="I702" t="str">
            <v>TAHIR,ADAM,CHIPTO</v>
          </cell>
          <cell r="J702" t="str">
            <v>ANANG FIRMANSYAH  - MAINTENANCE</v>
          </cell>
          <cell r="K702" t="str">
            <v>REPLACEMENT TOOLS BROKEN AND ADDITINAL TOL FOR MTC PYRITE</v>
          </cell>
          <cell r="L702" t="str">
            <v>B 9920 SYV</v>
          </cell>
          <cell r="M702" t="str">
            <v>MAINTENANCE</v>
          </cell>
          <cell r="N702" t="str">
            <v>PYRITE</v>
          </cell>
          <cell r="O702"/>
          <cell r="P702">
            <v>45697</v>
          </cell>
          <cell r="Q702">
            <v>5</v>
          </cell>
          <cell r="R702" t="str">
            <v>ANANG</v>
          </cell>
        </row>
        <row r="703">
          <cell r="C703">
            <v>22743</v>
          </cell>
          <cell r="D703" t="str">
            <v>WSPC</v>
          </cell>
          <cell r="E703" t="str">
            <v>5210-03-237048</v>
          </cell>
          <cell r="F703" t="str">
            <v xml:space="preserve">TAPE, MEASURING, TLX500, KEN5361750K, 5M LG	</v>
          </cell>
          <cell r="G703">
            <v>5</v>
          </cell>
          <cell r="H703" t="str">
            <v>EA</v>
          </cell>
          <cell r="I703" t="str">
            <v>TAHIR,ADAM,CHIPTO</v>
          </cell>
          <cell r="J703" t="str">
            <v>ANANG FIRMANSYAH  - MAINTENANCE</v>
          </cell>
          <cell r="K703" t="str">
            <v>REPLACEMENT TOOLS BROKEN AND ADDITINAL TOL FOR MTC PYRITE</v>
          </cell>
          <cell r="L703" t="str">
            <v>B 9920 SYV</v>
          </cell>
          <cell r="M703" t="str">
            <v>MAINTENANCE</v>
          </cell>
          <cell r="N703" t="str">
            <v>PYRITE</v>
          </cell>
          <cell r="O703"/>
          <cell r="P703">
            <v>45697</v>
          </cell>
          <cell r="Q703">
            <v>5</v>
          </cell>
          <cell r="R703" t="str">
            <v>ANANG</v>
          </cell>
        </row>
        <row r="704">
          <cell r="C704">
            <v>22743</v>
          </cell>
          <cell r="D704" t="str">
            <v>WSPC</v>
          </cell>
          <cell r="E704" t="str">
            <v>5120-03-247299</v>
          </cell>
          <cell r="F704" t="str">
            <v xml:space="preserve">BAG, TOOL, 320X160X170MM, KENNEDY, P/N KEN5930990K	</v>
          </cell>
          <cell r="G704">
            <v>5</v>
          </cell>
          <cell r="H704" t="str">
            <v>EA</v>
          </cell>
          <cell r="I704" t="str">
            <v>TAHIR,ADAM,CHIPTO</v>
          </cell>
          <cell r="J704" t="str">
            <v>ANANG FIRMANSYAH  - MAINTENANCE</v>
          </cell>
          <cell r="K704" t="str">
            <v>REPLACEMENT TOOLS BROKEN AND ADDITINAL TOL FOR MTC PYRITE</v>
          </cell>
          <cell r="L704" t="str">
            <v>B 9920 SYV</v>
          </cell>
          <cell r="M704" t="str">
            <v>MAINTENANCE</v>
          </cell>
          <cell r="N704" t="str">
            <v>PYRITE</v>
          </cell>
          <cell r="O704"/>
          <cell r="P704">
            <v>45697</v>
          </cell>
          <cell r="Q704">
            <v>5</v>
          </cell>
          <cell r="R704" t="str">
            <v>ANANG</v>
          </cell>
        </row>
        <row r="705">
          <cell r="C705">
            <v>22743</v>
          </cell>
          <cell r="D705" t="str">
            <v>WSPC</v>
          </cell>
          <cell r="E705" t="str">
            <v>5120-03-142031</v>
          </cell>
          <cell r="F705" t="str">
            <v xml:space="preserve">BAG, TOOL, STANLEY, STST512114 12 IN, YELLOW BLACK	</v>
          </cell>
          <cell r="G705">
            <v>3</v>
          </cell>
          <cell r="H705" t="str">
            <v>EA</v>
          </cell>
          <cell r="I705" t="str">
            <v>TAHIR,ADAM,CHIPTO</v>
          </cell>
          <cell r="J705" t="str">
            <v>ANANG FIRMANSYAH  - MAINTENANCE</v>
          </cell>
          <cell r="K705" t="str">
            <v>REPLACEMENT TOOLS BROKEN AND ADDITINAL TOL FOR MTC PYRITE</v>
          </cell>
          <cell r="L705" t="str">
            <v>B 9920 SYV</v>
          </cell>
          <cell r="M705" t="str">
            <v>MAINTENANCE</v>
          </cell>
          <cell r="N705" t="str">
            <v>PYRITE</v>
          </cell>
          <cell r="O705"/>
          <cell r="P705">
            <v>45697</v>
          </cell>
          <cell r="Q705">
            <v>3</v>
          </cell>
          <cell r="R705" t="str">
            <v>ANANG</v>
          </cell>
        </row>
        <row r="706">
          <cell r="C706">
            <v>22826</v>
          </cell>
          <cell r="D706" t="str">
            <v>WSPC</v>
          </cell>
          <cell r="E706" t="str">
            <v>6105-03-192937</v>
          </cell>
          <cell r="F706" t="str">
            <v xml:space="preserve">SUBMERSIBLE PUMP MTR, SUB PUMP 75KW, 100HP, 380V, 50HZ, 3 PH,IP68, SS316, PUMP DIA 250MM	</v>
          </cell>
          <cell r="G706">
            <v>1</v>
          </cell>
          <cell r="H706" t="str">
            <v>EA</v>
          </cell>
          <cell r="I706" t="str">
            <v>TAHIR,ADAM,CHIPTO</v>
          </cell>
          <cell r="J706" t="str">
            <v>GARCIA</v>
          </cell>
          <cell r="K706" t="str">
            <v>FOR ACID PLANT</v>
          </cell>
          <cell r="L706" t="str">
            <v>B 9920 SYV</v>
          </cell>
          <cell r="M706" t="str">
            <v>ACID PLANT</v>
          </cell>
          <cell r="N706" t="str">
            <v>PYRITE</v>
          </cell>
          <cell r="O706"/>
          <cell r="P706">
            <v>45712</v>
          </cell>
          <cell r="Q706">
            <v>1</v>
          </cell>
          <cell r="R706" t="str">
            <v>GARCIA</v>
          </cell>
        </row>
        <row r="707">
          <cell r="C707">
            <v>24141</v>
          </cell>
          <cell r="D707" t="str">
            <v>WSPC</v>
          </cell>
          <cell r="E707" t="str">
            <v>5820-03-181855</v>
          </cell>
          <cell r="F707" t="str">
            <v xml:space="preserve">TELEVISION, SMART TV, SAMSUNG 70AU8000, CRYSTAL 4K UHD,UA70UA8000KXXD, 70 IN	</v>
          </cell>
          <cell r="G707">
            <v>6</v>
          </cell>
          <cell r="H707" t="str">
            <v>EA</v>
          </cell>
          <cell r="I707" t="str">
            <v>TAHIR,ADAM,CHIPTO</v>
          </cell>
          <cell r="J707" t="str">
            <v xml:space="preserve">ADHI SURAHMAN - IT MTI </v>
          </cell>
          <cell r="K707" t="str">
            <v>FOR EQUIPMENT EA TEAM</v>
          </cell>
          <cell r="L707" t="str">
            <v>B 9920 SYV</v>
          </cell>
          <cell r="M707" t="str">
            <v>IT MTI</v>
          </cell>
          <cell r="N707" t="str">
            <v>PYRITE</v>
          </cell>
          <cell r="O707"/>
          <cell r="P707">
            <v>45701</v>
          </cell>
          <cell r="Q707">
            <v>6</v>
          </cell>
          <cell r="R707" t="str">
            <v>RAMLI</v>
          </cell>
        </row>
        <row r="708">
          <cell r="C708">
            <v>23029</v>
          </cell>
          <cell r="D708" t="str">
            <v>WSPC</v>
          </cell>
          <cell r="E708" t="str">
            <v>6145-03-229825</v>
          </cell>
          <cell r="F708" t="str">
            <v xml:space="preserve">CABLE, ELEC, 5825-30TW, TWIN CORE, 5MM	</v>
          </cell>
          <cell r="G708">
            <v>2</v>
          </cell>
          <cell r="H708" t="str">
            <v>EA</v>
          </cell>
          <cell r="I708" t="str">
            <v>TAHIR,ADAM,CHIPTO</v>
          </cell>
          <cell r="J708" t="str">
            <v>CAHYANA - MAINTENANCE</v>
          </cell>
          <cell r="K708" t="str">
            <v xml:space="preserve"> AUTOELECTRICAL CONSUMABLE GOODS</v>
          </cell>
          <cell r="L708" t="str">
            <v>B 9920 SYV</v>
          </cell>
          <cell r="M708" t="str">
            <v>MAINTENANCE</v>
          </cell>
          <cell r="N708" t="str">
            <v>PYRITE</v>
          </cell>
          <cell r="O708"/>
          <cell r="P708">
            <v>45700</v>
          </cell>
          <cell r="Q708">
            <v>2</v>
          </cell>
          <cell r="R708" t="str">
            <v>HAEDIR</v>
          </cell>
        </row>
        <row r="709">
          <cell r="C709">
            <v>23029</v>
          </cell>
          <cell r="D709" t="str">
            <v>WSPC</v>
          </cell>
          <cell r="E709" t="str">
            <v>5930-03-229824</v>
          </cell>
          <cell r="F709" t="str">
            <v xml:space="preserve">SWITCH, TOGGLE, ON/OFF, NARVA, P/N 60054BL	</v>
          </cell>
          <cell r="G709">
            <v>5</v>
          </cell>
          <cell r="H709" t="str">
            <v>EA</v>
          </cell>
          <cell r="I709" t="str">
            <v>TAHIR,ADAM,CHIPTO</v>
          </cell>
          <cell r="J709" t="str">
            <v>CAHYANA - MAINTENANCE</v>
          </cell>
          <cell r="K709" t="str">
            <v xml:space="preserve"> AUTOELECTRICAL CONSUMABLE GOODS</v>
          </cell>
          <cell r="L709" t="str">
            <v>B 9920 SYV</v>
          </cell>
          <cell r="M709" t="str">
            <v>MAINTENANCE</v>
          </cell>
          <cell r="N709" t="str">
            <v>PYRITE</v>
          </cell>
          <cell r="O709"/>
          <cell r="P709">
            <v>45700</v>
          </cell>
          <cell r="Q709">
            <v>5</v>
          </cell>
          <cell r="R709" t="str">
            <v>HAEDIR</v>
          </cell>
        </row>
        <row r="710">
          <cell r="C710">
            <v>23029</v>
          </cell>
          <cell r="D710" t="str">
            <v>WSPC</v>
          </cell>
          <cell r="E710" t="str">
            <v>5935-03-255498</v>
          </cell>
          <cell r="F710" t="str">
            <v xml:space="preserve">CONNECTOR, ELEC, DEUTSCH CONNECTOR, 2 PIN, M, P/N513710	</v>
          </cell>
          <cell r="G710">
            <v>20</v>
          </cell>
          <cell r="H710" t="str">
            <v>EA</v>
          </cell>
          <cell r="I710" t="str">
            <v>TAHIR,ADAM,CHIPTO</v>
          </cell>
          <cell r="J710" t="str">
            <v>CAHYANA - MAINTENANCE</v>
          </cell>
          <cell r="K710" t="str">
            <v xml:space="preserve"> AUTOELECTRICAL CONSUMABLE GOODS</v>
          </cell>
          <cell r="L710" t="str">
            <v>B 9920 SYV</v>
          </cell>
          <cell r="M710" t="str">
            <v>MAINTENANCE</v>
          </cell>
          <cell r="N710" t="str">
            <v>PYRITE</v>
          </cell>
          <cell r="O710"/>
          <cell r="P710">
            <v>45700</v>
          </cell>
          <cell r="Q710">
            <v>20</v>
          </cell>
          <cell r="R710" t="str">
            <v>HAEDIR</v>
          </cell>
        </row>
        <row r="711">
          <cell r="C711">
            <v>23029</v>
          </cell>
          <cell r="D711" t="str">
            <v>WSPC</v>
          </cell>
          <cell r="E711" t="str">
            <v>5935-03-255500</v>
          </cell>
          <cell r="F711" t="str">
            <v xml:space="preserve">CONNECTOR, ELEC, DEUTSCH CONNECTOR, F, 2 PIN, P/N513720	</v>
          </cell>
          <cell r="G711">
            <v>20</v>
          </cell>
          <cell r="H711" t="str">
            <v>EA</v>
          </cell>
          <cell r="I711" t="str">
            <v>TAHIR,ADAM,CHIPTO</v>
          </cell>
          <cell r="J711" t="str">
            <v>CAHYANA - MAINTENANCE</v>
          </cell>
          <cell r="K711" t="str">
            <v xml:space="preserve"> AUTOELECTRICAL CONSUMABLE GOODS</v>
          </cell>
          <cell r="L711" t="str">
            <v>B 9920 SYV</v>
          </cell>
          <cell r="M711" t="str">
            <v>MAINTENANCE</v>
          </cell>
          <cell r="N711" t="str">
            <v>PYRITE</v>
          </cell>
          <cell r="O711"/>
          <cell r="P711">
            <v>45700</v>
          </cell>
          <cell r="Q711">
            <v>20</v>
          </cell>
          <cell r="R711" t="str">
            <v>HAEDIR</v>
          </cell>
        </row>
        <row r="712">
          <cell r="C712">
            <v>24017</v>
          </cell>
          <cell r="D712" t="str">
            <v>WSPC</v>
          </cell>
          <cell r="E712" t="str">
            <v>7530-03-259659</v>
          </cell>
          <cell r="F712" t="str">
            <v xml:space="preserve">LABEL, TYPE: HELMET STICKER, SIZE: 4CM DIA, COLOR: N/A, DESI DIA, "WORK TASK FORCE-ENERGY ISOLATION (LOTO)", VINY	</v>
          </cell>
          <cell r="G712">
            <v>700</v>
          </cell>
          <cell r="H712" t="str">
            <v>PCS</v>
          </cell>
          <cell r="I712" t="str">
            <v>TAHIR,ADAM,CHIPTO</v>
          </cell>
          <cell r="J712" t="str">
            <v>REQ BY OHS TRAINING</v>
          </cell>
          <cell r="K712" t="str">
            <v>STICKER HELMET FOR VISITOR AFTER INDUCTION TRAINING</v>
          </cell>
          <cell r="L712" t="str">
            <v>B 9920 SYV</v>
          </cell>
          <cell r="M712" t="str">
            <v xml:space="preserve">OHS MTI </v>
          </cell>
          <cell r="N712" t="str">
            <v>PYRITE</v>
          </cell>
          <cell r="O712"/>
          <cell r="P712">
            <v>45703</v>
          </cell>
          <cell r="Q712">
            <v>700</v>
          </cell>
          <cell r="R712" t="str">
            <v>HOVI SWASTIKA</v>
          </cell>
        </row>
        <row r="713">
          <cell r="C713">
            <v>24017</v>
          </cell>
          <cell r="D713" t="str">
            <v>WSPC</v>
          </cell>
          <cell r="E713" t="str">
            <v>7530-03-259664</v>
          </cell>
          <cell r="F713" t="str">
            <v xml:space="preserve">LABEL, TYPE: HELMET STICKER, SIZE: 4CM DIA, COLOR: N/A, DESI DIA, "SHORT WORK TASK FORCE INDUCTION", VINYL GLOSSY	</v>
          </cell>
          <cell r="G713">
            <v>900</v>
          </cell>
          <cell r="H713" t="str">
            <v>PCS</v>
          </cell>
          <cell r="I713" t="str">
            <v>TAHIR,ADAM,CHIPTO</v>
          </cell>
          <cell r="J713" t="str">
            <v>REQ BY OHS TRAINING</v>
          </cell>
          <cell r="K713" t="str">
            <v>STICKER HELMET FOR VISITOR AFTER INDUCTION TRAINING</v>
          </cell>
          <cell r="L713" t="str">
            <v>B 9920 SYV</v>
          </cell>
          <cell r="M713" t="str">
            <v xml:space="preserve">OHS MTI </v>
          </cell>
          <cell r="N713" t="str">
            <v>PYRITE</v>
          </cell>
          <cell r="O713"/>
          <cell r="P713">
            <v>45703</v>
          </cell>
          <cell r="Q713">
            <v>900</v>
          </cell>
          <cell r="R713" t="str">
            <v>HOVI SWASTIKA</v>
          </cell>
        </row>
        <row r="714">
          <cell r="C714">
            <v>24017</v>
          </cell>
          <cell r="D714" t="str">
            <v>WSPC</v>
          </cell>
          <cell r="E714" t="str">
            <v>7530-03-259663</v>
          </cell>
          <cell r="F714" t="str">
            <v xml:space="preserve">LABEL, TYPE: HELMET STICKER, SIZE: 4CM DIA, COLOR: N/A, DESI DIA, "SHORT WORK TASK FORCE - WKG AT HEIGHT", VINYL	</v>
          </cell>
          <cell r="G714">
            <v>700</v>
          </cell>
          <cell r="H714" t="str">
            <v>PCS</v>
          </cell>
          <cell r="I714" t="str">
            <v>TAHIR,ADAM,CHIPTO</v>
          </cell>
          <cell r="J714" t="str">
            <v>REQ BY OHS TRAINING</v>
          </cell>
          <cell r="K714" t="str">
            <v>STICKER HELMET FOR VISITOR AFTER INDUCTION TRAINING</v>
          </cell>
          <cell r="L714" t="str">
            <v>B 9920 SYV</v>
          </cell>
          <cell r="M714" t="str">
            <v xml:space="preserve">OHS MTI </v>
          </cell>
          <cell r="N714" t="str">
            <v>PYRITE</v>
          </cell>
          <cell r="O714"/>
          <cell r="P714">
            <v>45703</v>
          </cell>
          <cell r="Q714">
            <v>700</v>
          </cell>
          <cell r="R714" t="str">
            <v>HOVI SWASTIKA</v>
          </cell>
        </row>
        <row r="715">
          <cell r="C715">
            <v>24017</v>
          </cell>
          <cell r="D715" t="str">
            <v>WSPC</v>
          </cell>
          <cell r="E715" t="str">
            <v>7530-03-259661</v>
          </cell>
          <cell r="F715" t="str">
            <v xml:space="preserve">LABEL, TYPE: HELMET STICKER, SIZE: 4CM DIA, COLOR: N/A, DESI DIA, "SHORT WORK TASK FORCE - CONFINED SPACE", VINYL	</v>
          </cell>
          <cell r="G715">
            <v>700</v>
          </cell>
          <cell r="H715" t="str">
            <v>PCS</v>
          </cell>
          <cell r="I715" t="str">
            <v>TAHIR,ADAM,CHIPTO</v>
          </cell>
          <cell r="J715" t="str">
            <v>REQ BY OHS TRAINING</v>
          </cell>
          <cell r="K715" t="str">
            <v>STICKER HELMET FOR VISITOR AFTER INDUCTION TRAINING</v>
          </cell>
          <cell r="L715" t="str">
            <v>B 9920 SYV</v>
          </cell>
          <cell r="M715" t="str">
            <v xml:space="preserve">OHS MTI </v>
          </cell>
          <cell r="N715" t="str">
            <v>PYRITE</v>
          </cell>
          <cell r="O715"/>
          <cell r="P715">
            <v>45703</v>
          </cell>
          <cell r="Q715">
            <v>700</v>
          </cell>
          <cell r="R715" t="str">
            <v>HOVI SWASTIKA</v>
          </cell>
        </row>
        <row r="716">
          <cell r="C716">
            <v>21421</v>
          </cell>
          <cell r="D716" t="str">
            <v>WSPC</v>
          </cell>
          <cell r="E716" t="str">
            <v>7530-03-263367</v>
          </cell>
          <cell r="F716" t="str">
            <v>LABEL, STICKER, LOGO, 5X5CM, LABEL, STICKER, LOGO, 5X5CM, EMERGENCY RESPONSE TEAM (ERT),GLOSSY VINYL, RESIN LAYER, HIG</v>
          </cell>
          <cell r="G716">
            <v>100</v>
          </cell>
          <cell r="H716" t="str">
            <v>PCS</v>
          </cell>
          <cell r="I716" t="str">
            <v>TAHIR,ADAM,CHIPTO</v>
          </cell>
          <cell r="J716" t="str">
            <v xml:space="preserve">DWI CAHYO - OHS MTI </v>
          </cell>
          <cell r="K716" t="str">
            <v>LOGO STICKER ERT DAN ERT VOLUNTEER MTI</v>
          </cell>
          <cell r="L716" t="str">
            <v>B 9920 SYV</v>
          </cell>
          <cell r="M716" t="str">
            <v xml:space="preserve">OHS MTI </v>
          </cell>
          <cell r="N716" t="str">
            <v>PYRITE</v>
          </cell>
          <cell r="O716"/>
          <cell r="P716">
            <v>45697</v>
          </cell>
          <cell r="Q716">
            <v>100</v>
          </cell>
          <cell r="R716" t="str">
            <v>RIZAL ANWAR</v>
          </cell>
        </row>
        <row r="717">
          <cell r="C717">
            <v>21421</v>
          </cell>
          <cell r="D717" t="str">
            <v>WSPC</v>
          </cell>
          <cell r="E717" t="str">
            <v>7530-03-263366</v>
          </cell>
          <cell r="F717" t="str">
            <v>LABEL, STICKER, LOGO, 7X7CM, LABEL, STICKER, LOGO, 7X7CM, EMERGENCY RESPONSE TEAM (ERT)VOLUNTEER, GLOSSY VINYL, RESIN</v>
          </cell>
          <cell r="G717">
            <v>150</v>
          </cell>
          <cell r="H717" t="str">
            <v>PCS</v>
          </cell>
          <cell r="I717" t="str">
            <v>TAHIR,ADAM,CHIPTO</v>
          </cell>
          <cell r="J717" t="str">
            <v xml:space="preserve">DWI CAHYO - OHS MTI </v>
          </cell>
          <cell r="K717" t="str">
            <v>LOGO STICKER ERT DAN ERT VOLUNTEER MTI</v>
          </cell>
          <cell r="L717" t="str">
            <v>B 9920 SYV</v>
          </cell>
          <cell r="M717" t="str">
            <v xml:space="preserve">OHS MTI </v>
          </cell>
          <cell r="N717" t="str">
            <v>PYRITE</v>
          </cell>
          <cell r="O717"/>
          <cell r="P717">
            <v>45697</v>
          </cell>
          <cell r="Q717">
            <v>150</v>
          </cell>
          <cell r="R717" t="str">
            <v>RIZAL ANWAR</v>
          </cell>
        </row>
        <row r="718">
          <cell r="C718">
            <v>23567</v>
          </cell>
          <cell r="D718" t="str">
            <v>WSPC</v>
          </cell>
          <cell r="E718" t="str">
            <v>5130-03-157005</v>
          </cell>
          <cell r="F718" t="str">
            <v xml:space="preserve">GRINDER, ELEC, GA4030, 4IN	</v>
          </cell>
          <cell r="G718">
            <v>2</v>
          </cell>
          <cell r="H718" t="str">
            <v>EA</v>
          </cell>
          <cell r="I718" t="str">
            <v>TAHIR,ADAM,CHIPTO</v>
          </cell>
          <cell r="J718" t="str">
            <v>ANGGELA WAHYU - MAINTENANCE</v>
          </cell>
          <cell r="K718" t="str">
            <v>TOOLS FABRICATION AND MACHINING</v>
          </cell>
          <cell r="L718" t="str">
            <v>B 9920 SYV</v>
          </cell>
          <cell r="M718" t="str">
            <v>MAINTENANCE</v>
          </cell>
          <cell r="N718" t="str">
            <v>PYRITE</v>
          </cell>
          <cell r="O718"/>
          <cell r="P718">
            <v>45700</v>
          </cell>
          <cell r="Q718">
            <v>2</v>
          </cell>
          <cell r="R718" t="str">
            <v>HAEDIR</v>
          </cell>
        </row>
        <row r="719">
          <cell r="C719">
            <v>24001</v>
          </cell>
          <cell r="D719" t="str">
            <v>WSPC</v>
          </cell>
          <cell r="E719" t="str">
            <v>5110-03-267996</v>
          </cell>
          <cell r="F719" t="str">
            <v xml:space="preserve">HAMMER, PNEU, JACK HAMMER, TPB60	</v>
          </cell>
          <cell r="G719">
            <v>2</v>
          </cell>
          <cell r="H719" t="str">
            <v>EA</v>
          </cell>
          <cell r="I719" t="str">
            <v>TAHIR,ADAM,CHIPTO</v>
          </cell>
          <cell r="J719" t="str">
            <v>ANGGELA WAHYU - MAINTENANCE</v>
          </cell>
          <cell r="K719" t="str">
            <v>TOOLS FOR REFRACTORY</v>
          </cell>
          <cell r="L719" t="str">
            <v>B 9920 SYV</v>
          </cell>
          <cell r="M719" t="str">
            <v>MAINTENANCE</v>
          </cell>
          <cell r="N719" t="str">
            <v>PYRITE</v>
          </cell>
          <cell r="O719"/>
          <cell r="P719">
            <v>45700</v>
          </cell>
          <cell r="Q719">
            <v>2</v>
          </cell>
          <cell r="R719" t="str">
            <v>HAEDIR</v>
          </cell>
        </row>
        <row r="720">
          <cell r="C720">
            <v>23999</v>
          </cell>
          <cell r="D720" t="str">
            <v>WSPC</v>
          </cell>
          <cell r="E720" t="str">
            <v xml:space="preserve">5340-03-267970 </v>
          </cell>
          <cell r="F720" t="str">
            <v xml:space="preserve">WHEEL, GRINDING, DIAMOND	</v>
          </cell>
          <cell r="G720">
            <v>24</v>
          </cell>
          <cell r="H720" t="str">
            <v>EA</v>
          </cell>
          <cell r="I720" t="str">
            <v>TAHIR,ADAM,CHIPTO</v>
          </cell>
          <cell r="J720" t="str">
            <v>ANGGELA WAHYU - MAINTENANCE</v>
          </cell>
          <cell r="K720" t="str">
            <v>TOOL REFRACTORY</v>
          </cell>
          <cell r="L720" t="str">
            <v>B 9920 SYV</v>
          </cell>
          <cell r="M720" t="str">
            <v>MAINTENANCE</v>
          </cell>
          <cell r="N720" t="str">
            <v>PYRITE</v>
          </cell>
          <cell r="O720"/>
          <cell r="P720">
            <v>45700</v>
          </cell>
          <cell r="Q720">
            <v>24</v>
          </cell>
          <cell r="R720" t="str">
            <v>HAEDIR</v>
          </cell>
        </row>
        <row r="721">
          <cell r="C721">
            <v>23837</v>
          </cell>
          <cell r="D721" t="str">
            <v>WSPC</v>
          </cell>
          <cell r="E721" t="str">
            <v>5340-03-160560</v>
          </cell>
          <cell r="F721" t="str">
            <v xml:space="preserve">CLAMP, LENCO ECONOMIC GROUND CLAMP 500	</v>
          </cell>
          <cell r="G721">
            <v>10</v>
          </cell>
          <cell r="H721" t="str">
            <v>EA</v>
          </cell>
          <cell r="I721" t="str">
            <v>TAHIR,ADAM,CHIPTO</v>
          </cell>
          <cell r="J721" t="str">
            <v>ANGGELA WAHYU - MAINTENANCE</v>
          </cell>
          <cell r="K721" t="str">
            <v>TOOLS FABRICATION AND CONSUMABLE WELD</v>
          </cell>
          <cell r="L721" t="str">
            <v>B 9920 SYV</v>
          </cell>
          <cell r="M721" t="str">
            <v>MAINTENANCE</v>
          </cell>
          <cell r="N721" t="str">
            <v>PYRITE</v>
          </cell>
          <cell r="O721"/>
          <cell r="P721">
            <v>45700</v>
          </cell>
          <cell r="Q721">
            <v>10</v>
          </cell>
          <cell r="R721" t="str">
            <v>HAEDIR</v>
          </cell>
        </row>
        <row r="722">
          <cell r="C722">
            <v>23999</v>
          </cell>
          <cell r="D722" t="str">
            <v>WSPC</v>
          </cell>
          <cell r="E722" t="str">
            <v>5120-03-267963</v>
          </cell>
          <cell r="F722" t="str">
            <v xml:space="preserve">HAMMER, NO. 70, PLASTIC, 2	</v>
          </cell>
          <cell r="G722">
            <v>48</v>
          </cell>
          <cell r="H722" t="str">
            <v>EA</v>
          </cell>
          <cell r="I722" t="str">
            <v>TAHIR,ADAM,CHIPTO</v>
          </cell>
          <cell r="J722" t="str">
            <v>ANGGELA WAHYU - MAINTENANCE</v>
          </cell>
          <cell r="K722" t="str">
            <v>TOOL REFRACTORY</v>
          </cell>
          <cell r="L722" t="str">
            <v>B 9920 SYV</v>
          </cell>
          <cell r="M722" t="str">
            <v>MAINTENANCE</v>
          </cell>
          <cell r="N722" t="str">
            <v>PYRITE</v>
          </cell>
          <cell r="O722"/>
          <cell r="P722">
            <v>45700</v>
          </cell>
          <cell r="Q722">
            <v>48</v>
          </cell>
          <cell r="R722" t="str">
            <v>HAEDIR</v>
          </cell>
        </row>
        <row r="723">
          <cell r="C723">
            <v>22605</v>
          </cell>
          <cell r="D723" t="str">
            <v>WSPC</v>
          </cell>
          <cell r="E723" t="str">
            <v>4420-03-241474</v>
          </cell>
          <cell r="F723" t="str">
            <v xml:space="preserve">HEATER, HEAT GUN/HOT GUN, HG	</v>
          </cell>
          <cell r="G723">
            <v>5</v>
          </cell>
          <cell r="H723" t="str">
            <v>EA</v>
          </cell>
          <cell r="I723" t="str">
            <v>TAHIR,ADAM,CHIPTO</v>
          </cell>
          <cell r="J723" t="str">
            <v>WIDI OKTA IRWANDI - MAINTENANCE</v>
          </cell>
          <cell r="K723" t="str">
            <v>THIS TOOLS FOR MECHANICAL CHLORIDE</v>
          </cell>
          <cell r="L723" t="str">
            <v>B 9920 SYV</v>
          </cell>
          <cell r="M723" t="str">
            <v>MAINTENANCE</v>
          </cell>
          <cell r="N723" t="str">
            <v>PYRITE</v>
          </cell>
          <cell r="O723"/>
          <cell r="P723">
            <v>45699</v>
          </cell>
          <cell r="Q723">
            <v>5</v>
          </cell>
          <cell r="R723" t="str">
            <v>HAEDIR</v>
          </cell>
        </row>
        <row r="724">
          <cell r="C724">
            <v>23465</v>
          </cell>
          <cell r="D724" t="str">
            <v>WSPC</v>
          </cell>
          <cell r="E724" t="str">
            <v>5120-03-218157</v>
          </cell>
          <cell r="F724" t="str">
            <v xml:space="preserve">GUN, CORDLESS GREASE,	</v>
          </cell>
          <cell r="G724">
            <v>1</v>
          </cell>
          <cell r="H724" t="str">
            <v>EA</v>
          </cell>
          <cell r="I724" t="str">
            <v>TAHIR,ADAM,CHIPTO</v>
          </cell>
          <cell r="J724" t="str">
            <v>ANANG FIRMANSYAH  - MAINTENANCE</v>
          </cell>
          <cell r="K724" t="str">
            <v>POWER TOOLS FOR MECHANICAL PYRITE SHARE WITH CHINA TEAM</v>
          </cell>
          <cell r="L724" t="str">
            <v>B 9920 SYV</v>
          </cell>
          <cell r="M724" t="str">
            <v>MAINTENANCE</v>
          </cell>
          <cell r="N724" t="str">
            <v>PYRITE</v>
          </cell>
          <cell r="O724"/>
          <cell r="P724">
            <v>45684</v>
          </cell>
          <cell r="Q724">
            <v>1</v>
          </cell>
          <cell r="R724" t="str">
            <v>ANANG</v>
          </cell>
        </row>
        <row r="725">
          <cell r="C725">
            <v>23769</v>
          </cell>
          <cell r="D725" t="str">
            <v>WSPC</v>
          </cell>
          <cell r="E725" t="str">
            <v>7110-03-120774</v>
          </cell>
          <cell r="F725" t="str">
            <v xml:space="preserve">CABINET, FILE, BROTHER, MODEL	</v>
          </cell>
          <cell r="G725">
            <v>2</v>
          </cell>
          <cell r="H725" t="str">
            <v>EA</v>
          </cell>
          <cell r="I725" t="str">
            <v>TAHIR,ADAM,CHIPTO</v>
          </cell>
          <cell r="J725" t="str">
            <v>WIDI OKTA IRWANDI - MAINTENANCE</v>
          </cell>
          <cell r="K725" t="str">
            <v>THIS TOOLS FOR MECHANICAL CHLORIDE</v>
          </cell>
          <cell r="L725" t="str">
            <v>B 9920 SYV</v>
          </cell>
          <cell r="M725" t="str">
            <v>MAINTENANCE</v>
          </cell>
          <cell r="N725" t="str">
            <v>PYRITE</v>
          </cell>
          <cell r="O725"/>
          <cell r="P725">
            <v>45699</v>
          </cell>
          <cell r="Q725">
            <v>2</v>
          </cell>
          <cell r="R725" t="str">
            <v>HAEDIR</v>
          </cell>
        </row>
        <row r="726">
          <cell r="C726">
            <v>24124</v>
          </cell>
          <cell r="D726" t="str">
            <v>WSPC</v>
          </cell>
          <cell r="E726" t="str">
            <v>6130-03-269059</v>
          </cell>
          <cell r="F726" t="str">
            <v xml:space="preserve">CHARGER, BATTERY, DC18SD, 18V	</v>
          </cell>
          <cell r="G726">
            <v>2</v>
          </cell>
          <cell r="H726" t="str">
            <v>EA</v>
          </cell>
          <cell r="I726" t="str">
            <v>TAHIR,ADAM,CHIPTO</v>
          </cell>
          <cell r="J726" t="str">
            <v xml:space="preserve"> SULHAN (MECHANICAL CHLORIDE)</v>
          </cell>
          <cell r="K726" t="str">
            <v>CHARGER BATTERY FOR MAKITA CORDLESS GREASE GUN AND IMPACT</v>
          </cell>
          <cell r="L726" t="str">
            <v>B 9920 SYV</v>
          </cell>
          <cell r="M726" t="str">
            <v>MAINTENANCE</v>
          </cell>
          <cell r="N726" t="str">
            <v>PYRITE</v>
          </cell>
          <cell r="O726"/>
          <cell r="P726">
            <v>45699</v>
          </cell>
          <cell r="Q726">
            <v>2</v>
          </cell>
          <cell r="R726" t="str">
            <v xml:space="preserve">HAEDIR </v>
          </cell>
        </row>
        <row r="727">
          <cell r="C727">
            <v>21547</v>
          </cell>
          <cell r="D727" t="str">
            <v>WSPC</v>
          </cell>
          <cell r="E727" t="str">
            <v>3405-03-263603</v>
          </cell>
          <cell r="F727" t="str">
            <v xml:space="preserve">MACHINE, MEAT CUTTING MACHINE,	</v>
          </cell>
          <cell r="G727">
            <v>1</v>
          </cell>
          <cell r="H727" t="str">
            <v>EA</v>
          </cell>
          <cell r="I727" t="str">
            <v>TAHIR,ADAM,CHIPTO</v>
          </cell>
          <cell r="J727" t="str">
            <v>AHMAD FAUZI SS</v>
          </cell>
          <cell r="K727" t="str">
            <v>MESSHALL LABOTA</v>
          </cell>
          <cell r="L727" t="str">
            <v>B 9920 SYV</v>
          </cell>
          <cell r="M727" t="str">
            <v>SITE SERVICE</v>
          </cell>
          <cell r="N727" t="str">
            <v>PYRITE</v>
          </cell>
          <cell r="O727"/>
          <cell r="P727">
            <v>45701</v>
          </cell>
          <cell r="Q727">
            <v>1</v>
          </cell>
          <cell r="R727" t="str">
            <v xml:space="preserve">AGUS SALIM </v>
          </cell>
        </row>
        <row r="728">
          <cell r="C728">
            <v>22718</v>
          </cell>
          <cell r="D728" t="str">
            <v>WSPC</v>
          </cell>
          <cell r="E728" t="str">
            <v>9520-03-247728</v>
          </cell>
          <cell r="F728" t="str">
            <v xml:space="preserve">BAR, CONTRUCTION BAR, KW0102637, 1250X25MM, KRISBOW	</v>
          </cell>
          <cell r="G728">
            <v>2</v>
          </cell>
          <cell r="H728" t="str">
            <v>EA</v>
          </cell>
          <cell r="I728" t="str">
            <v>TAHIR,ADAM,CHIPTO</v>
          </cell>
          <cell r="J728" t="str">
            <v>ANANG FIRMANSYAH  - MAINTENANCE</v>
          </cell>
          <cell r="K728" t="str">
            <v>TOOLS FOR REPLACE LINER BALL MILL (URGENT)</v>
          </cell>
          <cell r="L728" t="str">
            <v>B 9920 SYV</v>
          </cell>
          <cell r="M728" t="str">
            <v>MAINTENANCE</v>
          </cell>
          <cell r="N728" t="str">
            <v>PYRITE</v>
          </cell>
          <cell r="O728"/>
          <cell r="P728">
            <v>45697</v>
          </cell>
          <cell r="Q728">
            <v>2</v>
          </cell>
          <cell r="R728" t="str">
            <v>ANANG</v>
          </cell>
        </row>
        <row r="729">
          <cell r="C729">
            <v>22718</v>
          </cell>
          <cell r="D729" t="str">
            <v>WSPC</v>
          </cell>
          <cell r="E729" t="str">
            <v>3950-03-266300</v>
          </cell>
          <cell r="F729" t="str">
            <v xml:space="preserve">HOIST, WIRE ROPE, ELEC, 1 T, 18M, KW0502023, KRISBOW ACTUAL 9M	</v>
          </cell>
          <cell r="G729">
            <v>1</v>
          </cell>
          <cell r="H729" t="str">
            <v>SET</v>
          </cell>
          <cell r="I729" t="str">
            <v>TAHIR,ADAM,CHIPTO</v>
          </cell>
          <cell r="J729" t="str">
            <v>ANANG FIRMANSYAH  - MAINTENANCE</v>
          </cell>
          <cell r="K729" t="str">
            <v>TOOLS FOR REPLACE LINER BALL MILL (URGENT)</v>
          </cell>
          <cell r="L729" t="str">
            <v>B 9920 SYV</v>
          </cell>
          <cell r="M729" t="str">
            <v>MAINTENANCE</v>
          </cell>
          <cell r="N729" t="str">
            <v>PYRITE</v>
          </cell>
          <cell r="O729"/>
          <cell r="P729">
            <v>45697</v>
          </cell>
          <cell r="Q729">
            <v>1</v>
          </cell>
          <cell r="R729" t="str">
            <v>ANANG</v>
          </cell>
        </row>
        <row r="730">
          <cell r="C730">
            <v>23685</v>
          </cell>
          <cell r="D730" t="str">
            <v>WSPC</v>
          </cell>
          <cell r="E730" t="str">
            <v>5640-03-268053</v>
          </cell>
          <cell r="F730" t="str">
            <v xml:space="preserve">RESIN, FLEXANE 80 PUTTY RESIN 15820, 32G, DEVCON	</v>
          </cell>
          <cell r="G730">
            <v>20</v>
          </cell>
          <cell r="H730" t="str">
            <v>EA</v>
          </cell>
          <cell r="I730" t="str">
            <v>TAHIR,ADAM,CHIPTO</v>
          </cell>
          <cell r="J730" t="str">
            <v>WANG SHENGSHOU</v>
          </cell>
          <cell r="K730" t="str">
            <v>FOR ACID PLANT</v>
          </cell>
          <cell r="L730" t="str">
            <v>B 9920 SYV</v>
          </cell>
          <cell r="M730" t="str">
            <v>ACID PLANT</v>
          </cell>
          <cell r="N730" t="str">
            <v>PYRITE</v>
          </cell>
          <cell r="O730"/>
          <cell r="P730">
            <v>45705</v>
          </cell>
          <cell r="Q730">
            <v>20</v>
          </cell>
          <cell r="R730" t="str">
            <v>HASYIM</v>
          </cell>
        </row>
        <row r="731">
          <cell r="C731">
            <v>24076</v>
          </cell>
          <cell r="D731" t="str">
            <v>WSPC</v>
          </cell>
          <cell r="E731" t="str">
            <v>6695-03-269012</v>
          </cell>
          <cell r="F731" t="str">
            <v xml:space="preserve">GAUGE, PRESS, 0-4MPA, 1/2IN,NPT, WIKA NPT, WIKA	</v>
          </cell>
          <cell r="G731">
            <v>10</v>
          </cell>
          <cell r="H731" t="str">
            <v>EA</v>
          </cell>
          <cell r="I731" t="str">
            <v>TAHIR,ADAM,CHIPTO</v>
          </cell>
          <cell r="J731" t="str">
            <v>PRISKILA  - MAINTENANCE</v>
          </cell>
          <cell r="K731" t="str">
            <v>ORDER PG FOR CLORIDE</v>
          </cell>
          <cell r="L731" t="str">
            <v>B 9920 SYV</v>
          </cell>
          <cell r="M731" t="str">
            <v>MAINTENANCE</v>
          </cell>
          <cell r="N731" t="str">
            <v>PYRITE</v>
          </cell>
          <cell r="O731"/>
          <cell r="P731">
            <v>45700</v>
          </cell>
          <cell r="Q731">
            <v>10</v>
          </cell>
          <cell r="R731" t="str">
            <v>DIKA ANDRA</v>
          </cell>
        </row>
        <row r="732">
          <cell r="C732">
            <v>22644</v>
          </cell>
          <cell r="D732" t="str">
            <v>WSPC</v>
          </cell>
          <cell r="E732" t="str">
            <v>5935-03-141957</v>
          </cell>
          <cell r="F732" t="str">
            <v xml:space="preserve">CONNECTOR, PRESS F, RG6, PCT	</v>
          </cell>
          <cell r="G732">
            <v>2</v>
          </cell>
          <cell r="H732" t="str">
            <v>EA</v>
          </cell>
          <cell r="I732" t="str">
            <v>TAHIR,ADAM,CHIPTO</v>
          </cell>
          <cell r="J732" t="str">
            <v xml:space="preserve">ADHI SURAHMAN - IT MTI </v>
          </cell>
          <cell r="K732" t="str">
            <v>FOR IT INFRA &amp; IT SUPPORT DAILY WORK</v>
          </cell>
          <cell r="L732" t="str">
            <v>B 9920 SYV</v>
          </cell>
          <cell r="M732" t="str">
            <v>IT MTI</v>
          </cell>
          <cell r="N732" t="str">
            <v>PYRITE</v>
          </cell>
          <cell r="O732"/>
          <cell r="P732">
            <v>45696</v>
          </cell>
          <cell r="Q732">
            <v>2</v>
          </cell>
          <cell r="R732" t="str">
            <v>RAMLI</v>
          </cell>
        </row>
        <row r="733">
          <cell r="C733">
            <v>24301</v>
          </cell>
          <cell r="D733" t="str">
            <v>WSPC</v>
          </cell>
          <cell r="E733" t="str">
            <v>5940-03-223822</v>
          </cell>
          <cell r="F733" t="str">
            <v xml:space="preserve">TERMINAL, AIR ROD, 15MM DIA, 1000MM LG, 12MM THD, CU &amp; FLAT SADDLE	</v>
          </cell>
          <cell r="G733">
            <v>10</v>
          </cell>
          <cell r="H733" t="str">
            <v>EA</v>
          </cell>
          <cell r="I733" t="str">
            <v>TAHIR,ADAM,CHIPTO</v>
          </cell>
          <cell r="J733" t="str">
            <v>ANGGELA WAHYU - MAINTENANCE</v>
          </cell>
          <cell r="K733" t="str">
            <v>TOOLS FABRICATION AND CONSUMABLE WELD</v>
          </cell>
          <cell r="L733" t="str">
            <v>B 9920 SYV</v>
          </cell>
          <cell r="M733" t="str">
            <v>MAINTENANCE</v>
          </cell>
          <cell r="N733" t="str">
            <v>PYRITE</v>
          </cell>
          <cell r="O733"/>
          <cell r="P733">
            <v>45700</v>
          </cell>
          <cell r="Q733">
            <v>10</v>
          </cell>
          <cell r="R733" t="str">
            <v>HAEDIR</v>
          </cell>
        </row>
        <row r="734">
          <cell r="C734">
            <v>23410</v>
          </cell>
          <cell r="D734" t="str">
            <v>WSPC</v>
          </cell>
          <cell r="E734" t="str">
            <v>6695-03-243373</v>
          </cell>
          <cell r="F734" t="str">
            <v>GAUGE, PRESS, 0-2.5 MPA	
RANGE 0-2.5 MPA 4", NPT 1/2 ALL SS, BRAND WIKA</v>
          </cell>
          <cell r="G734">
            <v>15</v>
          </cell>
          <cell r="H734" t="str">
            <v>EA</v>
          </cell>
          <cell r="I734" t="str">
            <v>TAHIR,ADAM,CHIPTO</v>
          </cell>
          <cell r="J734" t="str">
            <v>PRISKILA  - MAINTENANCE</v>
          </cell>
          <cell r="K734" t="str">
            <v>ORDER PRESSURE GAUGE FOR ALL AREA</v>
          </cell>
          <cell r="L734" t="str">
            <v>B 9920 SYV</v>
          </cell>
          <cell r="M734" t="str">
            <v>MAINTENANCE</v>
          </cell>
          <cell r="N734" t="str">
            <v>PYRITE</v>
          </cell>
          <cell r="O734"/>
          <cell r="P734">
            <v>45700</v>
          </cell>
          <cell r="Q734">
            <v>15</v>
          </cell>
          <cell r="R734" t="str">
            <v>DIKA ANDRA</v>
          </cell>
        </row>
        <row r="735">
          <cell r="C735">
            <v>23410</v>
          </cell>
          <cell r="D735" t="str">
            <v>WSPC</v>
          </cell>
          <cell r="E735" t="str">
            <v>6695-03-237582</v>
          </cell>
          <cell r="F735" t="str">
            <v>GAUGE, PRESS, 0-16BAR, SHANGHAI INGERSOLL RAND COMPR	
RANGE 0-16 BAR 4", NPT 1/2 ALL SS, BRAND WIKA</v>
          </cell>
          <cell r="G735">
            <v>15</v>
          </cell>
          <cell r="H735" t="str">
            <v>EA</v>
          </cell>
          <cell r="I735" t="str">
            <v>TAHIR,ADAM,CHIPTO</v>
          </cell>
          <cell r="J735" t="str">
            <v>PRISKILA  - MAINTENANCE</v>
          </cell>
          <cell r="K735" t="str">
            <v>ORDER PRESSURE GAUGE FOR ALL AREA</v>
          </cell>
          <cell r="L735" t="str">
            <v>B 9920 SYV</v>
          </cell>
          <cell r="M735" t="str">
            <v>MAINTENANCE</v>
          </cell>
          <cell r="N735" t="str">
            <v>PYRITE</v>
          </cell>
          <cell r="O735"/>
          <cell r="P735">
            <v>45700</v>
          </cell>
          <cell r="Q735">
            <v>15</v>
          </cell>
          <cell r="R735" t="str">
            <v>DIKA ANDRA</v>
          </cell>
        </row>
        <row r="736">
          <cell r="C736">
            <v>24144</v>
          </cell>
          <cell r="D736" t="str">
            <v>WSPC</v>
          </cell>
          <cell r="E736" t="str">
            <v>5130-03-124217</v>
          </cell>
          <cell r="F736" t="str">
            <v xml:space="preserve">GRINDER, HAND, 5IN, MAKITA GA 5020	</v>
          </cell>
          <cell r="G736">
            <v>4</v>
          </cell>
          <cell r="H736" t="str">
            <v>UNIT</v>
          </cell>
          <cell r="I736" t="str">
            <v>TAHIR,ADAM,CHIPTO</v>
          </cell>
          <cell r="J736" t="str">
            <v>WIDI OKTA IRWANDI - MAINTENANCE</v>
          </cell>
          <cell r="K736" t="str">
            <v>TOOLS FOR MECHANICAL CHLORIDE</v>
          </cell>
          <cell r="L736" t="str">
            <v>B 9920 SYV</v>
          </cell>
          <cell r="M736" t="str">
            <v>MAINTENANCE</v>
          </cell>
          <cell r="N736" t="str">
            <v>PYRITE</v>
          </cell>
          <cell r="O736"/>
          <cell r="P736">
            <v>45699</v>
          </cell>
          <cell r="Q736">
            <v>4</v>
          </cell>
          <cell r="R736" t="str">
            <v>HAEDIR</v>
          </cell>
        </row>
        <row r="737">
          <cell r="C737">
            <v>24144</v>
          </cell>
          <cell r="D737" t="str">
            <v>WSPC</v>
          </cell>
          <cell r="E737" t="str">
            <v>5130-03-192399</v>
          </cell>
          <cell r="F737" t="str">
            <v xml:space="preserve">DRILL, PWR, ELEC HAMMER DRILL, D25133K-B1, DEWALT	</v>
          </cell>
          <cell r="G737">
            <v>4</v>
          </cell>
          <cell r="H737" t="str">
            <v>EA</v>
          </cell>
          <cell r="I737" t="str">
            <v>TAHIR,ADAM,CHIPTO</v>
          </cell>
          <cell r="J737" t="str">
            <v>WIDI OKTA IRWANDI - MAINTENANCE</v>
          </cell>
          <cell r="K737" t="str">
            <v>TOOLS FOR MECHANICAL CHLORIDE</v>
          </cell>
          <cell r="L737" t="str">
            <v>B 9920 SYV</v>
          </cell>
          <cell r="M737" t="str">
            <v>MAINTENANCE</v>
          </cell>
          <cell r="N737" t="str">
            <v>PYRITE</v>
          </cell>
          <cell r="O737"/>
          <cell r="P737">
            <v>45699</v>
          </cell>
          <cell r="Q737">
            <v>4</v>
          </cell>
          <cell r="R737" t="str">
            <v>HAEDIR</v>
          </cell>
        </row>
        <row r="738">
          <cell r="C738">
            <v>20253</v>
          </cell>
          <cell r="D738" t="str">
            <v>WSPC</v>
          </cell>
          <cell r="E738" t="str">
            <v>8415-03-250661</v>
          </cell>
          <cell r="F738" t="str">
            <v xml:space="preserve">COVERALL, HAZMAT/ENCAPSULATED SUIT, LVL A, TK554TLYMD000100	</v>
          </cell>
          <cell r="G738">
            <v>1</v>
          </cell>
          <cell r="H738" t="str">
            <v>EA</v>
          </cell>
          <cell r="I738" t="str">
            <v>TAHIR,ADAM,CHIPTO</v>
          </cell>
          <cell r="J738" t="str">
            <v xml:space="preserve">DWI CAHYO - OHS MTI </v>
          </cell>
          <cell r="K738" t="str">
            <v>PEMBELIAN HAZMAT SUIT LEVEL A ( DUPONT )</v>
          </cell>
          <cell r="L738" t="str">
            <v>B 9920 SYV</v>
          </cell>
          <cell r="M738" t="str">
            <v xml:space="preserve">OHS MTI </v>
          </cell>
          <cell r="N738" t="str">
            <v>PYRITE</v>
          </cell>
          <cell r="O738"/>
          <cell r="P738">
            <v>45697</v>
          </cell>
          <cell r="Q738">
            <v>1</v>
          </cell>
          <cell r="R738" t="str">
            <v>RIZAL ANWAR</v>
          </cell>
        </row>
        <row r="739">
          <cell r="C739">
            <v>21306</v>
          </cell>
          <cell r="D739" t="str">
            <v>WSPC</v>
          </cell>
          <cell r="E739" t="str">
            <v>8415-03-250661</v>
          </cell>
          <cell r="F739" t="str">
            <v xml:space="preserve">COVERALL, HAZMAT/ENCAPSULATED SUIT, LVL A, TK554TLYMD000100	</v>
          </cell>
          <cell r="G739">
            <v>1</v>
          </cell>
          <cell r="H739" t="str">
            <v>EA</v>
          </cell>
          <cell r="I739" t="str">
            <v>TAHIR,ADAM,CHIPTO</v>
          </cell>
          <cell r="J739" t="str">
            <v xml:space="preserve">DWI CAHYO - OHS MTI </v>
          </cell>
          <cell r="K739" t="str">
            <v>PEMBELIAN HAZMAT SUIT LEVEL A ( DUPONT )</v>
          </cell>
          <cell r="L739" t="str">
            <v>B 9920 SYV</v>
          </cell>
          <cell r="M739" t="str">
            <v xml:space="preserve">OHS MTI </v>
          </cell>
          <cell r="N739" t="str">
            <v>PYRITE</v>
          </cell>
          <cell r="O739"/>
          <cell r="P739">
            <v>45697</v>
          </cell>
          <cell r="Q739">
            <v>1</v>
          </cell>
          <cell r="R739" t="str">
            <v>RIZAL ANWAR</v>
          </cell>
        </row>
        <row r="740">
          <cell r="C740">
            <v>23541</v>
          </cell>
          <cell r="D740" t="str">
            <v>WSPC</v>
          </cell>
          <cell r="E740" t="str">
            <v>7610-03-267759</v>
          </cell>
          <cell r="F740" t="str">
            <v xml:space="preserve">BOOK, "AL QURANUL KARIM", A3, JUMBO SIZE, USED F/ ELDERLY	</v>
          </cell>
          <cell r="G740">
            <v>50</v>
          </cell>
          <cell r="H740" t="str">
            <v>PCS</v>
          </cell>
          <cell r="I740" t="str">
            <v>TAHIR,ADAM,CHIPTO</v>
          </cell>
          <cell r="J740" t="str">
            <v>RENITA SITEPU - EXTERNAL AFFAIRS</v>
          </cell>
          <cell r="K740" t="str">
            <v>BANTUAN SARANA PRASARANA TPA AL-MUHLISIN MAKARTI JAYA</v>
          </cell>
          <cell r="L740" t="str">
            <v>B 9920 SYV</v>
          </cell>
          <cell r="M740" t="str">
            <v>EXTERNAL AFFAIRS</v>
          </cell>
          <cell r="N740" t="str">
            <v>PYRITE</v>
          </cell>
          <cell r="O740"/>
          <cell r="P740">
            <v>45693</v>
          </cell>
          <cell r="Q740">
            <v>50</v>
          </cell>
          <cell r="R740" t="str">
            <v>RENI SITEPU</v>
          </cell>
        </row>
        <row r="741">
          <cell r="C741">
            <v>23541</v>
          </cell>
          <cell r="D741" t="str">
            <v>WSPC</v>
          </cell>
          <cell r="E741" t="str">
            <v>7610-03-267760</v>
          </cell>
          <cell r="F741" t="str">
            <v xml:space="preserve">BOOK, MODERN IQRA	</v>
          </cell>
          <cell r="G741">
            <v>50</v>
          </cell>
          <cell r="H741" t="str">
            <v>PCS</v>
          </cell>
          <cell r="I741" t="str">
            <v>TAHIR,ADAM,CHIPTO</v>
          </cell>
          <cell r="J741" t="str">
            <v>RENITA SITEPU - EXTERNAL AFFAIRS</v>
          </cell>
          <cell r="K741" t="str">
            <v>BANTUAN SARANA PRASARANA TPA AL-MUHLISIN MAKARTI JAYA</v>
          </cell>
          <cell r="L741" t="str">
            <v>B 9920 SYV</v>
          </cell>
          <cell r="M741" t="str">
            <v>EXTERNAL AFFAIRS</v>
          </cell>
          <cell r="N741" t="str">
            <v>PYRITE</v>
          </cell>
          <cell r="O741"/>
          <cell r="P741">
            <v>45693</v>
          </cell>
          <cell r="Q741">
            <v>50</v>
          </cell>
          <cell r="R741" t="str">
            <v>RENI SITEPU</v>
          </cell>
        </row>
        <row r="742">
          <cell r="C742">
            <v>23541</v>
          </cell>
          <cell r="D742" t="str">
            <v>WSPC</v>
          </cell>
          <cell r="E742" t="str">
            <v>7610-03-267761</v>
          </cell>
          <cell r="F742" t="str">
            <v xml:space="preserve">BOOK, "RISALAH TUNTUNAN SHALAT LENGKAP"	</v>
          </cell>
          <cell r="G742">
            <v>50</v>
          </cell>
          <cell r="H742" t="str">
            <v>PCS</v>
          </cell>
          <cell r="I742" t="str">
            <v>TAHIR,ADAM,CHIPTO</v>
          </cell>
          <cell r="J742" t="str">
            <v>RENITA SITEPU - EXTERNAL AFFAIRS</v>
          </cell>
          <cell r="K742" t="str">
            <v>BANTUAN SARANA PRASARANA TPA AL-MUHLISIN MAKARTI JAYA</v>
          </cell>
          <cell r="L742" t="str">
            <v>B 9920 SYV</v>
          </cell>
          <cell r="M742" t="str">
            <v>EXTERNAL AFFAIRS</v>
          </cell>
          <cell r="N742" t="str">
            <v>PYRITE</v>
          </cell>
          <cell r="O742"/>
          <cell r="P742">
            <v>45693</v>
          </cell>
          <cell r="Q742">
            <v>50</v>
          </cell>
          <cell r="R742" t="str">
            <v>RENI SITEPU</v>
          </cell>
        </row>
        <row r="743">
          <cell r="C743">
            <v>23541</v>
          </cell>
          <cell r="D743" t="str">
            <v>WSPC</v>
          </cell>
          <cell r="E743" t="str">
            <v>5340-03-267762</v>
          </cell>
          <cell r="F743" t="str">
            <v xml:space="preserve">STAND, BOOK STAND, AL QURAN &amp; IQRA "REHAL/REKAL", 17CM W, 30 HEIGHT, 7CM THK	</v>
          </cell>
          <cell r="G743">
            <v>50</v>
          </cell>
          <cell r="H743" t="str">
            <v>PCS</v>
          </cell>
          <cell r="I743" t="str">
            <v>TAHIR,ADAM,CHIPTO</v>
          </cell>
          <cell r="J743" t="str">
            <v>RENITA SITEPU - EXTERNAL AFFAIRS</v>
          </cell>
          <cell r="K743" t="str">
            <v>BANTUAN SARANA PRASARANA TPA AL-MUHLISIN MAKARTI JAYA</v>
          </cell>
          <cell r="L743" t="str">
            <v>B 9920 SYV</v>
          </cell>
          <cell r="M743" t="str">
            <v>EXTERNAL AFFAIRS</v>
          </cell>
          <cell r="N743" t="str">
            <v>PYRITE</v>
          </cell>
          <cell r="O743"/>
          <cell r="P743">
            <v>45693</v>
          </cell>
          <cell r="Q743">
            <v>50</v>
          </cell>
          <cell r="R743" t="str">
            <v>RENI SITEPU</v>
          </cell>
        </row>
        <row r="744">
          <cell r="C744">
            <v>23541</v>
          </cell>
          <cell r="D744" t="str">
            <v>WSPC</v>
          </cell>
          <cell r="E744" t="str">
            <v>7025-03-267763</v>
          </cell>
          <cell r="F744" t="str">
            <v xml:space="preserve">POINTER, POINTER STICK, "TUDING NGAJI"	</v>
          </cell>
          <cell r="G744">
            <v>1</v>
          </cell>
          <cell r="H744" t="str">
            <v>BOX</v>
          </cell>
          <cell r="I744" t="str">
            <v>TAHIR,ADAM,CHIPTO</v>
          </cell>
          <cell r="J744" t="str">
            <v>RENITA SITEPU - EXTERNAL AFFAIRS</v>
          </cell>
          <cell r="K744" t="str">
            <v>BANTUAN SARANA PRASARANA TPA AL-MUHLISIN MAKARTI JAYA</v>
          </cell>
          <cell r="L744" t="str">
            <v>B 9920 SYV</v>
          </cell>
          <cell r="M744" t="str">
            <v>EXTERNAL AFFAIRS</v>
          </cell>
          <cell r="N744" t="str">
            <v>PYRITE</v>
          </cell>
          <cell r="O744"/>
          <cell r="P744">
            <v>45693</v>
          </cell>
          <cell r="Q744">
            <v>1</v>
          </cell>
          <cell r="R744" t="str">
            <v>RENI SITEPU</v>
          </cell>
        </row>
        <row r="745">
          <cell r="C745">
            <v>19525</v>
          </cell>
          <cell r="D745" t="str">
            <v>WSPC</v>
          </cell>
          <cell r="E745" t="str">
            <v>6240-03-257867</v>
          </cell>
          <cell r="F745" t="str">
            <v xml:space="preserve">LAMP, UV LAMP, T8 BL, 220V, KRISBOW, P/N F18, INSECT KILLER	</v>
          </cell>
          <cell r="G745">
            <v>10</v>
          </cell>
          <cell r="H745" t="str">
            <v>EA</v>
          </cell>
          <cell r="I745" t="str">
            <v>TAHIR,ADAM,CHIPTO</v>
          </cell>
          <cell r="J745" t="str">
            <v>MARCO MANURUNG - MAINTENANCE</v>
          </cell>
          <cell r="K745" t="str">
            <v>REPLACE THE BROKEN UV LAMPS INSECT KILLER 6202-BLD-001(MKRT)</v>
          </cell>
          <cell r="L745" t="str">
            <v>B 9920 SYV</v>
          </cell>
          <cell r="M745" t="str">
            <v>MAINTENANCE</v>
          </cell>
          <cell r="N745" t="str">
            <v>PYRITE</v>
          </cell>
          <cell r="O745"/>
          <cell r="P745">
            <v>45700</v>
          </cell>
          <cell r="Q745">
            <v>10</v>
          </cell>
          <cell r="R745" t="str">
            <v>DIKA ANDRA</v>
          </cell>
        </row>
        <row r="746">
          <cell r="C746">
            <v>23854</v>
          </cell>
          <cell r="D746" t="str">
            <v>WSPC</v>
          </cell>
          <cell r="E746" t="str">
            <v>7021-03-254784</v>
          </cell>
          <cell r="F746" t="str">
            <v xml:space="preserve">COMPUTER, OPTIPLEX 7000 MICRO FORM FACTOR, MINI BUSINESS DES FORM FACTOR, MINI BUSINESS DESKTOP, DELL, CORE I7, 16GB, 1	</v>
          </cell>
          <cell r="G746">
            <v>3</v>
          </cell>
          <cell r="H746" t="str">
            <v>EA</v>
          </cell>
          <cell r="I746" t="str">
            <v>TAHIR,ADAM,CHIPTO</v>
          </cell>
          <cell r="J746" t="str">
            <v xml:space="preserve">ADHI SURAHMAN - IT MTI </v>
          </cell>
          <cell r="K746" t="str">
            <v xml:space="preserve">IT MTI </v>
          </cell>
          <cell r="L746" t="str">
            <v>B 9920 SYV</v>
          </cell>
          <cell r="M746" t="str">
            <v>IT MTI</v>
          </cell>
          <cell r="N746" t="str">
            <v>PYRITE</v>
          </cell>
          <cell r="O746"/>
          <cell r="P746">
            <v>45696</v>
          </cell>
          <cell r="Q746">
            <v>3</v>
          </cell>
          <cell r="R746" t="str">
            <v>HENDRAWAN IT</v>
          </cell>
        </row>
        <row r="747">
          <cell r="C747">
            <v>23854</v>
          </cell>
          <cell r="D747" t="str">
            <v>WSPC</v>
          </cell>
          <cell r="E747" t="str">
            <v>6695-03-171505</v>
          </cell>
          <cell r="F747" t="str">
            <v xml:space="preserve">MONITOR, DELL 27 IN, P2719H P2719H	</v>
          </cell>
          <cell r="G747">
            <v>3</v>
          </cell>
          <cell r="H747" t="str">
            <v>EA</v>
          </cell>
          <cell r="I747" t="str">
            <v>TAHIR,ADAM,CHIPTO</v>
          </cell>
          <cell r="J747" t="str">
            <v xml:space="preserve">ADHI SURAHMAN - IT MTI </v>
          </cell>
          <cell r="K747" t="str">
            <v xml:space="preserve">IT MTI </v>
          </cell>
          <cell r="L747" t="str">
            <v>B 9920 SYV</v>
          </cell>
          <cell r="M747" t="str">
            <v>IT MTI</v>
          </cell>
          <cell r="N747" t="str">
            <v>PYRITE</v>
          </cell>
          <cell r="O747"/>
          <cell r="P747">
            <v>45696</v>
          </cell>
          <cell r="Q747">
            <v>3</v>
          </cell>
          <cell r="R747" t="str">
            <v>HENDRAWAN IT</v>
          </cell>
        </row>
        <row r="748">
          <cell r="C748">
            <v>23570</v>
          </cell>
          <cell r="D748" t="str">
            <v>WSPC</v>
          </cell>
          <cell r="E748" t="str">
            <v>4320-03-252644</v>
          </cell>
          <cell r="F748" t="str">
            <v xml:space="preserve">PUMP, CHEM DOSING PUMP, GM0050-PR1MNN, 460X360X555MM, 50L/HR, 1440RPM,	</v>
          </cell>
          <cell r="G748">
            <v>3</v>
          </cell>
          <cell r="H748" t="str">
            <v>EA</v>
          </cell>
          <cell r="I748" t="str">
            <v>TAHIR,ADAM,CHIPTO</v>
          </cell>
          <cell r="J748" t="str">
            <v>RANDY NANAN - WWATP</v>
          </cell>
          <cell r="K748" t="str">
            <v>FOR WTP AREA - PYRITE PLANT</v>
          </cell>
          <cell r="L748" t="str">
            <v>B 9920 SYV</v>
          </cell>
          <cell r="M748" t="str">
            <v>PYRITE PLANT</v>
          </cell>
          <cell r="N748" t="str">
            <v>PYRITE</v>
          </cell>
          <cell r="O748"/>
          <cell r="P748">
            <v>45702</v>
          </cell>
          <cell r="Q748">
            <v>3</v>
          </cell>
          <cell r="R748" t="str">
            <v>NYIMAS ZAHRA</v>
          </cell>
        </row>
        <row r="749">
          <cell r="C749">
            <v>23853</v>
          </cell>
          <cell r="D749" t="str">
            <v>WSPC</v>
          </cell>
          <cell r="E749" t="str">
            <v>5341-03-189323</v>
          </cell>
          <cell r="F749" t="str">
            <v>BRACKET, NORTH BAYOU, NB AVA1800-70-1P, 55-80 IN AVA1800-70-1P, 55-80 IN	1</v>
          </cell>
          <cell r="G749">
            <v>3</v>
          </cell>
          <cell r="H749" t="str">
            <v>EA</v>
          </cell>
          <cell r="I749" t="str">
            <v>TAHIR,ADAM,CHIPTO</v>
          </cell>
          <cell r="J749" t="str">
            <v xml:space="preserve">ADHI SURAHMAN - IT MTI </v>
          </cell>
          <cell r="K749" t="str">
            <v xml:space="preserve">IT MTI </v>
          </cell>
          <cell r="L749" t="str">
            <v>B 9920 SYV</v>
          </cell>
          <cell r="M749" t="str">
            <v>IT MTI</v>
          </cell>
          <cell r="N749" t="str">
            <v>PYRITE</v>
          </cell>
          <cell r="O749"/>
          <cell r="P749">
            <v>45705</v>
          </cell>
          <cell r="Q749">
            <v>3</v>
          </cell>
          <cell r="R749" t="str">
            <v xml:space="preserve">HENDRAWAN IT </v>
          </cell>
        </row>
        <row r="750">
          <cell r="C750">
            <v>21961</v>
          </cell>
          <cell r="D750" t="str">
            <v>WSPC</v>
          </cell>
          <cell r="E750" t="str">
            <v>6230-03-153597</v>
          </cell>
          <cell r="F750" t="str">
            <v xml:space="preserve">FLASHLIGHT, TORCH, RECHARGEABLE, INTRINSICALLY SAFE	</v>
          </cell>
          <cell r="G750">
            <v>4</v>
          </cell>
          <cell r="H750" t="str">
            <v>EA</v>
          </cell>
          <cell r="I750" t="str">
            <v>TAHIR,ADAM,CHIPTO</v>
          </cell>
          <cell r="J750" t="str">
            <v xml:space="preserve">DWI CAHYO - OHS MTI </v>
          </cell>
          <cell r="K750" t="str">
            <v>FIRE GEAR FOR ERT PT. MTI</v>
          </cell>
          <cell r="L750" t="str">
            <v>B 9920 SYV</v>
          </cell>
          <cell r="M750" t="str">
            <v xml:space="preserve">OHS MTI </v>
          </cell>
          <cell r="N750" t="str">
            <v>PYRITE</v>
          </cell>
          <cell r="O750"/>
          <cell r="P750">
            <v>45697</v>
          </cell>
          <cell r="Q750">
            <v>4</v>
          </cell>
          <cell r="R750" t="str">
            <v>RIZAL ANWAR</v>
          </cell>
        </row>
        <row r="751">
          <cell r="C751">
            <v>22053</v>
          </cell>
          <cell r="D751" t="str">
            <v>WSPC</v>
          </cell>
          <cell r="E751" t="str">
            <v>5940-03-262742</v>
          </cell>
          <cell r="F751" t="str">
            <v xml:space="preserve">BLOCK, TERM, HV, 630A, 70MM	</v>
          </cell>
          <cell r="G751">
            <v>20</v>
          </cell>
          <cell r="H751" t="str">
            <v>EA</v>
          </cell>
          <cell r="I751" t="str">
            <v>TAHIR,ADAM,CHIPTO</v>
          </cell>
          <cell r="J751" t="str">
            <v>MARCO MANURUNG - MAINTENANCE</v>
          </cell>
          <cell r="K751" t="str">
            <v>REPLACE THE BROKEN CONTRACTOR WITH THE NEW ON 4101-GCR-001</v>
          </cell>
          <cell r="L751" t="str">
            <v>B 9920 SYV</v>
          </cell>
          <cell r="M751" t="str">
            <v>MAINTENANCE</v>
          </cell>
          <cell r="N751" t="str">
            <v>PYRITE</v>
          </cell>
          <cell r="O751"/>
          <cell r="P751">
            <v>45700</v>
          </cell>
          <cell r="Q751">
            <v>20</v>
          </cell>
          <cell r="R751" t="str">
            <v>DIKA ANDRA</v>
          </cell>
        </row>
        <row r="752">
          <cell r="C752">
            <v>22720</v>
          </cell>
          <cell r="D752" t="str">
            <v>WSPC</v>
          </cell>
          <cell r="E752" t="str">
            <v>5330-03-266289</v>
          </cell>
          <cell r="F752" t="str">
            <v xml:space="preserve">SEAL, MECH, 115 MM, 250ZJ-A70, FMG DMSF TC/TC/TC/VITON,AESSEAL	</v>
          </cell>
          <cell r="G752">
            <v>1</v>
          </cell>
          <cell r="H752" t="str">
            <v>EA</v>
          </cell>
          <cell r="I752" t="str">
            <v>TAHIR,ADAM,CHIPTO</v>
          </cell>
          <cell r="J752" t="str">
            <v>ANANG FIRMANSYAH  - MAINTENANCE</v>
          </cell>
          <cell r="K752" t="str">
            <v>MECHANICAL SEAL TYPE 250ZJ-A70 BY AESEAL</v>
          </cell>
          <cell r="L752" t="str">
            <v>B 9920 SYV</v>
          </cell>
          <cell r="M752" t="str">
            <v>MAINTENANCE</v>
          </cell>
          <cell r="N752" t="str">
            <v>PYRITE</v>
          </cell>
          <cell r="O752"/>
          <cell r="P752">
            <v>45695</v>
          </cell>
          <cell r="Q752">
            <v>1</v>
          </cell>
          <cell r="R752" t="str">
            <v>RONGGO</v>
          </cell>
        </row>
        <row r="753">
          <cell r="C753">
            <v>23582</v>
          </cell>
          <cell r="D753" t="str">
            <v>WSPC</v>
          </cell>
          <cell r="E753" t="str">
            <v>6515-03-109125</v>
          </cell>
          <cell r="F753" t="str">
            <v xml:space="preserve">MEDICATION, CALADINE LOTION 60ML	</v>
          </cell>
          <cell r="G753">
            <v>200</v>
          </cell>
          <cell r="H753" t="str">
            <v>EA</v>
          </cell>
          <cell r="I753" t="str">
            <v>TAHIR,ADAM,CHIPTO</v>
          </cell>
          <cell r="J753" t="str">
            <v>ERIS RISMANSYAH - MEDIC</v>
          </cell>
          <cell r="K753" t="str">
            <v>MEDIC</v>
          </cell>
          <cell r="L753" t="str">
            <v>B 9920 SYV</v>
          </cell>
          <cell r="M753" t="str">
            <v>MEDIC</v>
          </cell>
          <cell r="N753" t="str">
            <v>PYRITE</v>
          </cell>
          <cell r="O753"/>
          <cell r="P753">
            <v>45697</v>
          </cell>
          <cell r="Q753">
            <v>200</v>
          </cell>
          <cell r="R753" t="str">
            <v>IRWAN WESTERINDO</v>
          </cell>
        </row>
        <row r="754">
          <cell r="C754">
            <v>23582</v>
          </cell>
          <cell r="D754" t="str">
            <v>WSPC</v>
          </cell>
          <cell r="E754" t="str">
            <v>6515-03-146479</v>
          </cell>
          <cell r="F754" t="str">
            <v xml:space="preserve">CENDO XYTROL MINIDOSE 0,6ML	</v>
          </cell>
          <cell r="G754">
            <v>100</v>
          </cell>
          <cell r="H754" t="str">
            <v>EA</v>
          </cell>
          <cell r="I754" t="str">
            <v>TAHIR,ADAM,CHIPTO</v>
          </cell>
          <cell r="J754" t="str">
            <v>ERIS RISMANSYAH - MEDIC</v>
          </cell>
          <cell r="K754" t="str">
            <v>MEDIC</v>
          </cell>
          <cell r="L754" t="str">
            <v>B 9920 SYV</v>
          </cell>
          <cell r="M754" t="str">
            <v>MEDIC</v>
          </cell>
          <cell r="N754" t="str">
            <v>PYRITE</v>
          </cell>
          <cell r="O754"/>
          <cell r="P754">
            <v>45697</v>
          </cell>
          <cell r="Q754">
            <v>100</v>
          </cell>
          <cell r="R754" t="str">
            <v>IRWAN WESTERINDO</v>
          </cell>
        </row>
        <row r="755">
          <cell r="C755">
            <v>23582</v>
          </cell>
          <cell r="D755" t="str">
            <v>WSPC</v>
          </cell>
          <cell r="E755" t="str">
            <v>6515-03-185354</v>
          </cell>
          <cell r="F755" t="str">
            <v xml:space="preserve">RECOLFAR, TABLET	</v>
          </cell>
          <cell r="G755">
            <v>20</v>
          </cell>
          <cell r="H755" t="str">
            <v>EA</v>
          </cell>
          <cell r="I755" t="str">
            <v>TAHIR,ADAM,CHIPTO</v>
          </cell>
          <cell r="J755" t="str">
            <v>ERIS RISMANSYAH - MEDIC</v>
          </cell>
          <cell r="K755" t="str">
            <v>MEDIC</v>
          </cell>
          <cell r="L755" t="str">
            <v>B 9920 SYV</v>
          </cell>
          <cell r="M755" t="str">
            <v>MEDIC</v>
          </cell>
          <cell r="N755" t="str">
            <v>PYRITE</v>
          </cell>
          <cell r="O755"/>
          <cell r="P755">
            <v>45697</v>
          </cell>
          <cell r="Q755">
            <v>20</v>
          </cell>
          <cell r="R755" t="str">
            <v>IRWAN WESTERINDO</v>
          </cell>
        </row>
        <row r="756">
          <cell r="C756">
            <v>23582</v>
          </cell>
          <cell r="D756" t="str">
            <v>WSPC</v>
          </cell>
          <cell r="E756" t="str">
            <v>6515-03-181657</v>
          </cell>
          <cell r="F756" t="str">
            <v xml:space="preserve">DEGIROL, 0.25 MG, TABLET	</v>
          </cell>
          <cell r="G756">
            <v>36</v>
          </cell>
          <cell r="H756" t="str">
            <v>EA</v>
          </cell>
          <cell r="I756" t="str">
            <v>TAHIR,ADAM,CHIPTO</v>
          </cell>
          <cell r="J756" t="str">
            <v>ERIS RISMANSYAH - MEDIC</v>
          </cell>
          <cell r="K756" t="str">
            <v>MEDIC</v>
          </cell>
          <cell r="L756" t="str">
            <v>B 9920 SYV</v>
          </cell>
          <cell r="M756" t="str">
            <v>MEDIC</v>
          </cell>
          <cell r="N756" t="str">
            <v>PYRITE</v>
          </cell>
          <cell r="O756"/>
          <cell r="P756">
            <v>45697</v>
          </cell>
          <cell r="Q756">
            <v>36</v>
          </cell>
          <cell r="R756" t="str">
            <v>IRWAN WESTERINDO</v>
          </cell>
        </row>
        <row r="757">
          <cell r="C757">
            <v>23582</v>
          </cell>
          <cell r="D757" t="str">
            <v>WSPC</v>
          </cell>
          <cell r="E757" t="str">
            <v>6515-03-191082</v>
          </cell>
          <cell r="F757" t="str">
            <v xml:space="preserve">MEDICATION, KETOROLAC, 30MG/ML, CLINIC	</v>
          </cell>
          <cell r="G757">
            <v>30</v>
          </cell>
          <cell r="H757" t="str">
            <v>EA</v>
          </cell>
          <cell r="I757" t="str">
            <v>TAHIR,ADAM,CHIPTO</v>
          </cell>
          <cell r="J757" t="str">
            <v>ERIS RISMANSYAH - MEDIC</v>
          </cell>
          <cell r="K757" t="str">
            <v>MEDIC</v>
          </cell>
          <cell r="L757" t="str">
            <v>B 9920 SYV</v>
          </cell>
          <cell r="M757" t="str">
            <v>MEDIC</v>
          </cell>
          <cell r="N757" t="str">
            <v>PYRITE</v>
          </cell>
          <cell r="O757"/>
          <cell r="P757">
            <v>45697</v>
          </cell>
          <cell r="Q757">
            <v>30</v>
          </cell>
          <cell r="R757" t="str">
            <v>IRWAN WESTERINDO</v>
          </cell>
        </row>
        <row r="758">
          <cell r="C758">
            <v>23582</v>
          </cell>
          <cell r="D758" t="str">
            <v>WSPC</v>
          </cell>
          <cell r="E758" t="str">
            <v>6515-03-205795</v>
          </cell>
          <cell r="F758" t="str">
            <v xml:space="preserve">MEDICATION, MUCOPECT, 30MG	</v>
          </cell>
          <cell r="G758">
            <v>500</v>
          </cell>
          <cell r="H758" t="str">
            <v>EA</v>
          </cell>
          <cell r="I758" t="str">
            <v>TAHIR,ADAM,CHIPTO</v>
          </cell>
          <cell r="J758" t="str">
            <v>ERIS RISMANSYAH - MEDIC</v>
          </cell>
          <cell r="K758" t="str">
            <v>MEDIC</v>
          </cell>
          <cell r="L758" t="str">
            <v>B 9920 SYV</v>
          </cell>
          <cell r="M758" t="str">
            <v>MEDIC</v>
          </cell>
          <cell r="N758" t="str">
            <v>PYRITE</v>
          </cell>
          <cell r="O758"/>
          <cell r="P758">
            <v>45697</v>
          </cell>
          <cell r="Q758">
            <v>500</v>
          </cell>
          <cell r="R758" t="str">
            <v>IRWAN WESTERINDO</v>
          </cell>
        </row>
        <row r="759">
          <cell r="C759">
            <v>23582</v>
          </cell>
          <cell r="D759" t="str">
            <v>WSPC</v>
          </cell>
          <cell r="E759" t="str">
            <v>6515-03-227363</v>
          </cell>
          <cell r="F759" t="str">
            <v xml:space="preserve">MEDICATION, NORVASK, 10MG	</v>
          </cell>
          <cell r="G759">
            <v>15</v>
          </cell>
          <cell r="H759" t="str">
            <v>EA</v>
          </cell>
          <cell r="I759" t="str">
            <v>TAHIR,ADAM,CHIPTO</v>
          </cell>
          <cell r="J759" t="str">
            <v>ERIS RISMANSYAH - MEDIC</v>
          </cell>
          <cell r="K759" t="str">
            <v>MEDIC</v>
          </cell>
          <cell r="L759" t="str">
            <v>B 9920 SYV</v>
          </cell>
          <cell r="M759" t="str">
            <v>MEDIC</v>
          </cell>
          <cell r="N759" t="str">
            <v>PYRITE</v>
          </cell>
          <cell r="O759"/>
          <cell r="P759">
            <v>45697</v>
          </cell>
          <cell r="Q759">
            <v>15</v>
          </cell>
          <cell r="R759" t="str">
            <v>IRWAN WESTERINDO</v>
          </cell>
        </row>
        <row r="760">
          <cell r="C760">
            <v>23582</v>
          </cell>
          <cell r="D760" t="str">
            <v>WSPC</v>
          </cell>
          <cell r="E760" t="str">
            <v>6515-03-237337</v>
          </cell>
          <cell r="F760" t="str">
            <v xml:space="preserve">MEDICATION, NORVASK 5MG, TABLET, BOX/30TAB	</v>
          </cell>
          <cell r="G760">
            <v>23</v>
          </cell>
          <cell r="H760" t="str">
            <v>EA</v>
          </cell>
          <cell r="I760" t="str">
            <v>TAHIR,ADAM,CHIPTO</v>
          </cell>
          <cell r="J760" t="str">
            <v>ERIS RISMANSYAH - MEDIC</v>
          </cell>
          <cell r="K760" t="str">
            <v>MEDIC</v>
          </cell>
          <cell r="L760" t="str">
            <v>B 9920 SYV</v>
          </cell>
          <cell r="M760" t="str">
            <v>MEDIC</v>
          </cell>
          <cell r="N760" t="str">
            <v>PYRITE</v>
          </cell>
          <cell r="O760"/>
          <cell r="P760">
            <v>45697</v>
          </cell>
          <cell r="Q760">
            <v>23</v>
          </cell>
          <cell r="R760" t="str">
            <v>IRWAN WESTERINDO</v>
          </cell>
        </row>
        <row r="761">
          <cell r="C761">
            <v>23582</v>
          </cell>
          <cell r="D761" t="str">
            <v>WSPC</v>
          </cell>
          <cell r="E761" t="str">
            <v>6515-03-146481</v>
          </cell>
          <cell r="F761" t="str">
            <v xml:space="preserve">MEDICATION, BECOM C, BOX/100 TABLET	</v>
          </cell>
          <cell r="G761">
            <v>30</v>
          </cell>
          <cell r="H761" t="str">
            <v>BOX</v>
          </cell>
          <cell r="I761" t="str">
            <v>TAHIR,ADAM,CHIPTO</v>
          </cell>
          <cell r="J761" t="str">
            <v>ERIS RISMANSYAH - MEDIC</v>
          </cell>
          <cell r="K761" t="str">
            <v>MEDIC</v>
          </cell>
          <cell r="L761" t="str">
            <v>B 9920 SYV</v>
          </cell>
          <cell r="M761" t="str">
            <v>MEDIC</v>
          </cell>
          <cell r="N761" t="str">
            <v>PYRITE</v>
          </cell>
          <cell r="O761"/>
          <cell r="P761">
            <v>45697</v>
          </cell>
          <cell r="Q761">
            <v>30</v>
          </cell>
          <cell r="R761" t="str">
            <v>IRWAN WESTERINDO</v>
          </cell>
        </row>
        <row r="762">
          <cell r="C762">
            <v>23582</v>
          </cell>
          <cell r="D762" t="str">
            <v>WSPC</v>
          </cell>
          <cell r="E762" t="str">
            <v>6515-03-180055</v>
          </cell>
          <cell r="F762" t="str">
            <v xml:space="preserve">ACETYLCYSTEINE, 200 MG	</v>
          </cell>
          <cell r="G762">
            <v>20</v>
          </cell>
          <cell r="H762" t="str">
            <v>EA</v>
          </cell>
          <cell r="I762" t="str">
            <v>TAHIR,ADAM,CHIPTO</v>
          </cell>
          <cell r="J762" t="str">
            <v>ERIS RISMANSYAH - MEDIC</v>
          </cell>
          <cell r="K762" t="str">
            <v>MEDIC</v>
          </cell>
          <cell r="L762" t="str">
            <v>B 9920 SYV</v>
          </cell>
          <cell r="M762" t="str">
            <v>MEDIC</v>
          </cell>
          <cell r="N762" t="str">
            <v>PYRITE</v>
          </cell>
          <cell r="O762"/>
          <cell r="P762">
            <v>45697</v>
          </cell>
          <cell r="Q762">
            <v>20</v>
          </cell>
          <cell r="R762" t="str">
            <v>IRWAN WESTERINDO</v>
          </cell>
        </row>
        <row r="763">
          <cell r="C763">
            <v>23582</v>
          </cell>
          <cell r="D763" t="str">
            <v>WSPC</v>
          </cell>
          <cell r="E763" t="str">
            <v>6515-03-238829</v>
          </cell>
          <cell r="F763" t="str">
            <v xml:space="preserve">MEDICATION, SANMOL FORTE, TABLET	</v>
          </cell>
          <cell r="G763">
            <v>19</v>
          </cell>
          <cell r="H763" t="str">
            <v>EA</v>
          </cell>
          <cell r="I763" t="str">
            <v>TAHIR,ADAM,CHIPTO</v>
          </cell>
          <cell r="J763" t="str">
            <v>ERIS RISMANSYAH - MEDIC</v>
          </cell>
          <cell r="K763" t="str">
            <v>MEDIC</v>
          </cell>
          <cell r="L763" t="str">
            <v>B 9920 SYV</v>
          </cell>
          <cell r="M763" t="str">
            <v>MEDIC</v>
          </cell>
          <cell r="N763" t="str">
            <v>PYRITE</v>
          </cell>
          <cell r="O763"/>
          <cell r="P763">
            <v>45697</v>
          </cell>
          <cell r="Q763">
            <v>19</v>
          </cell>
          <cell r="R763" t="str">
            <v>IRWAN WESTERINDO</v>
          </cell>
        </row>
        <row r="764">
          <cell r="C764">
            <v>23582</v>
          </cell>
          <cell r="D764" t="str">
            <v>WSPC</v>
          </cell>
          <cell r="E764" t="str">
            <v>6515-03-142805</v>
          </cell>
          <cell r="F764" t="str">
            <v xml:space="preserve">MINYAK KAYU PUTIH, 30 ML	</v>
          </cell>
          <cell r="G764">
            <v>38</v>
          </cell>
          <cell r="H764" t="str">
            <v>EA</v>
          </cell>
          <cell r="I764" t="str">
            <v>TAHIR,ADAM,CHIPTO</v>
          </cell>
          <cell r="J764" t="str">
            <v>ERIS RISMANSYAH - MEDIC</v>
          </cell>
          <cell r="K764" t="str">
            <v>MEDIC</v>
          </cell>
          <cell r="L764" t="str">
            <v>B 9920 SYV</v>
          </cell>
          <cell r="M764" t="str">
            <v>MEDIC</v>
          </cell>
          <cell r="N764" t="str">
            <v>PYRITE</v>
          </cell>
          <cell r="O764"/>
          <cell r="P764">
            <v>45697</v>
          </cell>
          <cell r="Q764">
            <v>38</v>
          </cell>
          <cell r="R764" t="str">
            <v>IRWAN WESTERINDO</v>
          </cell>
        </row>
        <row r="765">
          <cell r="C765">
            <v>23582</v>
          </cell>
          <cell r="D765" t="str">
            <v>WSPC</v>
          </cell>
          <cell r="E765" t="str">
            <v>6515-03-185351</v>
          </cell>
          <cell r="F765" t="str">
            <v xml:space="preserve">COUNTERPAIN, TUBE/30GR ANALGESIC	</v>
          </cell>
          <cell r="G765">
            <v>100</v>
          </cell>
          <cell r="H765" t="str">
            <v>EA</v>
          </cell>
          <cell r="I765" t="str">
            <v>TAHIR,ADAM,CHIPTO</v>
          </cell>
          <cell r="J765" t="str">
            <v>ERIS RISMANSYAH - MEDIC</v>
          </cell>
          <cell r="K765" t="str">
            <v>MEDIC</v>
          </cell>
          <cell r="L765" t="str">
            <v>B 9920 SYV</v>
          </cell>
          <cell r="M765" t="str">
            <v>MEDIC</v>
          </cell>
          <cell r="N765" t="str">
            <v>PYRITE</v>
          </cell>
          <cell r="O765"/>
          <cell r="P765">
            <v>45697</v>
          </cell>
          <cell r="Q765">
            <v>100</v>
          </cell>
          <cell r="R765" t="str">
            <v>IRWAN WESTERINDO</v>
          </cell>
        </row>
        <row r="766">
          <cell r="C766">
            <v>23582</v>
          </cell>
          <cell r="D766" t="str">
            <v>WSPC</v>
          </cell>
          <cell r="E766" t="str">
            <v>6515-03-142805</v>
          </cell>
          <cell r="F766" t="str">
            <v xml:space="preserve">MINYAK KAYU PUTIH, 30 ML	</v>
          </cell>
          <cell r="G766">
            <v>62</v>
          </cell>
          <cell r="H766" t="str">
            <v>EA</v>
          </cell>
          <cell r="I766" t="str">
            <v>TAHIR,ADAM,CHIPTO</v>
          </cell>
          <cell r="J766" t="str">
            <v>ERIS RISMANSYAH - MEDIC</v>
          </cell>
          <cell r="K766" t="str">
            <v>MEDIC</v>
          </cell>
          <cell r="L766" t="str">
            <v>B 9920 SYV</v>
          </cell>
          <cell r="M766" t="str">
            <v>MEDIC</v>
          </cell>
          <cell r="N766" t="str">
            <v>PYRITE</v>
          </cell>
          <cell r="O766"/>
          <cell r="P766">
            <v>45697</v>
          </cell>
          <cell r="Q766">
            <v>62</v>
          </cell>
          <cell r="R766" t="str">
            <v>IRWAN WESTERINDO</v>
          </cell>
        </row>
        <row r="767">
          <cell r="C767">
            <v>22913</v>
          </cell>
          <cell r="D767" t="str">
            <v>WSPC</v>
          </cell>
          <cell r="E767" t="str">
            <v>6515-03-184615</v>
          </cell>
          <cell r="F767" t="str">
            <v xml:space="preserve">MEDICATION, SPATULA, TONGUE	</v>
          </cell>
          <cell r="G767">
            <v>4</v>
          </cell>
          <cell r="H767" t="str">
            <v>PACK</v>
          </cell>
          <cell r="I767" t="str">
            <v>TAHIR,ADAM,CHIPTO</v>
          </cell>
          <cell r="J767" t="str">
            <v>ERIS RISMANSYAH - MEDIC</v>
          </cell>
          <cell r="K767" t="str">
            <v>MEDIC</v>
          </cell>
          <cell r="L767" t="str">
            <v>B 9920 SYV</v>
          </cell>
          <cell r="M767" t="str">
            <v>MEDIC</v>
          </cell>
          <cell r="N767" t="str">
            <v>PYRITE</v>
          </cell>
          <cell r="O767"/>
          <cell r="P767">
            <v>45697</v>
          </cell>
          <cell r="Q767">
            <v>4</v>
          </cell>
          <cell r="R767" t="str">
            <v>IRWAN WESTERINDO</v>
          </cell>
        </row>
        <row r="768">
          <cell r="C768">
            <v>22913</v>
          </cell>
          <cell r="D768" t="str">
            <v>WSPC</v>
          </cell>
          <cell r="E768" t="str">
            <v>6515-03-184619</v>
          </cell>
          <cell r="F768" t="str">
            <v xml:space="preserve">MEDICATION, TAPE, PLESTERIN CIRCLE, PE ONEMED, BROWNTRANSPARANT COLOR, 200PCS/ BX	</v>
          </cell>
          <cell r="G768">
            <v>2</v>
          </cell>
          <cell r="H768" t="str">
            <v>EA</v>
          </cell>
          <cell r="I768" t="str">
            <v>TAHIR,ADAM,CHIPTO</v>
          </cell>
          <cell r="J768" t="str">
            <v>ERIS RISMANSYAH - MEDIC</v>
          </cell>
          <cell r="K768" t="str">
            <v>MEDIC</v>
          </cell>
          <cell r="L768" t="str">
            <v>B 9920 SYV</v>
          </cell>
          <cell r="M768" t="str">
            <v>MEDIC</v>
          </cell>
          <cell r="N768" t="str">
            <v>PYRITE</v>
          </cell>
          <cell r="O768"/>
          <cell r="P768">
            <v>45697</v>
          </cell>
          <cell r="Q768">
            <v>2</v>
          </cell>
          <cell r="R768" t="str">
            <v>IRWAN WESTERINDO</v>
          </cell>
        </row>
        <row r="769">
          <cell r="C769">
            <v>22913</v>
          </cell>
          <cell r="D769" t="str">
            <v>WSPC</v>
          </cell>
          <cell r="E769" t="str">
            <v>6515-03-244325</v>
          </cell>
          <cell r="F769" t="str">
            <v xml:space="preserve">DEVICE, MEDICAL, AED PAD, HS1,	</v>
          </cell>
          <cell r="G769">
            <v>2</v>
          </cell>
          <cell r="H769" t="str">
            <v>EA</v>
          </cell>
          <cell r="I769" t="str">
            <v>TAHIR,ADAM,CHIPTO</v>
          </cell>
          <cell r="J769" t="str">
            <v>ERIS RISMANSYAH - MEDIC</v>
          </cell>
          <cell r="K769" t="str">
            <v>MEDIC</v>
          </cell>
          <cell r="L769" t="str">
            <v>B 9920 SYV</v>
          </cell>
          <cell r="M769" t="str">
            <v>MEDIC</v>
          </cell>
          <cell r="N769" t="str">
            <v>PYRITE</v>
          </cell>
          <cell r="O769"/>
          <cell r="P769">
            <v>45697</v>
          </cell>
          <cell r="Q769">
            <v>2</v>
          </cell>
          <cell r="R769" t="str">
            <v>IRWAN WESTERINDO</v>
          </cell>
        </row>
        <row r="770">
          <cell r="C770">
            <v>22570</v>
          </cell>
          <cell r="D770" t="str">
            <v>WSPC</v>
          </cell>
          <cell r="E770" t="str">
            <v>6515-03-177767</v>
          </cell>
          <cell r="F770" t="str">
            <v xml:space="preserve">MEDICATION, ICHTYOL CREAM, 15G	</v>
          </cell>
          <cell r="G770">
            <v>15</v>
          </cell>
          <cell r="H770" t="str">
            <v>BTL</v>
          </cell>
          <cell r="I770" t="str">
            <v>TAHIR,ADAM,CHIPTO</v>
          </cell>
          <cell r="J770" t="str">
            <v>ERIS RISMANSYAH - MEDIC</v>
          </cell>
          <cell r="K770" t="str">
            <v>MEDIC</v>
          </cell>
          <cell r="L770" t="str">
            <v>B 9920 SYV</v>
          </cell>
          <cell r="M770" t="str">
            <v>MEDIC</v>
          </cell>
          <cell r="N770" t="str">
            <v>MEDIC</v>
          </cell>
          <cell r="O770"/>
          <cell r="P770">
            <v>45697</v>
          </cell>
          <cell r="Q770">
            <v>15</v>
          </cell>
          <cell r="R770" t="str">
            <v>IRWAN WESTERINDO</v>
          </cell>
        </row>
        <row r="771">
          <cell r="C771">
            <v>22570</v>
          </cell>
          <cell r="D771" t="str">
            <v>WSPC</v>
          </cell>
          <cell r="E771" t="str">
            <v>6515-03-205800</v>
          </cell>
          <cell r="F771" t="str">
            <v xml:space="preserve">MEDICATION, GENALTEN 0.1,	</v>
          </cell>
          <cell r="G771">
            <v>50</v>
          </cell>
          <cell r="H771" t="str">
            <v>EA</v>
          </cell>
          <cell r="I771" t="str">
            <v>TAHIR,ADAM,CHIPTO</v>
          </cell>
          <cell r="J771" t="str">
            <v>ERIS RISMANSYAH - MEDIC</v>
          </cell>
          <cell r="K771" t="str">
            <v>MEDIC</v>
          </cell>
          <cell r="L771" t="str">
            <v>B 9920 SYV</v>
          </cell>
          <cell r="M771" t="str">
            <v>MEDIC</v>
          </cell>
          <cell r="N771" t="str">
            <v>PYRITE</v>
          </cell>
          <cell r="O771"/>
          <cell r="P771">
            <v>45697</v>
          </cell>
          <cell r="Q771">
            <v>50</v>
          </cell>
          <cell r="R771" t="str">
            <v>IRWAN WESTERINDO</v>
          </cell>
        </row>
        <row r="772">
          <cell r="C772">
            <v>22570</v>
          </cell>
          <cell r="D772" t="str">
            <v>WSPC</v>
          </cell>
          <cell r="E772" t="str">
            <v>6515-03-227363</v>
          </cell>
          <cell r="F772" t="str">
            <v xml:space="preserve">MEDICATION, NORVASK, 10MG	</v>
          </cell>
          <cell r="G772">
            <v>10</v>
          </cell>
          <cell r="H772" t="str">
            <v>EA</v>
          </cell>
          <cell r="I772" t="str">
            <v>TAHIR,ADAM,CHIPTO</v>
          </cell>
          <cell r="J772" t="str">
            <v>ERIS RISMANSYAH - MEDIC</v>
          </cell>
          <cell r="K772" t="str">
            <v>MEDIC</v>
          </cell>
          <cell r="L772" t="str">
            <v>B 9920 SYV</v>
          </cell>
          <cell r="M772" t="str">
            <v>MEDIC</v>
          </cell>
          <cell r="N772" t="str">
            <v>PYRITE</v>
          </cell>
          <cell r="O772"/>
          <cell r="P772">
            <v>45697</v>
          </cell>
          <cell r="Q772">
            <v>10</v>
          </cell>
          <cell r="R772" t="str">
            <v>IRWAN WESTERINDO</v>
          </cell>
        </row>
        <row r="773">
          <cell r="C773">
            <v>22570</v>
          </cell>
          <cell r="D773" t="str">
            <v>WSPC</v>
          </cell>
          <cell r="E773" t="str">
            <v>6515-03-237337</v>
          </cell>
          <cell r="F773" t="str">
            <v xml:space="preserve">MEDICATION, NORVASK 5MG,	</v>
          </cell>
          <cell r="G773">
            <v>10</v>
          </cell>
          <cell r="H773" t="str">
            <v>EA</v>
          </cell>
          <cell r="I773" t="str">
            <v>TAHIR,ADAM,CHIPTO</v>
          </cell>
          <cell r="J773" t="str">
            <v>ERIS RISMANSYAH - MEDIC</v>
          </cell>
          <cell r="K773" t="str">
            <v>MEDIC</v>
          </cell>
          <cell r="L773" t="str">
            <v>B 9920 SYV</v>
          </cell>
          <cell r="M773" t="str">
            <v>MEDIC</v>
          </cell>
          <cell r="N773" t="str">
            <v>PYRITE</v>
          </cell>
          <cell r="O773"/>
          <cell r="P773">
            <v>45697</v>
          </cell>
          <cell r="Q773">
            <v>10</v>
          </cell>
          <cell r="R773" t="str">
            <v>IRWAN WESTERINDO</v>
          </cell>
        </row>
        <row r="774">
          <cell r="C774">
            <v>22570</v>
          </cell>
          <cell r="D774" t="str">
            <v>WSPC</v>
          </cell>
          <cell r="E774" t="str">
            <v>6515-03-198145</v>
          </cell>
          <cell r="F774" t="str">
            <v xml:space="preserve">MEDICATION, BECOM ZET VITAMIN, TABLET	</v>
          </cell>
          <cell r="G774">
            <v>5</v>
          </cell>
          <cell r="H774" t="str">
            <v>EA</v>
          </cell>
          <cell r="I774" t="str">
            <v>TAHIR,ADAM,CHIPTO</v>
          </cell>
          <cell r="J774" t="str">
            <v>ERIS RISMANSYAH - MEDIC</v>
          </cell>
          <cell r="K774" t="str">
            <v>MEDIC</v>
          </cell>
          <cell r="L774" t="str">
            <v>B 9920 SYV</v>
          </cell>
          <cell r="M774" t="str">
            <v>MEDIC</v>
          </cell>
          <cell r="N774" t="str">
            <v>PYRITE</v>
          </cell>
          <cell r="O774"/>
          <cell r="P774">
            <v>45697</v>
          </cell>
          <cell r="Q774">
            <v>5</v>
          </cell>
          <cell r="R774" t="str">
            <v>IRWAN WESTERINDO</v>
          </cell>
        </row>
        <row r="775">
          <cell r="C775">
            <v>22570</v>
          </cell>
          <cell r="D775" t="str">
            <v>WSPC</v>
          </cell>
          <cell r="E775" t="str">
            <v>6515-03-131319</v>
          </cell>
          <cell r="F775" t="str">
            <v xml:space="preserve">MEDICATION, PLAVIX, TABLET, CA	</v>
          </cell>
          <cell r="G775">
            <v>10</v>
          </cell>
          <cell r="H775" t="str">
            <v>EA</v>
          </cell>
          <cell r="I775" t="str">
            <v>TAHIR,ADAM,CHIPTO</v>
          </cell>
          <cell r="J775" t="str">
            <v>ERIS RISMANSYAH - MEDIC</v>
          </cell>
          <cell r="K775" t="str">
            <v>MEDIC</v>
          </cell>
          <cell r="L775" t="str">
            <v>B 9920 SYV</v>
          </cell>
          <cell r="M775" t="str">
            <v>MEDIC</v>
          </cell>
          <cell r="N775" t="str">
            <v>PYRITE</v>
          </cell>
          <cell r="O775"/>
          <cell r="P775">
            <v>45697</v>
          </cell>
          <cell r="Q775">
            <v>10</v>
          </cell>
          <cell r="R775" t="str">
            <v>IRWAN WESTERINDO</v>
          </cell>
        </row>
        <row r="776">
          <cell r="C776">
            <v>22570</v>
          </cell>
          <cell r="D776" t="str">
            <v>WSPC</v>
          </cell>
          <cell r="E776" t="str">
            <v>6515-03-217754</v>
          </cell>
          <cell r="F776" t="str">
            <v xml:space="preserve">MEDICATION, LERZIN 10MG,	</v>
          </cell>
          <cell r="G776">
            <v>3</v>
          </cell>
          <cell r="H776" t="str">
            <v>EA</v>
          </cell>
          <cell r="I776" t="str">
            <v>TAHIR,ADAM,CHIPTO</v>
          </cell>
          <cell r="J776" t="str">
            <v>ERIS RISMANSYAH - MEDIC</v>
          </cell>
          <cell r="K776" t="str">
            <v>MEDIC</v>
          </cell>
          <cell r="L776" t="str">
            <v>B 9920 SYV</v>
          </cell>
          <cell r="M776" t="str">
            <v>MEDIC</v>
          </cell>
          <cell r="N776" t="str">
            <v>PYRITE</v>
          </cell>
          <cell r="O776"/>
          <cell r="P776">
            <v>45697</v>
          </cell>
          <cell r="Q776">
            <v>3</v>
          </cell>
          <cell r="R776" t="str">
            <v>IRWAN WESTERINDO</v>
          </cell>
        </row>
        <row r="777">
          <cell r="C777">
            <v>22570</v>
          </cell>
          <cell r="D777" t="str">
            <v>WSPC</v>
          </cell>
          <cell r="E777" t="str">
            <v>6515-03-214513</v>
          </cell>
          <cell r="F777" t="str">
            <v xml:space="preserve">MEDICATION, ERSOLON,	</v>
          </cell>
          <cell r="G777">
            <v>10</v>
          </cell>
          <cell r="H777" t="str">
            <v>EA</v>
          </cell>
          <cell r="I777" t="str">
            <v>TAHIR,ADAM,CHIPTO</v>
          </cell>
          <cell r="J777" t="str">
            <v>ERIS RISMANSYAH - MEDIC</v>
          </cell>
          <cell r="K777" t="str">
            <v>MEDIC</v>
          </cell>
          <cell r="L777" t="str">
            <v>B 9920 SYV</v>
          </cell>
          <cell r="M777" t="str">
            <v>MEDIC</v>
          </cell>
          <cell r="N777" t="str">
            <v>PYRITE</v>
          </cell>
          <cell r="O777"/>
          <cell r="P777">
            <v>45697</v>
          </cell>
          <cell r="Q777">
            <v>10</v>
          </cell>
          <cell r="R777" t="str">
            <v>IRWAN WESTERINDO</v>
          </cell>
        </row>
        <row r="778">
          <cell r="C778">
            <v>22570</v>
          </cell>
          <cell r="D778" t="str">
            <v>WSPC</v>
          </cell>
          <cell r="E778" t="str">
            <v>6515-03-109318</v>
          </cell>
          <cell r="F778" t="str">
            <v xml:space="preserve">MEDICATION, WOODS COUGH SYRUP ANTITUSSIVE	</v>
          </cell>
          <cell r="G778">
            <v>45</v>
          </cell>
          <cell r="H778" t="str">
            <v>EA</v>
          </cell>
          <cell r="I778" t="str">
            <v>TAHIR,ADAM,CHIPTO</v>
          </cell>
          <cell r="J778" t="str">
            <v>ERIS RISMANSYAH - MEDIC</v>
          </cell>
          <cell r="K778" t="str">
            <v>MEDIC</v>
          </cell>
          <cell r="L778" t="str">
            <v>B 9920 SYV</v>
          </cell>
          <cell r="M778" t="str">
            <v>MEDIC</v>
          </cell>
          <cell r="N778" t="str">
            <v>PYRITE</v>
          </cell>
          <cell r="O778"/>
          <cell r="P778">
            <v>45697</v>
          </cell>
          <cell r="Q778">
            <v>45</v>
          </cell>
          <cell r="R778" t="str">
            <v>IRWAN WESTERINDO</v>
          </cell>
        </row>
        <row r="779">
          <cell r="C779">
            <v>22570</v>
          </cell>
          <cell r="D779" t="str">
            <v>WSPC</v>
          </cell>
          <cell r="E779" t="str">
            <v>6515-03-142795</v>
          </cell>
          <cell r="F779" t="str">
            <v xml:space="preserve">FORUMEN EAR DROP, CONTAINS	</v>
          </cell>
          <cell r="G779">
            <v>30</v>
          </cell>
          <cell r="H779" t="str">
            <v>BTL</v>
          </cell>
          <cell r="I779" t="str">
            <v>TAHIR,ADAM,CHIPTO</v>
          </cell>
          <cell r="J779" t="str">
            <v>ERIS RISMANSYAH - MEDIC</v>
          </cell>
          <cell r="K779" t="str">
            <v>MEDIC</v>
          </cell>
          <cell r="L779" t="str">
            <v>B 9920 SYV</v>
          </cell>
          <cell r="M779" t="str">
            <v>MEDIC</v>
          </cell>
          <cell r="N779" t="str">
            <v>PYRITE</v>
          </cell>
          <cell r="O779"/>
          <cell r="P779">
            <v>45697</v>
          </cell>
          <cell r="Q779">
            <v>30</v>
          </cell>
          <cell r="R779" t="str">
            <v>IRWAN WESTERINDO</v>
          </cell>
        </row>
        <row r="780">
          <cell r="C780">
            <v>22570</v>
          </cell>
          <cell r="D780" t="str">
            <v>WSPC</v>
          </cell>
          <cell r="E780" t="str">
            <v>6515-03-109109</v>
          </cell>
          <cell r="F780" t="str">
            <v xml:space="preserve">ACYCLOVIR SALP	</v>
          </cell>
          <cell r="G780">
            <v>24</v>
          </cell>
          <cell r="H780" t="str">
            <v>EA</v>
          </cell>
          <cell r="I780" t="str">
            <v>TAHIR,ADAM,CHIPTO</v>
          </cell>
          <cell r="J780" t="str">
            <v>ERIS RISMANSYAH - MEDIC</v>
          </cell>
          <cell r="K780" t="str">
            <v>MEDIC</v>
          </cell>
          <cell r="L780" t="str">
            <v>B 9920 SYV</v>
          </cell>
          <cell r="M780" t="str">
            <v>MEDIC</v>
          </cell>
          <cell r="N780" t="str">
            <v>PYRITE</v>
          </cell>
          <cell r="O780"/>
          <cell r="P780">
            <v>45697</v>
          </cell>
          <cell r="Q780">
            <v>24</v>
          </cell>
          <cell r="R780" t="str">
            <v>IRWAN WESTERINDO</v>
          </cell>
        </row>
        <row r="781">
          <cell r="C781">
            <v>22570</v>
          </cell>
          <cell r="D781" t="str">
            <v>WSPC</v>
          </cell>
          <cell r="E781" t="str">
            <v>6515-03-201213</v>
          </cell>
          <cell r="F781" t="str">
            <v xml:space="preserve">MEDICATION, AMIODARON,	</v>
          </cell>
          <cell r="G781">
            <v>10</v>
          </cell>
          <cell r="H781" t="str">
            <v>AMP</v>
          </cell>
          <cell r="I781" t="str">
            <v>TAHIR,ADAM,CHIPTO</v>
          </cell>
          <cell r="J781" t="str">
            <v>ERIS RISMANSYAH - MEDIC</v>
          </cell>
          <cell r="K781" t="str">
            <v>MEDIC</v>
          </cell>
          <cell r="L781" t="str">
            <v>B 9920 SYV</v>
          </cell>
          <cell r="M781" t="str">
            <v>MEDIC</v>
          </cell>
          <cell r="N781" t="str">
            <v>PYRITE</v>
          </cell>
          <cell r="O781"/>
          <cell r="P781">
            <v>45697</v>
          </cell>
          <cell r="Q781">
            <v>10</v>
          </cell>
          <cell r="R781" t="str">
            <v>IRWAN WESTERINDO</v>
          </cell>
        </row>
        <row r="782">
          <cell r="C782">
            <v>22919</v>
          </cell>
          <cell r="D782" t="str">
            <v>WSPC</v>
          </cell>
          <cell r="E782" t="str">
            <v>5130-03-266307</v>
          </cell>
          <cell r="F782" t="str">
            <v xml:space="preserve">WRENCH, IMPACT, 18V, P/N	</v>
          </cell>
          <cell r="G782">
            <v>1</v>
          </cell>
          <cell r="H782" t="str">
            <v>EA</v>
          </cell>
          <cell r="I782" t="str">
            <v>TAHIR,ADAM,CHIPTO</v>
          </cell>
          <cell r="J782" t="str">
            <v>ANANG FIRMANSYAH  - MAINTENANCE</v>
          </cell>
          <cell r="K782" t="str">
            <v>TOOLS FOR REPLACE LINER BALL MILL (URGENT)</v>
          </cell>
          <cell r="L782" t="str">
            <v>B 9920 SYV</v>
          </cell>
          <cell r="M782" t="str">
            <v>MAINTENANCE</v>
          </cell>
          <cell r="N782" t="str">
            <v>PYRITE</v>
          </cell>
          <cell r="O782"/>
          <cell r="P782">
            <v>45697</v>
          </cell>
          <cell r="Q782">
            <v>1</v>
          </cell>
          <cell r="R782" t="str">
            <v>ANANG</v>
          </cell>
        </row>
        <row r="783">
          <cell r="C783">
            <v>23178</v>
          </cell>
          <cell r="D783" t="str">
            <v>WSPC</v>
          </cell>
          <cell r="E783" t="str">
            <v>5120-03-200819</v>
          </cell>
          <cell r="F783" t="str">
            <v xml:space="preserve">DIE, DIE GRINDER TUNER,	</v>
          </cell>
          <cell r="G783">
            <v>2</v>
          </cell>
          <cell r="H783" t="str">
            <v>EA</v>
          </cell>
          <cell r="I783" t="str">
            <v>TAHIR,ADAM,CHIPTO</v>
          </cell>
          <cell r="J783" t="str">
            <v>ANANG FIRMANSYAH  - MAINTENANCE</v>
          </cell>
          <cell r="K783" t="str">
            <v>PART CONSUMABLE FAST MOVING AND FABRICATION MECHANICAL PYRIT</v>
          </cell>
          <cell r="L783" t="str">
            <v>B 9920 SYV</v>
          </cell>
          <cell r="M783" t="str">
            <v>MAINTENANCE</v>
          </cell>
          <cell r="N783" t="str">
            <v>PYRITE</v>
          </cell>
          <cell r="O783"/>
          <cell r="P783">
            <v>45697</v>
          </cell>
          <cell r="Q783">
            <v>2</v>
          </cell>
          <cell r="R783" t="str">
            <v>ANANG</v>
          </cell>
        </row>
        <row r="784">
          <cell r="C784">
            <v>22288</v>
          </cell>
          <cell r="D784" t="str">
            <v>WSPC</v>
          </cell>
          <cell r="E784" t="str">
            <v>5130-03-183738</v>
          </cell>
          <cell r="F784" t="str">
            <v xml:space="preserve">GRINDER, ELEC, MILWAUKEE M18 FUEL 125MM (5IN), ANG GRINDER,CORDLESS, PN: M18CAG125PD-502C	</v>
          </cell>
          <cell r="G784">
            <v>1</v>
          </cell>
          <cell r="H784" t="str">
            <v>EA</v>
          </cell>
          <cell r="I784" t="str">
            <v>TAHIR,ADAM,CHIPTO</v>
          </cell>
          <cell r="J784" t="str">
            <v>SUMANTRI - MAINTENANCE</v>
          </cell>
          <cell r="K784" t="str">
            <v>MILWAUKEE GRINDING TOOL 5IN FOR PYRITE PLANT MECHANICAL</v>
          </cell>
          <cell r="L784" t="str">
            <v>B 9920 SYV</v>
          </cell>
          <cell r="M784" t="str">
            <v>MAINTENANCE</v>
          </cell>
          <cell r="N784" t="str">
            <v>PYRITE</v>
          </cell>
          <cell r="O784"/>
          <cell r="P784">
            <v>45702</v>
          </cell>
          <cell r="Q784">
            <v>1</v>
          </cell>
          <cell r="R784" t="str">
            <v xml:space="preserve">SUMANTRI </v>
          </cell>
        </row>
        <row r="785">
          <cell r="C785">
            <v>22605</v>
          </cell>
          <cell r="D785" t="str">
            <v>WSPC</v>
          </cell>
          <cell r="E785" t="str">
            <v>6695-03-167894</v>
          </cell>
          <cell r="F785" t="str">
            <v xml:space="preserve">METER, DGTL LASER DISTANCE 100M PRO	</v>
          </cell>
          <cell r="G785">
            <v>5</v>
          </cell>
          <cell r="H785" t="str">
            <v>EA</v>
          </cell>
          <cell r="I785" t="str">
            <v>TAHIR,ADAM,CHIPTO</v>
          </cell>
          <cell r="J785" t="str">
            <v>WIDI OKTA IRWANDI - MAINTENANCE</v>
          </cell>
          <cell r="K785" t="str">
            <v>THIS TOOLS FOR MECHANICAL CHLORIDE</v>
          </cell>
          <cell r="L785" t="str">
            <v>B 9920 SYV</v>
          </cell>
          <cell r="M785" t="str">
            <v>MAINTENANCE</v>
          </cell>
          <cell r="N785" t="str">
            <v>PYRITE</v>
          </cell>
          <cell r="O785"/>
          <cell r="P785">
            <v>45699</v>
          </cell>
          <cell r="Q785">
            <v>5</v>
          </cell>
          <cell r="R785" t="str">
            <v>HAEDIR</v>
          </cell>
        </row>
        <row r="786">
          <cell r="C786">
            <v>20738</v>
          </cell>
          <cell r="D786" t="str">
            <v>WSPC</v>
          </cell>
          <cell r="E786" t="str">
            <v>7920-03-141810</v>
          </cell>
          <cell r="F786" t="str">
            <v>SIKAT GAGANG LANTAI 45 CM</v>
          </cell>
          <cell r="G786">
            <v>40</v>
          </cell>
          <cell r="H786" t="str">
            <v>EA</v>
          </cell>
          <cell r="I786" t="str">
            <v>TAHIR,ADAM,CHIPTO</v>
          </cell>
          <cell r="J786" t="str">
            <v>SURYADI-CHLORIDE</v>
          </cell>
          <cell r="K786" t="str">
            <v>FOR CHLORIDE PLANT</v>
          </cell>
          <cell r="L786" t="str">
            <v>B 9920 SYV</v>
          </cell>
          <cell r="M786" t="str">
            <v>CHLORIDE PLANT</v>
          </cell>
          <cell r="N786" t="str">
            <v>PYRITE</v>
          </cell>
          <cell r="O786"/>
          <cell r="P786">
            <v>45702</v>
          </cell>
          <cell r="Q786">
            <v>40</v>
          </cell>
          <cell r="R786" t="str">
            <v>IMENDA CHLORIDE</v>
          </cell>
        </row>
        <row r="787">
          <cell r="C787">
            <v>20738</v>
          </cell>
          <cell r="D787" t="str">
            <v>WSPC</v>
          </cell>
          <cell r="E787" t="str">
            <v>5340-03-129955</v>
          </cell>
          <cell r="F787" t="str">
            <v>WIPER LANTAI</v>
          </cell>
          <cell r="G787">
            <v>30</v>
          </cell>
          <cell r="H787" t="str">
            <v>EA</v>
          </cell>
          <cell r="I787" t="str">
            <v>TAHIR,ADAM,CHIPTO</v>
          </cell>
          <cell r="J787" t="str">
            <v>SURYADI-CHLORIDE</v>
          </cell>
          <cell r="K787" t="str">
            <v>FOR CHLORIDE PLANT</v>
          </cell>
          <cell r="L787" t="str">
            <v>B 9920 SYV</v>
          </cell>
          <cell r="M787" t="str">
            <v>CHLORIDE PLANT</v>
          </cell>
          <cell r="N787" t="str">
            <v>PYRITE</v>
          </cell>
          <cell r="O787"/>
          <cell r="P787">
            <v>45702</v>
          </cell>
          <cell r="Q787">
            <v>30</v>
          </cell>
          <cell r="R787" t="str">
            <v>IMENDA CHLORIDE</v>
          </cell>
        </row>
        <row r="788">
          <cell r="C788">
            <v>20313</v>
          </cell>
          <cell r="D788" t="str">
            <v>WSPC</v>
          </cell>
          <cell r="E788" t="str">
            <v>5998-03-259921</v>
          </cell>
          <cell r="F788" t="str">
            <v xml:space="preserve">MODULE, CCT BOARD, MOT TREADMILL TL-123M, 50HZ, 220-240V, 7.0A, S/N	</v>
          </cell>
          <cell r="G788">
            <v>2</v>
          </cell>
          <cell r="H788" t="str">
            <v>SET</v>
          </cell>
          <cell r="I788" t="str">
            <v>TAHIR,ADAM,CHIPTO</v>
          </cell>
          <cell r="J788" t="str">
            <v>MULYONO - MAINTENANCE</v>
          </cell>
          <cell r="K788" t="str">
            <v>REPLACE MODULE TREATMILL AT CAMP MAKARTI</v>
          </cell>
          <cell r="L788" t="str">
            <v>B 9920 SYV</v>
          </cell>
          <cell r="M788" t="str">
            <v>MAINTENANCE</v>
          </cell>
          <cell r="N788" t="str">
            <v>PYRITE</v>
          </cell>
          <cell r="O788"/>
          <cell r="P788">
            <v>45700</v>
          </cell>
          <cell r="Q788">
            <v>2</v>
          </cell>
          <cell r="R788" t="str">
            <v>DIKA ANDRA</v>
          </cell>
        </row>
        <row r="789">
          <cell r="C789">
            <v>22902</v>
          </cell>
          <cell r="D789" t="str">
            <v>WSPC</v>
          </cell>
          <cell r="E789" t="str">
            <v>6230-03-197163</v>
          </cell>
          <cell r="F789" t="str">
            <v xml:space="preserve">FLASHLIGHT, LED, RECHARGEABLE, C7	</v>
          </cell>
          <cell r="G789">
            <v>13</v>
          </cell>
          <cell r="H789" t="str">
            <v>EA</v>
          </cell>
          <cell r="I789" t="str">
            <v>TAHIR,ADAM,CHIPTO</v>
          </cell>
          <cell r="J789" t="str">
            <v>WIDI OKTA IRWANDI - MAINTENANCE</v>
          </cell>
          <cell r="K789" t="str">
            <v>THIS TOOLS FOR MECHANICAL CHLORIDE</v>
          </cell>
          <cell r="L789" t="str">
            <v>B 9920 SYV</v>
          </cell>
          <cell r="M789" t="str">
            <v>MAINTENANCE</v>
          </cell>
          <cell r="N789" t="str">
            <v>PYRITE</v>
          </cell>
          <cell r="O789"/>
          <cell r="P789">
            <v>45699</v>
          </cell>
          <cell r="Q789">
            <v>13</v>
          </cell>
          <cell r="R789" t="str">
            <v>HAEDIR</v>
          </cell>
        </row>
        <row r="790">
          <cell r="C790">
            <v>23488</v>
          </cell>
          <cell r="D790" t="str">
            <v>WSPC</v>
          </cell>
          <cell r="E790" t="str">
            <v>8415-03-248575</v>
          </cell>
          <cell r="F790" t="str">
            <v xml:space="preserve">COVERALL, CATTLEPACK &amp; REFLEC, GRN	</v>
          </cell>
          <cell r="G790">
            <v>5</v>
          </cell>
          <cell r="H790" t="str">
            <v>EA</v>
          </cell>
          <cell r="I790" t="str">
            <v>TAHIR,ADAM,CHIPTO</v>
          </cell>
          <cell r="J790" t="str">
            <v>ANGGELA WAHYU - MAINTENANCE</v>
          </cell>
          <cell r="K790" t="str">
            <v>CATLEPACK FOR WELDER AND MACHINING CREW</v>
          </cell>
          <cell r="L790" t="str">
            <v>B 9920 SYV</v>
          </cell>
          <cell r="M790" t="str">
            <v>MAINTENANCE</v>
          </cell>
          <cell r="N790" t="str">
            <v>PYRITE</v>
          </cell>
          <cell r="O790"/>
          <cell r="P790">
            <v>45700</v>
          </cell>
          <cell r="Q790">
            <v>5</v>
          </cell>
          <cell r="R790" t="str">
            <v>HAEDIR</v>
          </cell>
        </row>
        <row r="791">
          <cell r="C791">
            <v>23488</v>
          </cell>
          <cell r="D791" t="str">
            <v>WSPC</v>
          </cell>
          <cell r="E791" t="str">
            <v>8415-03-248575</v>
          </cell>
          <cell r="F791" t="str">
            <v xml:space="preserve">COVERALL, CATTLEPACK &amp; REFLEC, GRN	</v>
          </cell>
          <cell r="G791">
            <v>15</v>
          </cell>
          <cell r="H791" t="str">
            <v>EA</v>
          </cell>
          <cell r="I791" t="str">
            <v>TAHIR,ADAM,CHIPTO</v>
          </cell>
          <cell r="J791" t="str">
            <v>ANGGELA WAHYU - MAINTENANCE</v>
          </cell>
          <cell r="K791" t="str">
            <v>CATLEPACK FOR WELDER AND MACHINING CREW</v>
          </cell>
          <cell r="L791" t="str">
            <v>B 9920 SYV</v>
          </cell>
          <cell r="M791" t="str">
            <v>MAINTENANCE</v>
          </cell>
          <cell r="N791" t="str">
            <v>PYRITE</v>
          </cell>
          <cell r="O791"/>
          <cell r="P791">
            <v>45700</v>
          </cell>
          <cell r="Q791">
            <v>15</v>
          </cell>
          <cell r="R791" t="str">
            <v>HAEDIR</v>
          </cell>
        </row>
        <row r="792">
          <cell r="C792">
            <v>23768</v>
          </cell>
          <cell r="D792" t="str">
            <v>WSPC</v>
          </cell>
          <cell r="E792" t="str">
            <v>5210-03-199673</v>
          </cell>
          <cell r="F792" t="str">
            <v xml:space="preserve">TAPE, MEASURING, ENGINEER, POCKET, 20M LG	</v>
          </cell>
          <cell r="G792">
            <v>10</v>
          </cell>
          <cell r="H792" t="str">
            <v>EA</v>
          </cell>
          <cell r="I792" t="str">
            <v>TAHIR,ADAM,CHIPTO</v>
          </cell>
          <cell r="J792" t="str">
            <v>WIDI OKTA IRWANDI - MAINTENANCE</v>
          </cell>
          <cell r="K792" t="str">
            <v>THIS TOOLS FOR MECHANICAL CHLORIDE</v>
          </cell>
          <cell r="L792" t="str">
            <v>B 9920 SYV</v>
          </cell>
          <cell r="M792" t="str">
            <v>MAINTENANCE</v>
          </cell>
          <cell r="N792" t="str">
            <v>PYRITE</v>
          </cell>
          <cell r="O792"/>
          <cell r="P792">
            <v>45699</v>
          </cell>
          <cell r="Q792">
            <v>10</v>
          </cell>
          <cell r="R792" t="str">
            <v>HAEDIR</v>
          </cell>
        </row>
        <row r="793">
          <cell r="C793">
            <v>23768</v>
          </cell>
          <cell r="D793" t="str">
            <v>WSPC</v>
          </cell>
          <cell r="E793" t="str">
            <v>6695-03-179303</v>
          </cell>
          <cell r="F793" t="str">
            <v xml:space="preserve">GAUGE, TAPER, 700A, 1-15MM, SHINWA 62600	</v>
          </cell>
          <cell r="G793">
            <v>10</v>
          </cell>
          <cell r="H793" t="str">
            <v>EA</v>
          </cell>
          <cell r="I793" t="str">
            <v>TAHIR,ADAM,CHIPTO</v>
          </cell>
          <cell r="J793" t="str">
            <v>WIDI OKTA IRWANDI - MAINTENANCE</v>
          </cell>
          <cell r="K793" t="str">
            <v>THIS TOOLS FOR MECHANICAL CHLORIDE</v>
          </cell>
          <cell r="L793" t="str">
            <v>B 9920 SYV</v>
          </cell>
          <cell r="M793" t="str">
            <v>MAINTENANCE</v>
          </cell>
          <cell r="N793" t="str">
            <v>PYRITE</v>
          </cell>
          <cell r="O793"/>
          <cell r="P793">
            <v>45699</v>
          </cell>
          <cell r="Q793">
            <v>10</v>
          </cell>
          <cell r="R793" t="str">
            <v>HAEDIR</v>
          </cell>
        </row>
        <row r="794">
          <cell r="C794">
            <v>23768</v>
          </cell>
          <cell r="D794" t="str">
            <v>WSPC</v>
          </cell>
          <cell r="E794" t="str">
            <v>6695-03-172982</v>
          </cell>
          <cell r="F794" t="str">
            <v xml:space="preserve">THERMOMETER, FLUKE 62 MAX + IR	</v>
          </cell>
          <cell r="G794">
            <v>7</v>
          </cell>
          <cell r="H794" t="str">
            <v>EA</v>
          </cell>
          <cell r="I794" t="str">
            <v>TAHIR,ADAM,CHIPTO</v>
          </cell>
          <cell r="J794" t="str">
            <v>WIDI OKTA IRWANDI - MAINTENANCE</v>
          </cell>
          <cell r="K794" t="str">
            <v>THIS TOOLS FOR MECHANICAL CHLORIDE</v>
          </cell>
          <cell r="L794" t="str">
            <v>B 9920 SYV</v>
          </cell>
          <cell r="M794" t="str">
            <v>MAINTENANCE</v>
          </cell>
          <cell r="N794" t="str">
            <v>PYRITE</v>
          </cell>
          <cell r="O794"/>
          <cell r="P794">
            <v>45699</v>
          </cell>
          <cell r="Q794">
            <v>7</v>
          </cell>
          <cell r="R794" t="str">
            <v>HAEDIR</v>
          </cell>
        </row>
        <row r="795">
          <cell r="C795">
            <v>23768</v>
          </cell>
          <cell r="D795" t="str">
            <v>WSPC</v>
          </cell>
          <cell r="E795" t="str">
            <v>5130-03-167853</v>
          </cell>
          <cell r="F795" t="str">
            <v xml:space="preserve">TOOL, TOOLOUXE 20734L TELESCOPING INSPN MIRRORR INCL TWO 2-1/4 GLASSES	</v>
          </cell>
          <cell r="G795">
            <v>10</v>
          </cell>
          <cell r="H795" t="str">
            <v>EA</v>
          </cell>
          <cell r="I795" t="str">
            <v>TAHIR,ADAM,CHIPTO</v>
          </cell>
          <cell r="J795" t="str">
            <v>WIDI OKTA IRWANDI - MAINTENANCE</v>
          </cell>
          <cell r="K795" t="str">
            <v>THIS TOOLS FOR MECHANICAL CHLORIDE</v>
          </cell>
          <cell r="L795" t="str">
            <v>B 9920 SYV</v>
          </cell>
          <cell r="M795" t="str">
            <v>MAINTENANCE</v>
          </cell>
          <cell r="N795" t="str">
            <v>PYRITE</v>
          </cell>
          <cell r="O795"/>
          <cell r="P795">
            <v>45699</v>
          </cell>
          <cell r="Q795">
            <v>10</v>
          </cell>
          <cell r="R795" t="str">
            <v>HAEDIR</v>
          </cell>
        </row>
        <row r="796">
          <cell r="C796">
            <v>23787</v>
          </cell>
          <cell r="D796" t="str">
            <v>WSPC</v>
          </cell>
          <cell r="E796" t="str">
            <v>2640-03-1100873</v>
          </cell>
          <cell r="F796" t="str">
            <v xml:space="preserve">PATCH, TIRE, NO. 2, REMA TIP TOP, CHITRA PRATAMA	</v>
          </cell>
          <cell r="G796">
            <v>4</v>
          </cell>
          <cell r="H796" t="str">
            <v>EA</v>
          </cell>
          <cell r="I796" t="str">
            <v>TAHIR,ADAM,CHIPTO</v>
          </cell>
          <cell r="J796" t="str">
            <v>CAHYANA - MAINTENANCE</v>
          </cell>
          <cell r="K796" t="str">
            <v>CONSUMABLE TYRE MOBILE 2</v>
          </cell>
          <cell r="L796" t="str">
            <v>B 9920 SYV</v>
          </cell>
          <cell r="M796" t="str">
            <v>MAINTENANCE</v>
          </cell>
          <cell r="N796" t="str">
            <v>PYRITE</v>
          </cell>
          <cell r="O796"/>
          <cell r="P796">
            <v>45700</v>
          </cell>
          <cell r="Q796">
            <v>4</v>
          </cell>
          <cell r="R796" t="str">
            <v>HAEDIR</v>
          </cell>
        </row>
        <row r="797">
          <cell r="C797">
            <v>23787</v>
          </cell>
          <cell r="D797" t="str">
            <v>WSPC</v>
          </cell>
          <cell r="E797" t="str">
            <v>2640-03-1100872</v>
          </cell>
          <cell r="F797" t="str">
            <v xml:space="preserve">PATCH, TIRE, NO. 3, REMA TIP TOP	</v>
          </cell>
          <cell r="G797">
            <v>4</v>
          </cell>
          <cell r="H797" t="str">
            <v>EA</v>
          </cell>
          <cell r="I797" t="str">
            <v>TAHIR,ADAM,CHIPTO</v>
          </cell>
          <cell r="J797" t="str">
            <v>CAHYANA - MAINTENANCE</v>
          </cell>
          <cell r="K797" t="str">
            <v>CONSUMABLE TYRE MOBILE 2</v>
          </cell>
          <cell r="L797" t="str">
            <v>B 9920 SYV</v>
          </cell>
          <cell r="M797" t="str">
            <v>MAINTENANCE</v>
          </cell>
          <cell r="N797" t="str">
            <v>PYRITE</v>
          </cell>
          <cell r="O797"/>
          <cell r="P797">
            <v>45700</v>
          </cell>
          <cell r="Q797">
            <v>4</v>
          </cell>
          <cell r="R797" t="str">
            <v>HAEDIR</v>
          </cell>
        </row>
        <row r="798">
          <cell r="C798">
            <v>23787</v>
          </cell>
          <cell r="D798" t="str">
            <v>WSPC</v>
          </cell>
          <cell r="E798" t="str">
            <v>2640-03-1100871</v>
          </cell>
          <cell r="F798" t="str">
            <v xml:space="preserve">PATCH, TIRE, NO. 4, REMA TIP TOP	</v>
          </cell>
          <cell r="G798">
            <v>4</v>
          </cell>
          <cell r="H798" t="str">
            <v>EA</v>
          </cell>
          <cell r="I798" t="str">
            <v>TAHIR,ADAM,CHIPTO</v>
          </cell>
          <cell r="J798" t="str">
            <v>CAHYANA - MAINTENANCE</v>
          </cell>
          <cell r="K798" t="str">
            <v>CONSUMABLE TYRE MOBILE 2</v>
          </cell>
          <cell r="L798" t="str">
            <v>B 9920 SYV</v>
          </cell>
          <cell r="M798" t="str">
            <v>MAINTENANCE</v>
          </cell>
          <cell r="N798" t="str">
            <v>PYRITE</v>
          </cell>
          <cell r="O798"/>
          <cell r="P798">
            <v>45700</v>
          </cell>
          <cell r="Q798">
            <v>4</v>
          </cell>
          <cell r="R798" t="str">
            <v>HAEDIR</v>
          </cell>
        </row>
        <row r="799">
          <cell r="C799">
            <v>23787</v>
          </cell>
          <cell r="D799" t="str">
            <v>WSPC</v>
          </cell>
          <cell r="E799" t="str">
            <v>2640-03-170532</v>
          </cell>
          <cell r="F799" t="str">
            <v xml:space="preserve">PATCH, TIRE, TUBELESS TIRE REPAIRS, HVY DUTY STRING,TOP-PATCH	</v>
          </cell>
          <cell r="G799">
            <v>2</v>
          </cell>
          <cell r="H799" t="str">
            <v>EA</v>
          </cell>
          <cell r="I799" t="str">
            <v>TAHIR,ADAM,CHIPTO</v>
          </cell>
          <cell r="J799" t="str">
            <v>CAHYANA - MAINTENANCE</v>
          </cell>
          <cell r="K799" t="str">
            <v>CONSUMABLE TYRE MOBILE 2</v>
          </cell>
          <cell r="L799" t="str">
            <v>B 9920 SYV</v>
          </cell>
          <cell r="M799" t="str">
            <v>MAINTENANCE</v>
          </cell>
          <cell r="N799" t="str">
            <v>PYRITE</v>
          </cell>
          <cell r="O799"/>
          <cell r="P799">
            <v>45700</v>
          </cell>
          <cell r="Q799">
            <v>2</v>
          </cell>
          <cell r="R799" t="str">
            <v>HAEDIR</v>
          </cell>
        </row>
        <row r="800">
          <cell r="C800">
            <v>23769</v>
          </cell>
          <cell r="D800" t="str">
            <v>WSPC</v>
          </cell>
          <cell r="E800" t="str">
            <v>3540-03-264967</v>
          </cell>
          <cell r="F800" t="str">
            <v xml:space="preserve">BAG, WAIST BAG, GRAPNEL 1A, EIGER	</v>
          </cell>
          <cell r="G800">
            <v>35</v>
          </cell>
          <cell r="H800" t="str">
            <v>EA</v>
          </cell>
          <cell r="I800" t="str">
            <v>TAHIR,ADAM,CHIPTO</v>
          </cell>
          <cell r="J800" t="str">
            <v>WIDI OKTA IRWANDI - MAINTENANCE</v>
          </cell>
          <cell r="K800" t="str">
            <v>THIS TOOLS FOR MECHANICAL CHLORIDE</v>
          </cell>
          <cell r="L800" t="str">
            <v>B 9920 SYV</v>
          </cell>
          <cell r="M800" t="str">
            <v>MAINTENANCE</v>
          </cell>
          <cell r="N800" t="str">
            <v>PYRITE</v>
          </cell>
          <cell r="O800"/>
          <cell r="P800">
            <v>45699</v>
          </cell>
          <cell r="Q800">
            <v>35</v>
          </cell>
          <cell r="R800" t="str">
            <v>HAEDIR</v>
          </cell>
        </row>
        <row r="801">
          <cell r="C801">
            <v>23927</v>
          </cell>
          <cell r="D801" t="str">
            <v>WSPC</v>
          </cell>
          <cell r="E801" t="str">
            <v>5120-03-229216</v>
          </cell>
          <cell r="F801" t="str">
            <v xml:space="preserve">WRENCH SET, ALLEN, MM, L KEY, HEX	</v>
          </cell>
          <cell r="G801">
            <v>5</v>
          </cell>
          <cell r="H801" t="str">
            <v>EA</v>
          </cell>
          <cell r="I801" t="str">
            <v>TAHIR,ADAM,CHIPTO</v>
          </cell>
          <cell r="J801" t="str">
            <v>JAMALI - MAINTENANCE</v>
          </cell>
          <cell r="K801" t="str">
            <v>TOOLS FOR ALIGNMENT PUMP - ACID PLANT</v>
          </cell>
          <cell r="L801" t="str">
            <v>B 9920 SYV</v>
          </cell>
          <cell r="M801" t="str">
            <v>MAINTENANCE</v>
          </cell>
          <cell r="N801" t="str">
            <v>PYRITE</v>
          </cell>
          <cell r="O801"/>
          <cell r="P801">
            <v>45700</v>
          </cell>
          <cell r="Q801">
            <v>5</v>
          </cell>
          <cell r="R801" t="str">
            <v>DIKA ANDRA</v>
          </cell>
        </row>
        <row r="802">
          <cell r="C802">
            <v>23927</v>
          </cell>
          <cell r="D802" t="str">
            <v>WSPC</v>
          </cell>
          <cell r="E802" t="str">
            <v>5120-03-253089</v>
          </cell>
          <cell r="F802" t="str">
            <v xml:space="preserve">WRENCH SET, ALLEN, 1.5-10MM, 470GR WT, 105X30MM, BALLPOINT, L KEY, LPBHS1, KW0101634,	</v>
          </cell>
          <cell r="G802">
            <v>5</v>
          </cell>
          <cell r="H802" t="str">
            <v>EA</v>
          </cell>
          <cell r="I802" t="str">
            <v>TAHIR,ADAM,CHIPTO</v>
          </cell>
          <cell r="J802" t="str">
            <v>JAMALI - MAINTENANCE</v>
          </cell>
          <cell r="K802" t="str">
            <v>TOOLS FOR ALIGNMENT PUMP - ACID PLANT</v>
          </cell>
          <cell r="L802" t="str">
            <v>B 9920 SYV</v>
          </cell>
          <cell r="M802" t="str">
            <v>MAINTENANCE</v>
          </cell>
          <cell r="N802" t="str">
            <v>PYRITE</v>
          </cell>
          <cell r="O802"/>
          <cell r="P802">
            <v>45700</v>
          </cell>
          <cell r="Q802">
            <v>5</v>
          </cell>
          <cell r="R802" t="str">
            <v>DIKA ANDRA</v>
          </cell>
        </row>
        <row r="803">
          <cell r="C803">
            <v>21285</v>
          </cell>
          <cell r="D803" t="str">
            <v>WSPC</v>
          </cell>
          <cell r="E803" t="str">
            <v>5940-03-243419</v>
          </cell>
          <cell r="F803" t="str">
            <v xml:space="preserve">TERMINAL, LUG, CABLE LUG, 50-10MM, NARVA, P/N 57168	</v>
          </cell>
          <cell r="G803">
            <v>2</v>
          </cell>
          <cell r="H803" t="str">
            <v>EA</v>
          </cell>
          <cell r="I803" t="str">
            <v>TAHIR,ADAM,CHIPTO</v>
          </cell>
          <cell r="J803" t="str">
            <v>CAHYANA - MAINTENANCE</v>
          </cell>
          <cell r="K803" t="str">
            <v xml:space="preserve"> BATTERY LOW BAT &amp; EMERGENCY STOP FAILURE (SL007) PA</v>
          </cell>
          <cell r="L803" t="str">
            <v>B 9920 SYV</v>
          </cell>
          <cell r="M803" t="str">
            <v>MAINTENANCE</v>
          </cell>
          <cell r="N803" t="str">
            <v>PYRITE</v>
          </cell>
          <cell r="O803"/>
          <cell r="P803">
            <v>45700</v>
          </cell>
          <cell r="Q803">
            <v>2</v>
          </cell>
          <cell r="R803" t="str">
            <v>HAEDIR</v>
          </cell>
        </row>
        <row r="804">
          <cell r="C804">
            <v>23971</v>
          </cell>
          <cell r="D804" t="str">
            <v>WSPC</v>
          </cell>
          <cell r="E804" t="str">
            <v>5120-03-266469</v>
          </cell>
          <cell r="F804" t="str">
            <v xml:space="preserve">WRENCH, COMB, 6MM, TEKIRO	</v>
          </cell>
          <cell r="G804">
            <v>10</v>
          </cell>
          <cell r="H804" t="str">
            <v>EA</v>
          </cell>
          <cell r="I804" t="str">
            <v>TAHIR,ADAM,CHIPTO</v>
          </cell>
          <cell r="J804" t="str">
            <v>JAMALI - MAINTENANCE</v>
          </cell>
          <cell r="K804" t="str">
            <v>SUPPLY TO WORKSHOP MAINTENANCE ACID PLANT - UP: KURNIA S</v>
          </cell>
          <cell r="L804" t="str">
            <v>B 9920 SYV</v>
          </cell>
          <cell r="M804" t="str">
            <v>MAINTENANCE</v>
          </cell>
          <cell r="N804" t="str">
            <v>PYRITE</v>
          </cell>
          <cell r="O804"/>
          <cell r="P804">
            <v>45700</v>
          </cell>
          <cell r="Q804">
            <v>10</v>
          </cell>
          <cell r="R804" t="str">
            <v>DIKA ANDRA</v>
          </cell>
        </row>
        <row r="805">
          <cell r="C805">
            <v>23971</v>
          </cell>
          <cell r="D805" t="str">
            <v>WSPC</v>
          </cell>
          <cell r="E805" t="str">
            <v>5120-03-247443</v>
          </cell>
          <cell r="F805" t="str">
            <v xml:space="preserve">WRENCH, COMB, 8MM, TEKIRO	</v>
          </cell>
          <cell r="G805">
            <v>10</v>
          </cell>
          <cell r="H805" t="str">
            <v>EA</v>
          </cell>
          <cell r="I805" t="str">
            <v>TAHIR,ADAM,CHIPTO</v>
          </cell>
          <cell r="J805" t="str">
            <v>JAMALI - MAINTENANCE</v>
          </cell>
          <cell r="K805" t="str">
            <v>SUPPLY TO WORKSHOP MAINTENANCE ACID PLANT - UP: KURNIA S</v>
          </cell>
          <cell r="L805" t="str">
            <v>B 9920 SYV</v>
          </cell>
          <cell r="M805" t="str">
            <v>MAINTENANCE</v>
          </cell>
          <cell r="N805" t="str">
            <v>PYRITE</v>
          </cell>
          <cell r="O805"/>
          <cell r="P805">
            <v>45700</v>
          </cell>
          <cell r="Q805">
            <v>10</v>
          </cell>
          <cell r="R805" t="str">
            <v>DIKA ANDRA</v>
          </cell>
        </row>
        <row r="806">
          <cell r="C806">
            <v>23971</v>
          </cell>
          <cell r="D806" t="str">
            <v>WSPC</v>
          </cell>
          <cell r="E806" t="str">
            <v>5120-03-247444</v>
          </cell>
          <cell r="F806" t="str">
            <v xml:space="preserve">WRENCH, COMB, 10MM, TEKIRO	</v>
          </cell>
          <cell r="G806">
            <v>10</v>
          </cell>
          <cell r="H806" t="str">
            <v>EA</v>
          </cell>
          <cell r="I806" t="str">
            <v>TAHIR,ADAM,CHIPTO</v>
          </cell>
          <cell r="J806" t="str">
            <v>JAMALI - MAINTENANCE</v>
          </cell>
          <cell r="K806" t="str">
            <v>SUPPLY TO WORKSHOP MAINTENANCE ACID PLANT - UP: KURNIA S</v>
          </cell>
          <cell r="L806" t="str">
            <v>B 9920 SYV</v>
          </cell>
          <cell r="M806" t="str">
            <v>MAINTENANCE</v>
          </cell>
          <cell r="N806" t="str">
            <v>PYRITE</v>
          </cell>
          <cell r="O806"/>
          <cell r="P806">
            <v>45700</v>
          </cell>
          <cell r="Q806">
            <v>10</v>
          </cell>
          <cell r="R806" t="str">
            <v>DIKA ANDRA</v>
          </cell>
        </row>
        <row r="807">
          <cell r="C807">
            <v>23971</v>
          </cell>
          <cell r="D807" t="str">
            <v>WSPC</v>
          </cell>
          <cell r="E807" t="str">
            <v>5120-03-143070</v>
          </cell>
          <cell r="F807" t="str">
            <v xml:space="preserve">WRENCH, COMBINATION, SIZE 12MM TEKIRO	</v>
          </cell>
          <cell r="G807">
            <v>10</v>
          </cell>
          <cell r="H807" t="str">
            <v>EA</v>
          </cell>
          <cell r="I807" t="str">
            <v>TAHIR,ADAM,CHIPTO</v>
          </cell>
          <cell r="J807" t="str">
            <v>JAMALI - MAINTENANCE</v>
          </cell>
          <cell r="K807" t="str">
            <v>SUPPLY TO WORKSHOP MAINTENANCE ACID PLANT - UP: KURNIA S</v>
          </cell>
          <cell r="L807" t="str">
            <v>B 9920 SYV</v>
          </cell>
          <cell r="M807" t="str">
            <v>MAINTENANCE</v>
          </cell>
          <cell r="N807" t="str">
            <v>PYRITE</v>
          </cell>
          <cell r="O807"/>
          <cell r="P807">
            <v>45700</v>
          </cell>
          <cell r="Q807">
            <v>10</v>
          </cell>
          <cell r="R807" t="str">
            <v>DIKA ANDRA</v>
          </cell>
        </row>
        <row r="808">
          <cell r="C808">
            <v>23971</v>
          </cell>
          <cell r="D808" t="str">
            <v>WSPC</v>
          </cell>
          <cell r="E808" t="str">
            <v>5120-03-232721</v>
          </cell>
          <cell r="F808" t="str">
            <v xml:space="preserve">WRENCH, COMB, SIZE 14MM, TEKIRO	</v>
          </cell>
          <cell r="G808">
            <v>10</v>
          </cell>
          <cell r="H808" t="str">
            <v>EA</v>
          </cell>
          <cell r="I808" t="str">
            <v>TAHIR,ADAM,CHIPTO</v>
          </cell>
          <cell r="J808" t="str">
            <v>JAMALI - MAINTENANCE</v>
          </cell>
          <cell r="K808" t="str">
            <v>SUPPLY TO WORKSHOP MAINTENANCE ACID PLANT - UP: KURNIA S</v>
          </cell>
          <cell r="L808" t="str">
            <v>B 9920 SYV</v>
          </cell>
          <cell r="M808" t="str">
            <v>MAINTENANCE</v>
          </cell>
          <cell r="N808" t="str">
            <v>PYRITE</v>
          </cell>
          <cell r="O808"/>
          <cell r="P808">
            <v>45700</v>
          </cell>
          <cell r="Q808">
            <v>10</v>
          </cell>
          <cell r="R808" t="str">
            <v>DIKA ANDRA</v>
          </cell>
        </row>
        <row r="809">
          <cell r="C809">
            <v>23971</v>
          </cell>
          <cell r="D809" t="str">
            <v>WSPC</v>
          </cell>
          <cell r="E809" t="str">
            <v>5120-03-143072</v>
          </cell>
          <cell r="F809" t="str">
            <v xml:space="preserve">WRENCH, COMB, SIZE 17MM	</v>
          </cell>
          <cell r="G809">
            <v>10</v>
          </cell>
          <cell r="H809" t="str">
            <v>EA</v>
          </cell>
          <cell r="I809" t="str">
            <v>TAHIR,ADAM,CHIPTO</v>
          </cell>
          <cell r="J809" t="str">
            <v>JAMALI - MAINTENANCE</v>
          </cell>
          <cell r="K809" t="str">
            <v>SUPPLY TO WORKSHOP MAINTENANCE ACID PLANT - UP: KURNIA S</v>
          </cell>
          <cell r="L809" t="str">
            <v>B 9920 SYV</v>
          </cell>
          <cell r="M809" t="str">
            <v>MAINTENANCE</v>
          </cell>
          <cell r="N809" t="str">
            <v>PYRITE</v>
          </cell>
          <cell r="O809"/>
          <cell r="P809">
            <v>45700</v>
          </cell>
          <cell r="Q809">
            <v>10</v>
          </cell>
          <cell r="R809" t="str">
            <v>DIKA ANDRA</v>
          </cell>
        </row>
        <row r="810">
          <cell r="C810">
            <v>23971</v>
          </cell>
          <cell r="D810" t="str">
            <v>WSPC</v>
          </cell>
          <cell r="E810" t="str">
            <v>5120-03-201243</v>
          </cell>
          <cell r="F810" t="str">
            <v xml:space="preserve">WRENCH, PIPE, TEKIRO, 14IN	</v>
          </cell>
          <cell r="G810">
            <v>5</v>
          </cell>
          <cell r="H810" t="str">
            <v>EA</v>
          </cell>
          <cell r="I810" t="str">
            <v>TAHIR,ADAM,CHIPTO</v>
          </cell>
          <cell r="J810" t="str">
            <v>JAMALI - MAINTENANCE</v>
          </cell>
          <cell r="K810" t="str">
            <v>SUPPLY TO WORKSHOP MAINTENANCE ACID PLANT - UP: KURNIA S</v>
          </cell>
          <cell r="L810" t="str">
            <v>B 9920 SYV</v>
          </cell>
          <cell r="M810" t="str">
            <v>MAINTENANCE</v>
          </cell>
          <cell r="N810" t="str">
            <v>PYRITE</v>
          </cell>
          <cell r="O810"/>
          <cell r="P810">
            <v>45700</v>
          </cell>
          <cell r="Q810">
            <v>5</v>
          </cell>
          <cell r="R810" t="str">
            <v>DIKA ANDRA</v>
          </cell>
        </row>
        <row r="811">
          <cell r="C811">
            <v>23971</v>
          </cell>
          <cell r="D811" t="str">
            <v>WSPC</v>
          </cell>
          <cell r="E811" t="str">
            <v>5110-03-170866</v>
          </cell>
          <cell r="F811" t="str">
            <v xml:space="preserve">SCISSORS, MTL, BAJA RINGAN TEKIRO, SIZE 10IN	</v>
          </cell>
          <cell r="G811">
            <v>3</v>
          </cell>
          <cell r="H811" t="str">
            <v>EA</v>
          </cell>
          <cell r="I811" t="str">
            <v>TAHIR,ADAM,CHIPTO</v>
          </cell>
          <cell r="J811" t="str">
            <v>JAMALI - MAINTENANCE</v>
          </cell>
          <cell r="K811" t="str">
            <v>SUPPLY TO WORKSHOP MAINTENANCE ACID PLANT - UP: KURNIA S</v>
          </cell>
          <cell r="L811" t="str">
            <v>B 9920 SYV</v>
          </cell>
          <cell r="M811" t="str">
            <v>MAINTENANCE</v>
          </cell>
          <cell r="N811" t="str">
            <v>PYRITE</v>
          </cell>
          <cell r="O811"/>
          <cell r="P811">
            <v>45700</v>
          </cell>
          <cell r="Q811">
            <v>3</v>
          </cell>
          <cell r="R811" t="str">
            <v>DIKA ANDRA</v>
          </cell>
        </row>
        <row r="812">
          <cell r="C812">
            <v>23971</v>
          </cell>
          <cell r="D812" t="str">
            <v>WSPC</v>
          </cell>
          <cell r="E812" t="str">
            <v>5110-03-232824</v>
          </cell>
          <cell r="F812" t="str">
            <v xml:space="preserve">SCISSORS, LT STL, 12IN, TEKIRO	</v>
          </cell>
          <cell r="G812">
            <v>3</v>
          </cell>
          <cell r="H812" t="str">
            <v>EA</v>
          </cell>
          <cell r="I812" t="str">
            <v>TAHIR,ADAM,CHIPTO</v>
          </cell>
          <cell r="J812" t="str">
            <v>JAMALI - MAINTENANCE</v>
          </cell>
          <cell r="K812" t="str">
            <v>SUPPLY TO WORKSHOP MAINTENANCE ACID PLANT - UP: KURNIA S</v>
          </cell>
          <cell r="L812" t="str">
            <v>B 9920 SYV</v>
          </cell>
          <cell r="M812" t="str">
            <v>MAINTENANCE</v>
          </cell>
          <cell r="N812" t="str">
            <v>PYRITE</v>
          </cell>
          <cell r="O812"/>
          <cell r="P812">
            <v>45700</v>
          </cell>
          <cell r="Q812">
            <v>3</v>
          </cell>
          <cell r="R812" t="str">
            <v>DIKA ANDRA</v>
          </cell>
        </row>
        <row r="813">
          <cell r="C813">
            <v>23852</v>
          </cell>
          <cell r="D813" t="str">
            <v>WSPC</v>
          </cell>
          <cell r="E813" t="str">
            <v>6695-03-268393</v>
          </cell>
          <cell r="F813" t="str">
            <v xml:space="preserve">GAUGE, PRESS, F/ TYPE Z, 100KPA, 1/2IN, NPT THD	</v>
          </cell>
          <cell r="G813">
            <v>10</v>
          </cell>
          <cell r="H813" t="str">
            <v>SET</v>
          </cell>
          <cell r="I813" t="str">
            <v>TAHIR,ADAM,CHIPTO</v>
          </cell>
          <cell r="J813" t="str">
            <v>GABRIEL S. A. MATONGAN - CONSTRUCTION</v>
          </cell>
          <cell r="K813" t="str">
            <v>PRESSURE GAUGE FOR BLOWER LINE 4710</v>
          </cell>
          <cell r="L813" t="str">
            <v>B 9920 SYV</v>
          </cell>
          <cell r="M813" t="str">
            <v>CONSTRUCTION</v>
          </cell>
          <cell r="N813" t="str">
            <v>PYRITE</v>
          </cell>
          <cell r="O813"/>
          <cell r="P813">
            <v>45699</v>
          </cell>
          <cell r="Q813">
            <v>10</v>
          </cell>
          <cell r="R813" t="str">
            <v>DENNY MEKEL</v>
          </cell>
        </row>
        <row r="814">
          <cell r="C814">
            <v>18572</v>
          </cell>
          <cell r="D814" t="str">
            <v>SERV</v>
          </cell>
          <cell r="E814" t="str">
            <v>9908-04-255465</v>
          </cell>
          <cell r="F814" t="str">
            <v xml:space="preserve">SERVICE, CALIBRATION, DOSIMETER, INTERGY	</v>
          </cell>
          <cell r="G814">
            <v>1</v>
          </cell>
          <cell r="H814" t="str">
            <v>EA</v>
          </cell>
          <cell r="I814" t="str">
            <v>TAHIR,ADAM,CHIPTO</v>
          </cell>
          <cell r="J814" t="str">
            <v>SUMANTRI - MAINTENANCE</v>
          </cell>
          <cell r="K814" t="str">
            <v>CALIBRATION TO PT INTERGY</v>
          </cell>
          <cell r="L814" t="str">
            <v>B 9920 SYV</v>
          </cell>
          <cell r="M814" t="str">
            <v>MAINTENANCE</v>
          </cell>
          <cell r="N814" t="str">
            <v>PYRITE</v>
          </cell>
          <cell r="O814"/>
          <cell r="P814">
            <v>45702</v>
          </cell>
          <cell r="Q814">
            <v>1</v>
          </cell>
          <cell r="R814" t="str">
            <v xml:space="preserve">SUMANTRI </v>
          </cell>
        </row>
        <row r="815">
          <cell r="C815">
            <v>18572</v>
          </cell>
          <cell r="D815" t="str">
            <v>SERV</v>
          </cell>
          <cell r="E815" t="str">
            <v>9908-04-255466</v>
          </cell>
          <cell r="F815" t="str">
            <v xml:space="preserve">SERVICE, CALIBRATION, PENDOSE, INTERGY	</v>
          </cell>
          <cell r="G815">
            <v>4</v>
          </cell>
          <cell r="H815" t="str">
            <v>EA</v>
          </cell>
          <cell r="I815" t="str">
            <v>TAHIR,ADAM,CHIPTO</v>
          </cell>
          <cell r="J815" t="str">
            <v>SUMANTRI - MAINTENANCE</v>
          </cell>
          <cell r="K815" t="str">
            <v>CALIBRATION TO PT INTERGY</v>
          </cell>
          <cell r="L815" t="str">
            <v>B 9920 SYV</v>
          </cell>
          <cell r="M815" t="str">
            <v>MAINTENANCE</v>
          </cell>
          <cell r="N815" t="str">
            <v>PYRITE</v>
          </cell>
          <cell r="O815"/>
          <cell r="P815">
            <v>45702</v>
          </cell>
          <cell r="Q815">
            <v>4</v>
          </cell>
          <cell r="R815" t="str">
            <v xml:space="preserve">SUMANTRI </v>
          </cell>
        </row>
        <row r="816">
          <cell r="C816">
            <v>24762</v>
          </cell>
          <cell r="D816" t="str">
            <v>WSPC</v>
          </cell>
          <cell r="E816" t="str">
            <v>5210-03-269936</v>
          </cell>
          <cell r="F816" t="str">
            <v xml:space="preserve">SCALE, WEIGH, CRANE SCALE,    </v>
          </cell>
          <cell r="G816">
            <v>2</v>
          </cell>
          <cell r="H816" t="str">
            <v>EA</v>
          </cell>
          <cell r="I816" t="str">
            <v>PEBI</v>
          </cell>
          <cell r="J816" t="str">
            <v>SURYADI-CHLORIDE</v>
          </cell>
          <cell r="K816" t="str">
            <v>FOR CHLORIDE OPERATION</v>
          </cell>
          <cell r="L816" t="str">
            <v>AF</v>
          </cell>
          <cell r="M816" t="str">
            <v>CHLORIDE PLANT</v>
          </cell>
          <cell r="N816" t="str">
            <v>PYRITE</v>
          </cell>
          <cell r="O816"/>
          <cell r="P816">
            <v>45689</v>
          </cell>
          <cell r="Q816">
            <v>2</v>
          </cell>
          <cell r="R816" t="str">
            <v xml:space="preserve">NENI </v>
          </cell>
        </row>
        <row r="817">
          <cell r="C817">
            <v>24870</v>
          </cell>
          <cell r="D817" t="str">
            <v>WSPC</v>
          </cell>
          <cell r="E817" t="str">
            <v>5340-03-179264</v>
          </cell>
          <cell r="F817" t="str">
            <v>WHEEL, GRINDING, 4IN, DIAMOND CONCRETE, CUP WHEEL DISC</v>
          </cell>
          <cell r="G817">
            <v>70</v>
          </cell>
          <cell r="H817" t="str">
            <v>EA</v>
          </cell>
          <cell r="I817" t="str">
            <v>ARYA</v>
          </cell>
          <cell r="J817" t="str">
            <v xml:space="preserve">ACHMAD ARIF YOGA UTAMA - CONSTRUCTION </v>
          </cell>
          <cell r="K817" t="str">
            <v>PYRITR PLANT AREA - 4710</v>
          </cell>
          <cell r="L817" t="str">
            <v>BBS</v>
          </cell>
          <cell r="M817" t="str">
            <v>CONSTRUCTION</v>
          </cell>
          <cell r="N817" t="str">
            <v>PYRITE</v>
          </cell>
          <cell r="O817"/>
          <cell r="P817">
            <v>45699</v>
          </cell>
          <cell r="Q817">
            <v>70</v>
          </cell>
          <cell r="R817" t="str">
            <v>DENNY MEKEL</v>
          </cell>
        </row>
        <row r="818">
          <cell r="C818">
            <v>25105</v>
          </cell>
          <cell r="D818" t="str">
            <v>WSPC</v>
          </cell>
          <cell r="E818" t="str">
            <v>4730-03-190487</v>
          </cell>
          <cell r="F818" t="str">
            <v xml:space="preserve">CLAMP, HOSE, 1 1/4IN, SS 316  </v>
          </cell>
          <cell r="G818" t="str">
            <v>8</v>
          </cell>
          <cell r="H818" t="str">
            <v>EA</v>
          </cell>
          <cell r="I818" t="str">
            <v>PEBI</v>
          </cell>
          <cell r="J818" t="str">
            <v>HARIS ABDI DJAENAL SIMBAWA - CCP ADMIN OFFICER</v>
          </cell>
          <cell r="K818" t="str">
            <v>FOR CCP</v>
          </cell>
          <cell r="L818" t="str">
            <v>BBS</v>
          </cell>
          <cell r="M818" t="str">
            <v xml:space="preserve">CCP PLANT </v>
          </cell>
          <cell r="N818" t="str">
            <v>PYRITE</v>
          </cell>
          <cell r="O818"/>
          <cell r="P818"/>
          <cell r="Q818"/>
          <cell r="R818"/>
        </row>
        <row r="819">
          <cell r="C819">
            <v>23863</v>
          </cell>
          <cell r="D819" t="str">
            <v>WSPC</v>
          </cell>
          <cell r="E819" t="str">
            <v>7025-03-268357</v>
          </cell>
          <cell r="F819" t="str">
            <v xml:space="preserve">DRIVE, DISK, SERVER MEM, DUAL 
MEMORY SERVER DELL 32GB RDIMM 3200MT/S, DUAL RANK FOR HP EDGE R450 </v>
          </cell>
          <cell r="G819" t="str">
            <v>4</v>
          </cell>
          <cell r="H819" t="str">
            <v>EA</v>
          </cell>
          <cell r="I819" t="str">
            <v>PEBI</v>
          </cell>
          <cell r="J819" t="str">
            <v>MULYONO - MAINTENANCE</v>
          </cell>
          <cell r="K819" t="str">
            <v>UPGRADE RAM SERVER DCS CHLORIDE PLANT</v>
          </cell>
          <cell r="L819" t="str">
            <v>CROSNET</v>
          </cell>
          <cell r="M819" t="str">
            <v>MAINTENANCE</v>
          </cell>
          <cell r="N819" t="str">
            <v>PYRITE</v>
          </cell>
          <cell r="O819"/>
          <cell r="P819">
            <v>45698</v>
          </cell>
          <cell r="Q819">
            <v>4</v>
          </cell>
          <cell r="R819" t="str">
            <v>RINALDI</v>
          </cell>
        </row>
        <row r="820">
          <cell r="C820">
            <v>23862</v>
          </cell>
          <cell r="D820" t="str">
            <v>WSPC</v>
          </cell>
          <cell r="E820" t="str">
            <v>7025-03-268357</v>
          </cell>
          <cell r="F820" t="str">
            <v xml:space="preserve">DRIVE, DISK, SERVER MEM, DUAL 
MEMORY SERVER DELL 32GB RDIMM 3200MT/S, DUAL RANK FOR HP EDGE R450 </v>
          </cell>
          <cell r="G820" t="str">
            <v>4</v>
          </cell>
          <cell r="H820" t="str">
            <v>EA</v>
          </cell>
          <cell r="I820" t="str">
            <v>PEBI</v>
          </cell>
          <cell r="J820" t="str">
            <v>MULYONO - MAINTENANCE</v>
          </cell>
          <cell r="K820" t="str">
            <v>UPGRADE RAM SERVER DCS CHLORIDE PLANT</v>
          </cell>
          <cell r="L820" t="str">
            <v>CROSNET</v>
          </cell>
          <cell r="M820" t="str">
            <v>MAINTENANCE</v>
          </cell>
          <cell r="N820" t="str">
            <v>PYRITE</v>
          </cell>
          <cell r="O820"/>
          <cell r="P820">
            <v>45698</v>
          </cell>
          <cell r="Q820">
            <v>4</v>
          </cell>
          <cell r="R820" t="str">
            <v>RINALDI</v>
          </cell>
        </row>
        <row r="821">
          <cell r="C821">
            <v>23861</v>
          </cell>
          <cell r="D821" t="str">
            <v>WSPC</v>
          </cell>
          <cell r="E821" t="str">
            <v>7025-03-268357</v>
          </cell>
          <cell r="F821" t="str">
            <v xml:space="preserve">DRIVE, DISK, SERVER MEM, DUAL 
MEMORY SERVER DELL 32GB RDIMM 3200MT/S, DUAL RANK FOR HP EDGE R450 </v>
          </cell>
          <cell r="G821" t="str">
            <v>4</v>
          </cell>
          <cell r="H821" t="str">
            <v>EA</v>
          </cell>
          <cell r="I821" t="str">
            <v>PEBI</v>
          </cell>
          <cell r="J821" t="str">
            <v>MULYONO - MAINTENANCE</v>
          </cell>
          <cell r="K821" t="str">
            <v>UPGRADE RAM SERVER DCS CHLORIDE PLANT</v>
          </cell>
          <cell r="L821" t="str">
            <v>CROSNET</v>
          </cell>
          <cell r="M821" t="str">
            <v>MAINTENANCE</v>
          </cell>
          <cell r="N821" t="str">
            <v>PYRITE</v>
          </cell>
          <cell r="O821"/>
          <cell r="P821">
            <v>45698</v>
          </cell>
          <cell r="Q821">
            <v>4</v>
          </cell>
          <cell r="R821" t="str">
            <v>RINALDI</v>
          </cell>
        </row>
        <row r="822">
          <cell r="C822">
            <v>23803</v>
          </cell>
          <cell r="D822" t="str">
            <v>WSPC</v>
          </cell>
          <cell r="E822" t="str">
            <v>3230-03-264766</v>
          </cell>
          <cell r="F822" t="str">
            <v xml:space="preserve">BAR, MACHINING TOOL, BORING   </v>
          </cell>
          <cell r="G822">
            <v>2</v>
          </cell>
          <cell r="H822" t="str">
            <v>EACH</v>
          </cell>
          <cell r="I822" t="str">
            <v>ADAM</v>
          </cell>
          <cell r="J822" t="str">
            <v>ANGGELA WAHYU - MAINTENANCE</v>
          </cell>
          <cell r="K822" t="str">
            <v>ADDITIONAL SUPPORTING TOOLS FOR LATHE MACHINE</v>
          </cell>
          <cell r="L822" t="str">
            <v>DD 8041 SY</v>
          </cell>
          <cell r="M822" t="str">
            <v>MAINTENANCE</v>
          </cell>
          <cell r="N822" t="str">
            <v>PYRITE</v>
          </cell>
          <cell r="O822"/>
          <cell r="P822">
            <v>45698</v>
          </cell>
          <cell r="Q822">
            <v>2</v>
          </cell>
          <cell r="R822" t="str">
            <v>HARIS MTC</v>
          </cell>
        </row>
        <row r="823">
          <cell r="C823">
            <v>23803</v>
          </cell>
          <cell r="D823" t="str">
            <v>WSPC</v>
          </cell>
          <cell r="E823" t="str">
            <v>3230-03-262865</v>
          </cell>
          <cell r="F823" t="str">
            <v xml:space="preserve">INSERT, CUTTING TOOL, INSERT  </v>
          </cell>
          <cell r="G823">
            <v>30</v>
          </cell>
          <cell r="H823" t="str">
            <v>EACH</v>
          </cell>
          <cell r="I823" t="str">
            <v>ADAM</v>
          </cell>
          <cell r="J823" t="str">
            <v>ANGGELA WAHYU - MAINTENANCE</v>
          </cell>
          <cell r="K823" t="str">
            <v>ADDITIONAL SUPPORTING TOOLS FOR LATHE MACHINE</v>
          </cell>
          <cell r="L823" t="str">
            <v>DD 8041 SY</v>
          </cell>
          <cell r="M823" t="str">
            <v>MAINTENANCE</v>
          </cell>
          <cell r="N823" t="str">
            <v>PYRITE</v>
          </cell>
          <cell r="O823"/>
          <cell r="P823">
            <v>45698</v>
          </cell>
          <cell r="Q823">
            <v>30</v>
          </cell>
          <cell r="R823" t="str">
            <v>HARIS MTC</v>
          </cell>
        </row>
        <row r="824">
          <cell r="C824">
            <v>23739</v>
          </cell>
          <cell r="D824" t="str">
            <v>WSPC</v>
          </cell>
          <cell r="E824" t="str">
            <v>5120-03-252871</v>
          </cell>
          <cell r="F824" t="str">
            <v>GEAR BRG TRACKER K140, 0-170MM</v>
          </cell>
          <cell r="G824">
            <v>2</v>
          </cell>
          <cell r="H824" t="str">
            <v>EACH</v>
          </cell>
          <cell r="I824" t="str">
            <v>ADAM</v>
          </cell>
          <cell r="J824" t="str">
            <v>ANANG FIRMANSYAH  - MAINTENANCE</v>
          </cell>
          <cell r="K824" t="str">
            <v>TOOLS FOR MECHANICAL PYRITE</v>
          </cell>
          <cell r="L824" t="str">
            <v>DD 8041 SY</v>
          </cell>
          <cell r="M824" t="str">
            <v>MAINTENANCE</v>
          </cell>
          <cell r="N824" t="str">
            <v>PYRITE</v>
          </cell>
          <cell r="O824"/>
          <cell r="P824">
            <v>45702</v>
          </cell>
          <cell r="Q824">
            <v>2</v>
          </cell>
          <cell r="R824" t="str">
            <v xml:space="preserve">SUMANTRI </v>
          </cell>
        </row>
        <row r="825">
          <cell r="C825">
            <v>23739</v>
          </cell>
          <cell r="D825" t="str">
            <v>WSPC</v>
          </cell>
          <cell r="E825" t="str">
            <v>5110-03-192328</v>
          </cell>
          <cell r="F825" t="str">
            <v>SNIPS, MTL CUTTING, OFFSET LEFTCUT, 250MM</v>
          </cell>
          <cell r="G825">
            <v>3</v>
          </cell>
          <cell r="H825" t="str">
            <v>EACH</v>
          </cell>
          <cell r="I825" t="str">
            <v>ADAM</v>
          </cell>
          <cell r="J825" t="str">
            <v>ANANG FIRMANSYAH  - MAINTENANCE</v>
          </cell>
          <cell r="K825" t="str">
            <v>TOOLS FOR MECHANICAL PYRITE</v>
          </cell>
          <cell r="L825" t="str">
            <v>DD 8041 SY</v>
          </cell>
          <cell r="M825" t="str">
            <v>MAINTENANCE</v>
          </cell>
          <cell r="N825" t="str">
            <v>PYRITE</v>
          </cell>
          <cell r="O825"/>
          <cell r="P825">
            <v>45702</v>
          </cell>
          <cell r="Q825">
            <v>3</v>
          </cell>
          <cell r="R825" t="str">
            <v xml:space="preserve">SUMANTRI </v>
          </cell>
        </row>
        <row r="826">
          <cell r="C826">
            <v>23739</v>
          </cell>
          <cell r="D826" t="str">
            <v>WSPC</v>
          </cell>
          <cell r="E826" t="str">
            <v>5210-03-123025</v>
          </cell>
          <cell r="F826" t="str">
            <v>MICROMETER, OUTSIDE, 25-50MM</v>
          </cell>
          <cell r="G826">
            <v>2</v>
          </cell>
          <cell r="H826" t="str">
            <v>EACH</v>
          </cell>
          <cell r="I826" t="str">
            <v>ADAM</v>
          </cell>
          <cell r="J826" t="str">
            <v>ANANG FIRMANSYAH  - MAINTENANCE</v>
          </cell>
          <cell r="K826" t="str">
            <v>TOOLS FOR MECHANICAL PYRITE</v>
          </cell>
          <cell r="L826" t="str">
            <v>DD 8041 SY</v>
          </cell>
          <cell r="M826" t="str">
            <v>MAINTENANCE</v>
          </cell>
          <cell r="N826" t="str">
            <v>PYRITE</v>
          </cell>
          <cell r="O826"/>
          <cell r="P826">
            <v>45702</v>
          </cell>
          <cell r="Q826">
            <v>2</v>
          </cell>
          <cell r="R826" t="str">
            <v xml:space="preserve">SUMANTRI </v>
          </cell>
        </row>
        <row r="827">
          <cell r="C827">
            <v>21437</v>
          </cell>
          <cell r="D827" t="str">
            <v>WSPC</v>
          </cell>
          <cell r="E827" t="str">
            <v>6240-01-258170</v>
          </cell>
          <cell r="F827" t="str">
            <v>BALLAST, LED LAMP BALLAST, OKC220VA, 0.25-2.5A, 100W</v>
          </cell>
          <cell r="G827">
            <v>5</v>
          </cell>
          <cell r="H827" t="str">
            <v>EACH</v>
          </cell>
          <cell r="I827" t="str">
            <v>ADAM</v>
          </cell>
          <cell r="J827" t="str">
            <v>MARCO MANURUNG - MAINTENANCE</v>
          </cell>
          <cell r="K827" t="str">
            <v>REPLACE THE BROKEN LED LAMPS WITH THE NEW ONE (ACID)</v>
          </cell>
          <cell r="L827" t="str">
            <v>DD 8041 SY</v>
          </cell>
          <cell r="M827" t="str">
            <v>MAINTENANCE</v>
          </cell>
          <cell r="N827" t="str">
            <v>PYRITE</v>
          </cell>
          <cell r="O827"/>
          <cell r="P827">
            <v>45700</v>
          </cell>
          <cell r="Q827">
            <v>5</v>
          </cell>
          <cell r="R827" t="str">
            <v>DIKA ANDRA</v>
          </cell>
        </row>
        <row r="828">
          <cell r="C828">
            <v>24074</v>
          </cell>
          <cell r="D828" t="str">
            <v>WSPC</v>
          </cell>
          <cell r="E828" t="str">
            <v>4020-03-132502</v>
          </cell>
          <cell r="F828" t="str">
            <v>COATED ROPE VECTRAN RED UV POLYURETAHNE 3MM ID X 5MM OD LANYARD - STL10V</v>
          </cell>
          <cell r="G828">
            <v>500</v>
          </cell>
          <cell r="H828" t="str">
            <v>MTR</v>
          </cell>
          <cell r="I828" t="str">
            <v>ADAM</v>
          </cell>
          <cell r="J828" t="str">
            <v>PRISKILA  - MAINTENANCE</v>
          </cell>
          <cell r="K828" t="str">
            <v>ORDER PULL WIRE FOR ALL AREA</v>
          </cell>
          <cell r="L828" t="str">
            <v>DD 8041 SY</v>
          </cell>
          <cell r="M828" t="str">
            <v>MAINTENANCE</v>
          </cell>
          <cell r="N828" t="str">
            <v>PYRITE</v>
          </cell>
          <cell r="O828"/>
          <cell r="P828">
            <v>45700</v>
          </cell>
          <cell r="Q828">
            <v>500</v>
          </cell>
          <cell r="R828" t="str">
            <v>DIKA ANDRA</v>
          </cell>
        </row>
        <row r="829">
          <cell r="C829">
            <v>23621</v>
          </cell>
          <cell r="D829" t="str">
            <v>WSPC</v>
          </cell>
          <cell r="E829" t="str">
            <v xml:space="preserve"> 5340-03-252553
</v>
          </cell>
          <cell r="F829" t="str">
            <v>PLATE CLAMP HORIZONTAL WLL 3T (JAW OPENING 0-50MM) BRAND OZ BLOK OHPC-30 C/W CERTIFICATE 912206</v>
          </cell>
          <cell r="G829">
            <v>2</v>
          </cell>
          <cell r="H829" t="str">
            <v>EA</v>
          </cell>
          <cell r="I829" t="str">
            <v>ADAM</v>
          </cell>
          <cell r="J829" t="str">
            <v xml:space="preserve"> DIKA ANDRA R - MAINTENANCE</v>
          </cell>
          <cell r="K829" t="str">
            <v>LIFTING TOOLS FOR MAINTENANCE ACID PLANT</v>
          </cell>
          <cell r="L829" t="str">
            <v>DD 8041 SY</v>
          </cell>
          <cell r="M829" t="str">
            <v>MAINTENANCE</v>
          </cell>
          <cell r="N829" t="str">
            <v>PYRITE</v>
          </cell>
          <cell r="O829"/>
          <cell r="P829">
            <v>45700</v>
          </cell>
          <cell r="Q829">
            <v>2</v>
          </cell>
          <cell r="R829" t="str">
            <v>DIKA ANDRA</v>
          </cell>
        </row>
        <row r="830">
          <cell r="C830">
            <v>23621</v>
          </cell>
          <cell r="D830" t="str">
            <v>WSPC</v>
          </cell>
          <cell r="E830" t="str">
            <v xml:space="preserve"> 5340-03-252556
</v>
          </cell>
          <cell r="F830" t="str">
            <v>PLATE CLAMP UNIVERSAL WLL 3T MAX JAW OPENING 30MM BRAND OZ BLOK PCU0Z030 C/W CERTIFICATE 912012</v>
          </cell>
          <cell r="G830">
            <v>2</v>
          </cell>
          <cell r="H830" t="str">
            <v>EA</v>
          </cell>
          <cell r="I830" t="str">
            <v>ADAM</v>
          </cell>
          <cell r="J830" t="str">
            <v xml:space="preserve"> DIKA ANDRA R - MAINTENANCE</v>
          </cell>
          <cell r="K830" t="str">
            <v>LIFTING TOOLS FOR MAINTENANCE ACID PLANT</v>
          </cell>
          <cell r="L830" t="str">
            <v>DD 8041 SY</v>
          </cell>
          <cell r="M830" t="str">
            <v>MAINTENANCE</v>
          </cell>
          <cell r="N830" t="str">
            <v>PYRITE</v>
          </cell>
          <cell r="O830"/>
          <cell r="P830">
            <v>45700</v>
          </cell>
          <cell r="Q830">
            <v>2</v>
          </cell>
          <cell r="R830" t="str">
            <v>DIKA ANDRA</v>
          </cell>
        </row>
        <row r="831">
          <cell r="C831">
            <v>24254</v>
          </cell>
          <cell r="D831" t="str">
            <v>WSPC</v>
          </cell>
          <cell r="E831" t="str">
            <v>5306-03-224707</v>
          </cell>
          <cell r="F831" t="str">
            <v>BOLT, M10, 60MM, CSK HD, 12.9, C/W WASHER &amp; NUT (BOLT, M10, 60MM, CSK HD, 12.9, C/W WASHER &amp; NUT (COUNTERSUNK)</v>
          </cell>
          <cell r="G831">
            <v>200</v>
          </cell>
          <cell r="H831" t="str">
            <v>EA</v>
          </cell>
          <cell r="I831" t="str">
            <v>ADAM</v>
          </cell>
          <cell r="J831" t="str">
            <v>CAHYANA - MAINTENANCE</v>
          </cell>
          <cell r="K831" t="str">
            <v xml:space="preserve"> REPAIR EXTEND CHUTE SEPERTI TERLAMPIR (4710-CHE-005)</v>
          </cell>
          <cell r="L831" t="str">
            <v>DD 8041 SY</v>
          </cell>
          <cell r="M831" t="str">
            <v>MAINTENANCE</v>
          </cell>
          <cell r="N831" t="str">
            <v>PYRITE</v>
          </cell>
          <cell r="O831"/>
          <cell r="P831">
            <v>45698</v>
          </cell>
          <cell r="Q831">
            <v>200</v>
          </cell>
          <cell r="R831" t="str">
            <v>HARIS MTC</v>
          </cell>
        </row>
        <row r="832">
          <cell r="C832">
            <v>23273</v>
          </cell>
          <cell r="D832" t="str">
            <v>WSPC</v>
          </cell>
          <cell r="E832" t="str">
            <v>9520-03-159989</v>
          </cell>
          <cell r="F832" t="str">
            <v>BEAM, STRUCT, SHS, 75X75MM 4MM, 6M, GALV STL (BEAM, STRUCT, SHS, 75X75MM, 4MM, 6M GALVANIS/GALVANIS (HDG) HOLLOW 75X75X3.8X6000 MM)</v>
          </cell>
          <cell r="G832">
            <v>15</v>
          </cell>
          <cell r="H832" t="str">
            <v>EA</v>
          </cell>
          <cell r="I832" t="str">
            <v>ADAM</v>
          </cell>
          <cell r="J832" t="str">
            <v xml:space="preserve">ACHMAD ARIF YOGA UTAMA - CONSTRUCTION </v>
          </cell>
          <cell r="K832" t="str">
            <v>WAREHOUSE PYRITE GAS STORAGE CWO-152</v>
          </cell>
          <cell r="L832" t="str">
            <v>DD 8708 XU</v>
          </cell>
          <cell r="M832" t="str">
            <v>CONSTRUCTION</v>
          </cell>
          <cell r="N832" t="str">
            <v>PYRITE</v>
          </cell>
          <cell r="O832"/>
          <cell r="P832">
            <v>45699</v>
          </cell>
          <cell r="Q832">
            <v>15</v>
          </cell>
          <cell r="R832" t="str">
            <v>DENNY MEKEL</v>
          </cell>
        </row>
        <row r="833">
          <cell r="C833">
            <v>23273</v>
          </cell>
          <cell r="D833" t="str">
            <v>WSPC</v>
          </cell>
          <cell r="E833" t="str">
            <v>9520-03-159989</v>
          </cell>
          <cell r="F833" t="str">
            <v>BEAM, STRUCT, SHS, 75X75MM 4MM, 6M, GALV STL (BEAM, STRUCT, SHS, 75X75MM, 4MM, 6M GALVANIS/GALVANIS (HDG) HOLLOW 75X75X3.8X6000 MM)</v>
          </cell>
          <cell r="G833">
            <v>10</v>
          </cell>
          <cell r="H833" t="str">
            <v>EA</v>
          </cell>
          <cell r="I833" t="str">
            <v>ADAM</v>
          </cell>
          <cell r="J833" t="str">
            <v xml:space="preserve">ACHMAD ARIF YOGA UTAMA - CONSTRUCTION </v>
          </cell>
          <cell r="K833" t="str">
            <v>WAREHOUSE PYRITE GAS STORAGE CWO-152</v>
          </cell>
          <cell r="L833" t="str">
            <v>DD 8708 XU</v>
          </cell>
          <cell r="M833" t="str">
            <v>CONSTRUCTION</v>
          </cell>
          <cell r="N833" t="str">
            <v>PYRITE</v>
          </cell>
          <cell r="O833"/>
          <cell r="P833">
            <v>45699</v>
          </cell>
          <cell r="Q833">
            <v>10</v>
          </cell>
          <cell r="R833" t="str">
            <v>DENNY MEKEL</v>
          </cell>
        </row>
        <row r="834">
          <cell r="C834">
            <v>24286</v>
          </cell>
          <cell r="D834" t="str">
            <v>WSPC</v>
          </cell>
          <cell r="E834" t="str">
            <v>9520-03-141838</v>
          </cell>
          <cell r="F834" t="str">
            <v>STEEL HOLLOW, 75X75X5L 6M SS400 (STEEL HOLLOW, 75 X 75 X 4.5L, 6M, SS400)</v>
          </cell>
          <cell r="G834">
            <v>4</v>
          </cell>
          <cell r="H834" t="str">
            <v>LG</v>
          </cell>
          <cell r="I834" t="str">
            <v>ADAM</v>
          </cell>
          <cell r="J834" t="str">
            <v xml:space="preserve">ACHMAD ARIF YOGA UTAMA - CONSTRUCTION </v>
          </cell>
          <cell r="K834" t="str">
            <v xml:space="preserve"> PLANT IMPROVEMENT - OFFICE ACID WBS 5626</v>
          </cell>
          <cell r="L834" t="str">
            <v>DD 8708 XU</v>
          </cell>
          <cell r="M834" t="str">
            <v>CONSTRUCTION</v>
          </cell>
          <cell r="N834" t="str">
            <v>PYRITE</v>
          </cell>
          <cell r="O834"/>
          <cell r="P834">
            <v>45699</v>
          </cell>
          <cell r="Q834">
            <v>4</v>
          </cell>
          <cell r="R834" t="str">
            <v>DENNY MEKEL</v>
          </cell>
        </row>
        <row r="835">
          <cell r="C835">
            <v>24254</v>
          </cell>
          <cell r="D835" t="str">
            <v>WSPC</v>
          </cell>
          <cell r="E835" t="str">
            <v>9520-03-159377</v>
          </cell>
          <cell r="F835" t="str">
            <v>PLATE, MTL, 10MM THK, 1200X2400MM, CS (PLATE, MTL, 10MM THK, 1200X2400M, CS)</v>
          </cell>
          <cell r="G835">
            <v>6</v>
          </cell>
          <cell r="H835" t="str">
            <v>SHEET</v>
          </cell>
          <cell r="I835" t="str">
            <v>ADAM</v>
          </cell>
          <cell r="J835" t="str">
            <v>CAHYANA - MAINTENANCE</v>
          </cell>
          <cell r="K835" t="str">
            <v>REPAIR EXTEND CHUTE SEPERTI TERLAMPIR (4710-CHE-005)</v>
          </cell>
          <cell r="L835" t="str">
            <v>DD 8708 XU</v>
          </cell>
          <cell r="M835" t="str">
            <v>MAINTENANCE</v>
          </cell>
          <cell r="N835" t="str">
            <v>PYRITE</v>
          </cell>
          <cell r="O835"/>
          <cell r="P835">
            <v>45708</v>
          </cell>
          <cell r="Q835">
            <v>6</v>
          </cell>
          <cell r="R835" t="str">
            <v>CAHYANA</v>
          </cell>
        </row>
        <row r="836">
          <cell r="C836">
            <v>24230</v>
          </cell>
          <cell r="D836" t="str">
            <v>WSPC</v>
          </cell>
          <cell r="E836" t="str">
            <v>4710-03-115349</v>
          </cell>
          <cell r="F836" t="str">
            <v>PIPE, 3IN DIA, 6M LG SMLS, SCH40, SS316</v>
          </cell>
          <cell r="G836">
            <v>4</v>
          </cell>
          <cell r="H836" t="str">
            <v>LGTH</v>
          </cell>
          <cell r="I836" t="str">
            <v>ADAM</v>
          </cell>
          <cell r="J836" t="str">
            <v>ANANG FIRMANSYAH  - MAINTENANCE</v>
          </cell>
          <cell r="K836" t="str">
            <v>PART CONSUMABLE FAST MOVING AND FABRICATION MECHANICAL PYRIT</v>
          </cell>
          <cell r="L836" t="str">
            <v>DD 8708 XU</v>
          </cell>
          <cell r="M836" t="str">
            <v>MAINTENANCE</v>
          </cell>
          <cell r="N836" t="str">
            <v>CY</v>
          </cell>
          <cell r="O836"/>
          <cell r="P836"/>
          <cell r="Q836"/>
          <cell r="R836"/>
        </row>
        <row r="837">
          <cell r="C837">
            <v>24256</v>
          </cell>
          <cell r="D837" t="str">
            <v>WSPC</v>
          </cell>
          <cell r="E837" t="str">
            <v>9520-03-176210</v>
          </cell>
          <cell r="F837" t="str">
            <v>PLATE, MTL, 8MM THK, 1200X2400MM, CS</v>
          </cell>
          <cell r="G837">
            <v>4</v>
          </cell>
          <cell r="H837" t="str">
            <v>SHEET</v>
          </cell>
          <cell r="I837" t="str">
            <v>ADAM</v>
          </cell>
          <cell r="J837" t="str">
            <v>CAHYANA - MAINTENANCE</v>
          </cell>
          <cell r="K837" t="str">
            <v>REPAIR CHUTE OUTLET BIN-003 DUE TO DAMAGE (4101-CHE-</v>
          </cell>
          <cell r="L837" t="str">
            <v>DD 8708 XU</v>
          </cell>
          <cell r="M837" t="str">
            <v>MAINTENANCE</v>
          </cell>
          <cell r="N837" t="str">
            <v>PYRITE</v>
          </cell>
          <cell r="O837"/>
          <cell r="P837">
            <v>45698</v>
          </cell>
          <cell r="Q837">
            <v>4</v>
          </cell>
          <cell r="R837" t="str">
            <v>HARIS MTC</v>
          </cell>
        </row>
        <row r="838">
          <cell r="C838">
            <v>24256</v>
          </cell>
          <cell r="D838" t="str">
            <v>WSPC</v>
          </cell>
          <cell r="E838" t="str">
            <v>9520-03-176210</v>
          </cell>
          <cell r="F838" t="str">
            <v>ANGLE, STRUCT, 50X50MM, 5MM, CS</v>
          </cell>
          <cell r="G838">
            <v>10</v>
          </cell>
          <cell r="H838" t="str">
            <v>LGTH</v>
          </cell>
          <cell r="I838" t="str">
            <v>ADAM</v>
          </cell>
          <cell r="J838" t="str">
            <v>CAHYANA - MAINTENANCE</v>
          </cell>
          <cell r="K838" t="str">
            <v>REPAIR CHUTE OUTLET BIN-003 DUE TO DAMAGE (4101-CHE-</v>
          </cell>
          <cell r="L838" t="str">
            <v>DD 8708 XU</v>
          </cell>
          <cell r="M838" t="str">
            <v>MAINTENANCE</v>
          </cell>
          <cell r="N838" t="str">
            <v>PYRITE</v>
          </cell>
          <cell r="O838"/>
          <cell r="P838">
            <v>45708</v>
          </cell>
          <cell r="Q838">
            <v>10</v>
          </cell>
          <cell r="R838" t="str">
            <v>CAHYANA</v>
          </cell>
        </row>
        <row r="839">
          <cell r="C839">
            <v>24759</v>
          </cell>
          <cell r="D839" t="str">
            <v>WSPC</v>
          </cell>
          <cell r="E839" t="str">
            <v>9520-03-269939</v>
          </cell>
          <cell r="F839" t="str">
            <v>BAR, RD, 70MM DIAMETER, 2M LENGHT, MATERIAL NYLON / PTFE</v>
          </cell>
          <cell r="G839" t="str">
            <v>5</v>
          </cell>
          <cell r="H839" t="str">
            <v>LENGTH</v>
          </cell>
          <cell r="I839" t="str">
            <v>FIQIH</v>
          </cell>
          <cell r="J839" t="str">
            <v>WAFI SHAFIYUDIEN - MAINTENANCE</v>
          </cell>
          <cell r="K839" t="str">
            <v>MTI - URGENT - MATERIAL FOR COUPLING MOTOR 4301-MIL-001</v>
          </cell>
          <cell r="L839" t="str">
            <v>BBS</v>
          </cell>
          <cell r="M839" t="str">
            <v>MAINTENANCE</v>
          </cell>
          <cell r="N839" t="str">
            <v>PYRITE</v>
          </cell>
          <cell r="O839"/>
          <cell r="P839">
            <v>45713</v>
          </cell>
          <cell r="Q839">
            <v>5</v>
          </cell>
          <cell r="R839" t="str">
            <v>HARIS MTC</v>
          </cell>
        </row>
        <row r="840">
          <cell r="C840">
            <v>24865</v>
          </cell>
          <cell r="D840" t="str">
            <v>WSPC</v>
          </cell>
          <cell r="E840" t="str">
            <v>3230-03-211159</v>
          </cell>
          <cell r="F840" t="str">
            <v xml:space="preserve">INSERT, CUTTING TOOL,  1BOX ISI 10 PCS </v>
          </cell>
          <cell r="G840" t="str">
            <v>5</v>
          </cell>
          <cell r="H840" t="str">
            <v>BOX</v>
          </cell>
          <cell r="I840" t="str">
            <v>PEBI</v>
          </cell>
          <cell r="J840" t="str">
            <v>ANGGELA WAHYU - MAINTENANCE</v>
          </cell>
          <cell r="K840" t="str">
            <v>INSER MACHINING</v>
          </cell>
          <cell r="L840" t="str">
            <v>BBS</v>
          </cell>
          <cell r="M840" t="str">
            <v>MAINTENANCE</v>
          </cell>
          <cell r="N840" t="str">
            <v>PYRITE</v>
          </cell>
          <cell r="O840"/>
          <cell r="P840">
            <v>45699</v>
          </cell>
          <cell r="Q840">
            <v>5</v>
          </cell>
          <cell r="R840" t="str">
            <v>CAHYANA</v>
          </cell>
        </row>
        <row r="841">
          <cell r="C841">
            <v>24287</v>
          </cell>
          <cell r="D841" t="str">
            <v>WSPC</v>
          </cell>
          <cell r="E841" t="str">
            <v>6145-03-157470</v>
          </cell>
          <cell r="F841" t="str">
            <v xml:space="preserve">CABLE, ELEC, NYY, 3C, 2.5MM2, RD CU, STRANDED, 0.6/1KV
CABLE CU/PVC/PVC ( NYY ) - 3 X 2.5 MM	</v>
          </cell>
          <cell r="G841">
            <v>300</v>
          </cell>
          <cell r="H841" t="str">
            <v>MTR</v>
          </cell>
          <cell r="I841" t="str">
            <v>YAYAT,ADAM</v>
          </cell>
          <cell r="J841" t="str">
            <v xml:space="preserve">ACHMAD ARIF YOGA UTAMA - CONSTRUCTION </v>
          </cell>
          <cell r="K841" t="str">
            <v>PLANT IMPROVEMENT - OFFICE ACID WBS 5626</v>
          </cell>
          <cell r="L841" t="str">
            <v>B 9499 SYV</v>
          </cell>
          <cell r="M841" t="str">
            <v>CONSTRUCTION</v>
          </cell>
          <cell r="N841" t="str">
            <v>PYRITE</v>
          </cell>
          <cell r="O841"/>
          <cell r="P841">
            <v>45699</v>
          </cell>
          <cell r="Q841">
            <v>300</v>
          </cell>
          <cell r="R841" t="str">
            <v>DENNY MEKEL</v>
          </cell>
        </row>
        <row r="842">
          <cell r="C842">
            <v>24209</v>
          </cell>
          <cell r="D842" t="str">
            <v>WSPC</v>
          </cell>
          <cell r="E842" t="str">
            <v>6145-03-207419</v>
          </cell>
          <cell r="F842" t="str">
            <v xml:space="preserve">CABLE, ZR-BPYJV, 3X10 3X4, 0.6/1KV ACTUAL VFD CABLE 2XL(ST)CYK-J	</v>
          </cell>
          <cell r="G842">
            <v>300</v>
          </cell>
          <cell r="H842" t="str">
            <v>MTR</v>
          </cell>
          <cell r="I842" t="str">
            <v>YAYAT,ADAM</v>
          </cell>
          <cell r="J842" t="str">
            <v>MULYONO - MAINTENANCE</v>
          </cell>
          <cell r="K842" t="str">
            <v>PROJECT MTI-MOC24-191 ELECTRICAL SCOOPE</v>
          </cell>
          <cell r="L842" t="str">
            <v>B 9499 SYV</v>
          </cell>
          <cell r="M842" t="str">
            <v>MAINTENANCE</v>
          </cell>
          <cell r="N842" t="str">
            <v>PYRITE</v>
          </cell>
          <cell r="O842"/>
          <cell r="P842">
            <v>45702</v>
          </cell>
          <cell r="Q842">
            <v>300</v>
          </cell>
          <cell r="R842" t="str">
            <v>HAEDIR</v>
          </cell>
        </row>
        <row r="843">
          <cell r="C843">
            <v>24209</v>
          </cell>
          <cell r="D843" t="str">
            <v>WSPC</v>
          </cell>
          <cell r="E843" t="str">
            <v>6145-03-207398</v>
          </cell>
          <cell r="F843" t="str">
            <v xml:space="preserve">CABLE, ZR-YJV, 4X4, 0.6/1KV ACTUAL CU/XLPE/PVC 4X4MM 	 </v>
          </cell>
          <cell r="G843">
            <v>300</v>
          </cell>
          <cell r="H843" t="str">
            <v>MTR</v>
          </cell>
          <cell r="I843" t="str">
            <v>YAYAT,ADAM</v>
          </cell>
          <cell r="J843" t="str">
            <v>MULYONO - MAINTENANCE</v>
          </cell>
          <cell r="K843" t="str">
            <v>PROJECT MTI-MOC24-191 ELECTRICAL SCOOPE</v>
          </cell>
          <cell r="L843" t="str">
            <v>B 9499 SYV</v>
          </cell>
          <cell r="M843" t="str">
            <v>MAINTENANCE</v>
          </cell>
          <cell r="N843" t="str">
            <v>PYRITE</v>
          </cell>
          <cell r="O843"/>
          <cell r="P843">
            <v>45702</v>
          </cell>
          <cell r="Q843">
            <v>300</v>
          </cell>
          <cell r="R843" t="str">
            <v>HAEDIR</v>
          </cell>
        </row>
        <row r="844">
          <cell r="C844">
            <v>24209</v>
          </cell>
          <cell r="D844" t="str">
            <v>WSPC</v>
          </cell>
          <cell r="E844" t="str">
            <v>6145-03-207460</v>
          </cell>
          <cell r="F844" t="str">
            <v xml:space="preserve">CABLE, ZR-KVVP, 10X1.5 ACTUAL LIYCY-JZ 10G 1.5 MM 300/500V	</v>
          </cell>
          <cell r="G844">
            <v>150</v>
          </cell>
          <cell r="H844" t="str">
            <v>MTR</v>
          </cell>
          <cell r="I844" t="str">
            <v>YAYAT,ADAM</v>
          </cell>
          <cell r="J844" t="str">
            <v>MULYONO - MAINTENANCE</v>
          </cell>
          <cell r="K844" t="str">
            <v>PROJECT MTI-MOC24-191 ELECTRICAL SCOOPE</v>
          </cell>
          <cell r="L844" t="str">
            <v>B 9499 SYV</v>
          </cell>
          <cell r="M844" t="str">
            <v>MAINTENANCE</v>
          </cell>
          <cell r="N844" t="str">
            <v>PYRITE</v>
          </cell>
          <cell r="O844"/>
          <cell r="P844">
            <v>45702</v>
          </cell>
          <cell r="Q844">
            <v>150</v>
          </cell>
          <cell r="R844" t="str">
            <v>HAEDIR</v>
          </cell>
        </row>
        <row r="845">
          <cell r="C845">
            <v>24209</v>
          </cell>
          <cell r="D845" t="str">
            <v>WSPC</v>
          </cell>
          <cell r="E845" t="str">
            <v>6145-03-193277</v>
          </cell>
          <cell r="F845" t="str">
            <v>CABLE, WBS, ZR-KVVP-450/750V, 7X1.5	ACTUAL LIYCY-JZ 7G 1.5MM 300/500V</v>
          </cell>
          <cell r="G845">
            <v>150</v>
          </cell>
          <cell r="H845" t="str">
            <v>MTR</v>
          </cell>
          <cell r="I845" t="str">
            <v>YAYAT,ADAM</v>
          </cell>
          <cell r="J845" t="str">
            <v>MULYONO - MAINTENANCE</v>
          </cell>
          <cell r="K845" t="str">
            <v>PROJECT MTI-MOC24-191 ELECTRICAL SCOOPE</v>
          </cell>
          <cell r="L845" t="str">
            <v>B 9499 SYV</v>
          </cell>
          <cell r="M845" t="str">
            <v>MAINTENANCE</v>
          </cell>
          <cell r="N845" t="str">
            <v>PYRITE</v>
          </cell>
          <cell r="O845"/>
          <cell r="P845">
            <v>45702</v>
          </cell>
          <cell r="Q845">
            <v>150</v>
          </cell>
          <cell r="R845" t="str">
            <v>HAEDIR</v>
          </cell>
        </row>
        <row r="846">
          <cell r="C846">
            <v>24209</v>
          </cell>
          <cell r="D846" t="str">
            <v>WSPC</v>
          </cell>
          <cell r="E846" t="str">
            <v>6145-03-209412</v>
          </cell>
          <cell r="F846" t="str">
            <v xml:space="preserve">CABLE, ZR-KVVP, 4X1.5, TERMINATION CABLE, 450/750V ACTUAL LIYCY-JZ 4G 1.5MM 300/500V	</v>
          </cell>
          <cell r="G846">
            <v>150</v>
          </cell>
          <cell r="H846" t="str">
            <v>MTR</v>
          </cell>
          <cell r="I846" t="str">
            <v>YAYAT,ADAM</v>
          </cell>
          <cell r="J846" t="str">
            <v>MULYONO - MAINTENANCE</v>
          </cell>
          <cell r="K846" t="str">
            <v>PROJECT MTI-MOC24-191 ELECTRICAL SCOOPE</v>
          </cell>
          <cell r="L846" t="str">
            <v>B 9499 SYV</v>
          </cell>
          <cell r="M846" t="str">
            <v>MAINTENANCE</v>
          </cell>
          <cell r="N846" t="str">
            <v>PYRITE</v>
          </cell>
          <cell r="O846"/>
          <cell r="P846">
            <v>45702</v>
          </cell>
          <cell r="Q846">
            <v>150</v>
          </cell>
          <cell r="R846" t="str">
            <v>HAEDIR</v>
          </cell>
        </row>
        <row r="847">
          <cell r="C847">
            <v>24209</v>
          </cell>
          <cell r="D847" t="str">
            <v>WSPC</v>
          </cell>
          <cell r="E847" t="str">
            <v>6145-03-207447</v>
          </cell>
          <cell r="F847" t="str">
            <v xml:space="preserve">CABLE, ZR-DJYPVP, 2X2X1.5 ACTUAL XLPE/ISCR/OSCP/PVC-FR 2X2X1.5 MM  500V	</v>
          </cell>
          <cell r="G847">
            <v>150</v>
          </cell>
          <cell r="H847" t="str">
            <v>MTR</v>
          </cell>
          <cell r="I847" t="str">
            <v>YAYAT,ADAM</v>
          </cell>
          <cell r="J847" t="str">
            <v>MULYONO - MAINTENANCE</v>
          </cell>
          <cell r="K847" t="str">
            <v>PROJECT MTI-MOC24-191 ELECTRICAL SCOOPE</v>
          </cell>
          <cell r="L847" t="str">
            <v>B 9499 SYV</v>
          </cell>
          <cell r="M847" t="str">
            <v>MAINTENANCE</v>
          </cell>
          <cell r="N847" t="str">
            <v>PYRITE</v>
          </cell>
          <cell r="O847"/>
          <cell r="P847">
            <v>45702</v>
          </cell>
          <cell r="Q847">
            <v>150</v>
          </cell>
          <cell r="R847" t="str">
            <v>HAEDIR</v>
          </cell>
        </row>
        <row r="848">
          <cell r="C848">
            <v>24209</v>
          </cell>
          <cell r="D848" t="str">
            <v>WSPC</v>
          </cell>
          <cell r="E848" t="str">
            <v>6145-03-207445</v>
          </cell>
          <cell r="F848" t="str">
            <v xml:space="preserve">CABLE, ZR-DJYPVP, 3X2X1.5 ACTUAL XLPE/ISCR/OSCR/PVC-FR 4X2X1.5MM	</v>
          </cell>
          <cell r="G848">
            <v>150</v>
          </cell>
          <cell r="H848" t="str">
            <v>MTR</v>
          </cell>
          <cell r="I848" t="str">
            <v>YAYAT,ADAM</v>
          </cell>
          <cell r="J848" t="str">
            <v>MULYONO - MAINTENANCE</v>
          </cell>
          <cell r="K848" t="str">
            <v>PROJECT MTI-MOC24-191 ELECTRICAL SCOOPE</v>
          </cell>
          <cell r="L848" t="str">
            <v>B 9499 SYV</v>
          </cell>
          <cell r="M848" t="str">
            <v>MAINTENANCE</v>
          </cell>
          <cell r="N848" t="str">
            <v>PYRITE</v>
          </cell>
          <cell r="O848"/>
          <cell r="P848">
            <v>45702</v>
          </cell>
          <cell r="Q848">
            <v>150</v>
          </cell>
          <cell r="R848" t="str">
            <v>HAEDIR</v>
          </cell>
        </row>
        <row r="849">
          <cell r="C849">
            <v>23334</v>
          </cell>
          <cell r="D849" t="str">
            <v>WSPC</v>
          </cell>
          <cell r="E849" t="str">
            <v>5995-03-191030</v>
          </cell>
          <cell r="F849" t="str">
            <v xml:space="preserve">CABLE, FIBER OPTIC, AERIAL ADSS CABLE 24 CORE 2 TUBE	</v>
          </cell>
          <cell r="G849">
            <v>1</v>
          </cell>
          <cell r="H849" t="str">
            <v>EA</v>
          </cell>
          <cell r="I849" t="str">
            <v>YAYAT,ADAM</v>
          </cell>
          <cell r="J849" t="str">
            <v xml:space="preserve">ADHI SURAHMAN - IT MTI </v>
          </cell>
          <cell r="K849" t="str">
            <v xml:space="preserve">IT MTI </v>
          </cell>
          <cell r="L849" t="str">
            <v>B 9499 SYV</v>
          </cell>
          <cell r="M849" t="str">
            <v>IT MTI</v>
          </cell>
          <cell r="N849" t="str">
            <v>PYRITE</v>
          </cell>
          <cell r="O849"/>
          <cell r="P849">
            <v>45698</v>
          </cell>
          <cell r="Q849">
            <v>1</v>
          </cell>
          <cell r="R849" t="str">
            <v xml:space="preserve">HENDRAWAN IT </v>
          </cell>
        </row>
        <row r="850">
          <cell r="C850">
            <v>23164</v>
          </cell>
          <cell r="D850" t="str">
            <v>WSPC</v>
          </cell>
          <cell r="E850" t="str">
            <v>4730-03-266599</v>
          </cell>
          <cell r="F850" t="str">
            <v xml:space="preserve">FLANGE, PIPE, WELD NECK (WN), WN-FF, DN200, PN10, FRP	</v>
          </cell>
          <cell r="G850">
            <v>18</v>
          </cell>
          <cell r="H850" t="str">
            <v>EA</v>
          </cell>
          <cell r="I850" t="str">
            <v>YAYAT,ADAM</v>
          </cell>
          <cell r="J850" t="str">
            <v>FARIZ YUSRAN - CONSTRUCTION</v>
          </cell>
          <cell r="K850" t="str">
            <v>WBS 4402 (CWO REQUEST OPERATION) REV.1</v>
          </cell>
          <cell r="L850" t="str">
            <v>B 9499 SYV</v>
          </cell>
          <cell r="M850" t="str">
            <v>CONSTRUCTION</v>
          </cell>
          <cell r="N850" t="str">
            <v>PYRITE</v>
          </cell>
          <cell r="O850"/>
          <cell r="P850">
            <v>45699</v>
          </cell>
          <cell r="Q850">
            <v>18</v>
          </cell>
          <cell r="R850" t="str">
            <v>DENNY MEKEL</v>
          </cell>
        </row>
        <row r="851">
          <cell r="C851">
            <v>20498</v>
          </cell>
          <cell r="D851" t="str">
            <v>WSPC</v>
          </cell>
          <cell r="E851" t="str">
            <v>3950-03-267128</v>
          </cell>
          <cell r="F851" t="str">
            <v xml:space="preserve">WINCH, ELEC WINCH, HVY DUTY, 10T, JO-TECH, C/W 100M LG WIREROPE	</v>
          </cell>
          <cell r="G851">
            <v>1</v>
          </cell>
          <cell r="H851" t="str">
            <v>SET</v>
          </cell>
          <cell r="I851" t="str">
            <v>YAYAT,ADAM</v>
          </cell>
          <cell r="J851" t="str">
            <v>TAKDIR - MAINTENANCE</v>
          </cell>
          <cell r="K851" t="str">
            <v>ELECTRIC WINCH SPECIAL TOOL FOR LIFTING</v>
          </cell>
          <cell r="L851" t="str">
            <v>B 9499 SYV</v>
          </cell>
          <cell r="M851" t="str">
            <v>MAINTENANCE</v>
          </cell>
          <cell r="N851" t="str">
            <v>PYRITE</v>
          </cell>
          <cell r="O851"/>
          <cell r="P851">
            <v>45703</v>
          </cell>
          <cell r="Q851">
            <v>1</v>
          </cell>
          <cell r="R851" t="str">
            <v>DIKA ANDRA</v>
          </cell>
        </row>
        <row r="852">
          <cell r="C852">
            <v>23211</v>
          </cell>
          <cell r="D852" t="str">
            <v>WSPC</v>
          </cell>
          <cell r="E852" t="str">
            <v>4730-03-252035</v>
          </cell>
          <cell r="F852" t="str">
            <v xml:space="preserve">ELBOW, PIPE, COMP, DN110,	</v>
          </cell>
          <cell r="G852">
            <v>2</v>
          </cell>
          <cell r="H852" t="str">
            <v>EA</v>
          </cell>
          <cell r="I852" t="str">
            <v>YAYAT,ADAM</v>
          </cell>
          <cell r="J852" t="str">
            <v>ANANG FIRMANSYAH  - MAINTENANCE</v>
          </cell>
          <cell r="K852" t="str">
            <v>PART FOR ADD STRAINER 3110-STK-003</v>
          </cell>
          <cell r="L852" t="str">
            <v>B 9499 SYV</v>
          </cell>
          <cell r="M852" t="str">
            <v>MAINTENANCE</v>
          </cell>
          <cell r="N852" t="str">
            <v>PYRITE</v>
          </cell>
          <cell r="O852"/>
          <cell r="P852">
            <v>45702</v>
          </cell>
          <cell r="Q852">
            <v>2</v>
          </cell>
          <cell r="R852" t="str">
            <v xml:space="preserve">SUMANTRI </v>
          </cell>
        </row>
        <row r="853">
          <cell r="C853">
            <v>23211</v>
          </cell>
          <cell r="D853" t="str">
            <v>WSPC</v>
          </cell>
          <cell r="E853" t="str">
            <v>4510-03-252037</v>
          </cell>
          <cell r="F853" t="str">
            <v xml:space="preserve">BASKET, STRAINER, 4IN, PN25	</v>
          </cell>
          <cell r="G853">
            <v>1</v>
          </cell>
          <cell r="H853" t="str">
            <v>EA</v>
          </cell>
          <cell r="I853" t="str">
            <v>YAYAT,ADAM</v>
          </cell>
          <cell r="J853" t="str">
            <v>ANANG FIRMANSYAH  - MAINTENANCE</v>
          </cell>
          <cell r="K853" t="str">
            <v>PART FOR ADD STRAINER 3110-STK-003</v>
          </cell>
          <cell r="L853" t="str">
            <v>B 9499 SYV</v>
          </cell>
          <cell r="M853" t="str">
            <v>MAINTENANCE</v>
          </cell>
          <cell r="N853" t="str">
            <v>PYRITE</v>
          </cell>
          <cell r="O853"/>
          <cell r="P853">
            <v>45702</v>
          </cell>
          <cell r="Q853">
            <v>1</v>
          </cell>
          <cell r="R853" t="str">
            <v xml:space="preserve">SUMANTRI </v>
          </cell>
        </row>
        <row r="854">
          <cell r="C854">
            <v>23864</v>
          </cell>
          <cell r="D854" t="str">
            <v>WSPC</v>
          </cell>
          <cell r="E854" t="str">
            <v>4710-03-152831</v>
          </cell>
          <cell r="F854" t="str">
            <v xml:space="preserve">PIPE, 1/2IN, 6M LG, SCH40S ERW BE, SS, ASTM A312 GR. TP 316L	</v>
          </cell>
          <cell r="G854">
            <v>3</v>
          </cell>
          <cell r="H854" t="str">
            <v>LG</v>
          </cell>
          <cell r="I854" t="str">
            <v>YAYAT,ADAM</v>
          </cell>
          <cell r="J854" t="str">
            <v xml:space="preserve"> DIKA ANDRA R - MAINTENANCE</v>
          </cell>
          <cell r="K854" t="str">
            <v>ADDITIONAL TIMED VALVE ON FILTER AND TANK</v>
          </cell>
          <cell r="L854" t="str">
            <v>B 9499 SYV</v>
          </cell>
          <cell r="M854" t="str">
            <v>MAINTENANCE</v>
          </cell>
          <cell r="N854" t="str">
            <v>PYRITE</v>
          </cell>
          <cell r="O854"/>
          <cell r="P854">
            <v>45703</v>
          </cell>
          <cell r="Q854">
            <v>3</v>
          </cell>
          <cell r="R854" t="str">
            <v>DIKA ANDRA</v>
          </cell>
        </row>
        <row r="855">
          <cell r="C855">
            <v>23864</v>
          </cell>
          <cell r="D855" t="str">
            <v>WSPC</v>
          </cell>
          <cell r="E855" t="str">
            <v>4710-03-153128</v>
          </cell>
          <cell r="F855" t="str">
            <v xml:space="preserve">PIPE, SMLS, 3/4IN, SCH40 BE, SS, A312 TP316L	</v>
          </cell>
          <cell r="G855">
            <v>3</v>
          </cell>
          <cell r="H855" t="str">
            <v>MTR</v>
          </cell>
          <cell r="I855" t="str">
            <v>YAYAT,ADAM</v>
          </cell>
          <cell r="J855" t="str">
            <v xml:space="preserve"> DIKA ANDRA R - MAINTENANCE</v>
          </cell>
          <cell r="K855" t="str">
            <v>ADDITIONAL TIMED VALVE ON FILTER AND TANK</v>
          </cell>
          <cell r="L855" t="str">
            <v>B 9499 SYV</v>
          </cell>
          <cell r="M855" t="str">
            <v>MAINTENANCE</v>
          </cell>
          <cell r="N855" t="str">
            <v>PYRITE</v>
          </cell>
          <cell r="O855"/>
          <cell r="P855">
            <v>45703</v>
          </cell>
          <cell r="Q855">
            <v>3</v>
          </cell>
          <cell r="R855" t="str">
            <v>DIKA ANDRA</v>
          </cell>
        </row>
        <row r="856">
          <cell r="C856">
            <v>23864</v>
          </cell>
          <cell r="D856" t="str">
            <v>WSPC</v>
          </cell>
          <cell r="E856" t="str">
            <v>4710-03-154746</v>
          </cell>
          <cell r="F856" t="str">
            <v xml:space="preserve">PIPE, 1IN, 6 MTR, SCH40S, ERW BE, SS, ASTM A312, GR.TP 316L	</v>
          </cell>
          <cell r="G856">
            <v>3</v>
          </cell>
          <cell r="H856" t="str">
            <v>LG</v>
          </cell>
          <cell r="I856" t="str">
            <v>YAYAT,ADAM</v>
          </cell>
          <cell r="J856" t="str">
            <v xml:space="preserve"> DIKA ANDRA R - MAINTENANCE</v>
          </cell>
          <cell r="K856" t="str">
            <v>ADDITIONAL TIMED VALVE ON FILTER AND TANK</v>
          </cell>
          <cell r="L856" t="str">
            <v>B 9499 SYV</v>
          </cell>
          <cell r="M856" t="str">
            <v>MAINTENANCE</v>
          </cell>
          <cell r="N856" t="str">
            <v>PYRITE</v>
          </cell>
          <cell r="O856"/>
          <cell r="P856">
            <v>45703</v>
          </cell>
          <cell r="Q856">
            <v>3</v>
          </cell>
          <cell r="R856" t="str">
            <v>DIKA ANDRA</v>
          </cell>
        </row>
        <row r="857">
          <cell r="C857">
            <v>23278</v>
          </cell>
          <cell r="D857" t="str">
            <v>WSPC</v>
          </cell>
          <cell r="E857" t="str">
            <v>4730-03-267160</v>
          </cell>
          <cell r="F857" t="str">
            <v xml:space="preserve">STRAINER, PIPING, BASKET,	</v>
          </cell>
          <cell r="G857" t="str">
            <v>4</v>
          </cell>
          <cell r="H857" t="str">
            <v>EA</v>
          </cell>
          <cell r="I857" t="str">
            <v>YAYAT,ADAM</v>
          </cell>
          <cell r="J857" t="str">
            <v xml:space="preserve"> DIKA ANDRA R - MAINTENANCE</v>
          </cell>
          <cell r="K857" t="str">
            <v>INSTALLATION STRAINER FOR COMPRESSOR</v>
          </cell>
          <cell r="L857" t="str">
            <v>B 9499 SYV</v>
          </cell>
          <cell r="M857" t="str">
            <v>MAINTENANCE</v>
          </cell>
          <cell r="N857" t="str">
            <v>PYRITE</v>
          </cell>
          <cell r="O857"/>
          <cell r="P857">
            <v>45703</v>
          </cell>
          <cell r="Q857">
            <v>4</v>
          </cell>
          <cell r="R857" t="str">
            <v>DIKA ANDRA</v>
          </cell>
        </row>
        <row r="858">
          <cell r="C858">
            <v>22845</v>
          </cell>
          <cell r="D858" t="str">
            <v>WSPC</v>
          </cell>
          <cell r="E858" t="str">
            <v>6240-03-266854</v>
          </cell>
          <cell r="F858" t="str">
            <v xml:space="preserve">LIGHT, FLOODLIGHT, LED, F/	</v>
          </cell>
          <cell r="G858">
            <v>5</v>
          </cell>
          <cell r="H858" t="str">
            <v>EA</v>
          </cell>
          <cell r="I858" t="str">
            <v>YAYAT,ADAM</v>
          </cell>
          <cell r="J858" t="str">
            <v>HUSEIN - CONSTRUCTION</v>
          </cell>
          <cell r="K858" t="str">
            <v>PYRITE PLANT - WBS 5620</v>
          </cell>
          <cell r="L858" t="str">
            <v>B 9499 SYV</v>
          </cell>
          <cell r="M858" t="str">
            <v>CONSTRUCTION</v>
          </cell>
          <cell r="N858" t="str">
            <v>PYRITE</v>
          </cell>
          <cell r="O858"/>
          <cell r="P858">
            <v>45699</v>
          </cell>
          <cell r="Q858">
            <v>5</v>
          </cell>
          <cell r="R858" t="str">
            <v>DENNY MEKEL</v>
          </cell>
        </row>
        <row r="859">
          <cell r="C859">
            <v>22458</v>
          </cell>
          <cell r="D859" t="str">
            <v>WSPC</v>
          </cell>
          <cell r="E859" t="str">
            <v>5998-03-257753</v>
          </cell>
          <cell r="F859" t="str">
            <v xml:space="preserve">MODULE, PCB MODULE, CH50, LG, USED F/ ARUN260LLS5 AIR CONDITIONER (AC)	</v>
          </cell>
          <cell r="G859">
            <v>5</v>
          </cell>
          <cell r="H859" t="str">
            <v>EA</v>
          </cell>
          <cell r="I859" t="str">
            <v>YAYAT,ADAM</v>
          </cell>
          <cell r="J859" t="str">
            <v>MULYONO - MAINTENANCE</v>
          </cell>
          <cell r="K859" t="str">
            <v>FOR PCB BOARD AIR CONDITIONING MCC ROOM ACID</v>
          </cell>
          <cell r="L859" t="str">
            <v>B 9499 SYV</v>
          </cell>
          <cell r="M859" t="str">
            <v>MAINTENANCE</v>
          </cell>
          <cell r="N859" t="str">
            <v>PYRITE</v>
          </cell>
          <cell r="O859"/>
          <cell r="P859">
            <v>45700</v>
          </cell>
          <cell r="Q859">
            <v>5</v>
          </cell>
          <cell r="R859" t="str">
            <v>DIKA ANDRA</v>
          </cell>
        </row>
        <row r="860">
          <cell r="C860">
            <v>23500</v>
          </cell>
          <cell r="D860" t="str">
            <v>WSPC</v>
          </cell>
          <cell r="E860" t="str">
            <v>7510-03-126402</v>
          </cell>
          <cell r="F860" t="str">
            <v xml:space="preserve">BOARD, NOTICE PIN / SOFT, 120 CM X 240 CM	</v>
          </cell>
          <cell r="G860">
            <v>1</v>
          </cell>
          <cell r="H860" t="str">
            <v>EA</v>
          </cell>
          <cell r="I860" t="str">
            <v>YAYAT,ADAM</v>
          </cell>
          <cell r="J860" t="str">
            <v>WAREHOUSE SUPPLY CHAIN MANAGEMENT</v>
          </cell>
          <cell r="K860" t="str">
            <v xml:space="preserve"> STATIONARY FOR MAIN WAREHOUSE</v>
          </cell>
          <cell r="L860" t="str">
            <v>B 9499 SYV</v>
          </cell>
          <cell r="M860" t="str">
            <v>WAREHOUSE</v>
          </cell>
          <cell r="N860" t="str">
            <v>PYRITE</v>
          </cell>
          <cell r="O860"/>
          <cell r="P860">
            <v>45703</v>
          </cell>
          <cell r="Q860">
            <v>1</v>
          </cell>
          <cell r="R860" t="str">
            <v>DEBBY ANGGARA</v>
          </cell>
        </row>
        <row r="861">
          <cell r="C861">
            <v>23856</v>
          </cell>
          <cell r="D861" t="str">
            <v>WSPC</v>
          </cell>
          <cell r="E861" t="str">
            <v>7610-03-268364</v>
          </cell>
          <cell r="F861" t="str">
            <v>USB DRIVE 16GB</v>
          </cell>
          <cell r="G861">
            <v>2</v>
          </cell>
          <cell r="H861" t="str">
            <v>EA</v>
          </cell>
          <cell r="I861" t="str">
            <v>YAYAT,ADAM</v>
          </cell>
          <cell r="J861" t="str">
            <v>CAHYANA - MAINTENANCE</v>
          </cell>
          <cell r="K861" t="str">
            <v xml:space="preserve">MAINTENANCE </v>
          </cell>
          <cell r="L861" t="str">
            <v>B 9499 SYV</v>
          </cell>
          <cell r="M861" t="str">
            <v>MAINTENANCE</v>
          </cell>
          <cell r="N861" t="str">
            <v>PYRITE</v>
          </cell>
          <cell r="O861"/>
          <cell r="P861">
            <v>45700</v>
          </cell>
          <cell r="Q861">
            <v>2</v>
          </cell>
          <cell r="R861" t="str">
            <v>CAHYANA</v>
          </cell>
        </row>
        <row r="862">
          <cell r="C862">
            <v>23856</v>
          </cell>
          <cell r="D862" t="str">
            <v>WSPC</v>
          </cell>
          <cell r="E862" t="str">
            <v>7610-03-268364</v>
          </cell>
          <cell r="F862" t="str">
            <v>HARDCOPY PARTBOOK</v>
          </cell>
          <cell r="G862">
            <v>2</v>
          </cell>
          <cell r="H862" t="str">
            <v>EA</v>
          </cell>
          <cell r="I862" t="str">
            <v>YAYAT,ADAM</v>
          </cell>
          <cell r="J862" t="str">
            <v>CAHYANA - MAINTENANCE</v>
          </cell>
          <cell r="K862" t="str">
            <v xml:space="preserve">MAINTENANCE </v>
          </cell>
          <cell r="L862" t="str">
            <v>B 9499 SYV</v>
          </cell>
          <cell r="M862" t="str">
            <v>MAINTENANCE</v>
          </cell>
          <cell r="N862" t="str">
            <v>PYRITE</v>
          </cell>
          <cell r="O862"/>
          <cell r="P862">
            <v>45700</v>
          </cell>
          <cell r="Q862">
            <v>2</v>
          </cell>
          <cell r="R862" t="str">
            <v>CAHYANA</v>
          </cell>
        </row>
        <row r="863">
          <cell r="C863">
            <v>19065</v>
          </cell>
          <cell r="D863" t="str">
            <v>WSPC</v>
          </cell>
          <cell r="E863" t="str">
            <v>6240-03-252047</v>
          </cell>
          <cell r="F863" t="str">
            <v xml:space="preserve">LAMP, LED, RECHARGEABLE, 50W, 8.4V BATTERY, 6500K, 4500LM,P/N RFL-50W-DL, SUN RECHARGEA	</v>
          </cell>
          <cell r="G863">
            <v>8</v>
          </cell>
          <cell r="H863" t="str">
            <v>EA</v>
          </cell>
          <cell r="I863" t="str">
            <v>RIZALDY, AWAL, RYAN</v>
          </cell>
          <cell r="J863" t="str">
            <v xml:space="preserve"> DIKA ANDRA R - MAINTENANCE</v>
          </cell>
          <cell r="K863" t="str">
            <v>PRF REPLACED PR LAMP 16061</v>
          </cell>
          <cell r="L863" t="str">
            <v>LCT PERMATA 7 BATCH 4 SEP  2024</v>
          </cell>
          <cell r="M863" t="str">
            <v>MAINTENANCE</v>
          </cell>
          <cell r="N863" t="str">
            <v>PYRITE</v>
          </cell>
          <cell r="O863"/>
          <cell r="P863">
            <v>45568</v>
          </cell>
          <cell r="Q863">
            <v>8</v>
          </cell>
          <cell r="R863" t="str">
            <v>HAEDIR</v>
          </cell>
        </row>
        <row r="864">
          <cell r="C864">
            <v>20233</v>
          </cell>
          <cell r="D864" t="str">
            <v>WSPC</v>
          </cell>
          <cell r="E864" t="str">
            <v>5930-03-250819</v>
          </cell>
          <cell r="F864" t="str">
            <v xml:space="preserve">SWITCH, PROX SW, NON-SCREEN SHIELD, TYPE-DC, NPN NO (NORMALLY OPEN), P/N LJ30A3-15	</v>
          </cell>
          <cell r="G864">
            <v>6</v>
          </cell>
          <cell r="H864" t="str">
            <v>EA</v>
          </cell>
          <cell r="I864" t="str">
            <v>RIZALDY, AWAL, RYAN</v>
          </cell>
          <cell r="J864" t="str">
            <v>PRISKILA  - MAINTENANCE</v>
          </cell>
          <cell r="K864" t="str">
            <v>ORDER THE BROKEN PROXIMITY SENSOR FOR CLORIDE</v>
          </cell>
          <cell r="L864" t="str">
            <v>LCT PERMATA 7 BATCH 4 SEP  2024</v>
          </cell>
          <cell r="M864" t="str">
            <v>MAINTENANCE</v>
          </cell>
          <cell r="N864" t="str">
            <v>PYRITE</v>
          </cell>
          <cell r="O864"/>
          <cell r="P864">
            <v>45568</v>
          </cell>
          <cell r="Q864">
            <v>6</v>
          </cell>
          <cell r="R864" t="str">
            <v>HAEDIR</v>
          </cell>
        </row>
        <row r="865">
          <cell r="C865">
            <v>19794</v>
          </cell>
          <cell r="D865" t="str">
            <v>WSPC</v>
          </cell>
          <cell r="E865" t="str">
            <v>5340-03-250683</v>
          </cell>
          <cell r="F865" t="str">
            <v xml:space="preserve">HANGER, CABLE HANGER, I BEAM, CK 101, 75-100MM	</v>
          </cell>
          <cell r="G865">
            <v>50</v>
          </cell>
          <cell r="H865" t="str">
            <v>EA</v>
          </cell>
          <cell r="I865" t="str">
            <v>RIZALDY, AWAL, RYAN</v>
          </cell>
          <cell r="J865" t="str">
            <v>PRISKILA  - MAINTENANCE</v>
          </cell>
          <cell r="K865" t="str">
            <v>ORDER HANGER CABLE FOR HOIST CRANE</v>
          </cell>
          <cell r="L865" t="str">
            <v>LCT PERMATA 7 BATCH 4 SEP  2024</v>
          </cell>
          <cell r="M865" t="str">
            <v>MAINTENANCE</v>
          </cell>
          <cell r="N865" t="str">
            <v>PYRITE</v>
          </cell>
          <cell r="O865"/>
          <cell r="P865">
            <v>45568</v>
          </cell>
          <cell r="Q865">
            <v>50</v>
          </cell>
          <cell r="R865" t="str">
            <v>HAEDIR</v>
          </cell>
        </row>
        <row r="866">
          <cell r="C866">
            <v>21805</v>
          </cell>
          <cell r="D866" t="str">
            <v>WSPC</v>
          </cell>
          <cell r="E866" t="str">
            <v xml:space="preserve">3439-03-263851
</v>
          </cell>
          <cell r="F866" t="str">
            <v xml:space="preserve">MECHANIC 861DS 2-IN-1 HOT AIR GUN &amp; SOLDERING IRON REWORK ST SOLDERING IRON REWORK STATION,2 IN 1, 861DS	</v>
          </cell>
          <cell r="G866">
            <v>1</v>
          </cell>
          <cell r="H866" t="str">
            <v>EA</v>
          </cell>
          <cell r="I866" t="str">
            <v>HERRY ADAM,TAHIR</v>
          </cell>
          <cell r="J866" t="str">
            <v xml:space="preserve">ADHI SURAHMAN - IT MTI </v>
          </cell>
          <cell r="K866" t="str">
            <v>FOR IT FIELD - OKT 24</v>
          </cell>
          <cell r="L866" t="str">
            <v>B 9492 SYV</v>
          </cell>
          <cell r="M866" t="str">
            <v>IT MTI</v>
          </cell>
          <cell r="N866" t="str">
            <v>BLOCK A4</v>
          </cell>
          <cell r="O866"/>
          <cell r="P866">
            <v>45664</v>
          </cell>
          <cell r="Q866">
            <v>1</v>
          </cell>
          <cell r="R866" t="str">
            <v>ADHI SURAHMAN</v>
          </cell>
        </row>
        <row r="867">
          <cell r="C867">
            <v>21805</v>
          </cell>
          <cell r="D867" t="str">
            <v>WSPC</v>
          </cell>
          <cell r="E867" t="str">
            <v xml:space="preserve">5120-03-263952
</v>
          </cell>
          <cell r="F867" t="str">
            <v xml:space="preserve">REPAIR TOOLS (KUNCI PEMBUKA MUR ANTENA DAN VOL HT) HT VOL	</v>
          </cell>
          <cell r="G867">
            <v>1</v>
          </cell>
          <cell r="H867" t="str">
            <v>EA</v>
          </cell>
          <cell r="I867" t="str">
            <v>HERRY ADAM,TAHIR</v>
          </cell>
          <cell r="J867" t="str">
            <v xml:space="preserve">ADHI SURAHMAN - IT MTI </v>
          </cell>
          <cell r="K867" t="str">
            <v>FOR IT FIELD - OKT 24</v>
          </cell>
          <cell r="L867" t="str">
            <v>B 9492 SYV</v>
          </cell>
          <cell r="M867" t="str">
            <v>IT MTI</v>
          </cell>
          <cell r="N867" t="str">
            <v>BLOCK A4</v>
          </cell>
          <cell r="O867"/>
          <cell r="P867">
            <v>45664</v>
          </cell>
          <cell r="Q867">
            <v>1</v>
          </cell>
          <cell r="R867" t="str">
            <v>ADHI SURAHMAN</v>
          </cell>
        </row>
        <row r="868">
          <cell r="C868">
            <v>21805</v>
          </cell>
          <cell r="D868" t="str">
            <v>WSPC</v>
          </cell>
          <cell r="E868" t="str">
            <v xml:space="preserve">6695-03-263848
</v>
          </cell>
          <cell r="F868" t="str">
            <v xml:space="preserve">ANENG 683 PRO 6000 COUNTS DIGITAL MULTIMETER SMART TOUCH SCR SCREEN DIODE, 6000 COUNTS, 683 PRO	</v>
          </cell>
          <cell r="G868">
            <v>1</v>
          </cell>
          <cell r="H868" t="str">
            <v>EA</v>
          </cell>
          <cell r="I868" t="str">
            <v>HERRY ADAM,TAHIR</v>
          </cell>
          <cell r="J868" t="str">
            <v xml:space="preserve">ADHI SURAHMAN - IT MTI </v>
          </cell>
          <cell r="K868" t="str">
            <v>FOR IT FIELD - OKT 24</v>
          </cell>
          <cell r="L868" t="str">
            <v>B 9492 SYV</v>
          </cell>
          <cell r="M868" t="str">
            <v>IT MTI</v>
          </cell>
          <cell r="N868" t="str">
            <v>BLOCK A4</v>
          </cell>
          <cell r="O868"/>
          <cell r="P868">
            <v>45664</v>
          </cell>
          <cell r="Q868">
            <v>1</v>
          </cell>
          <cell r="R868" t="str">
            <v>ADHI SURAHMAN</v>
          </cell>
        </row>
        <row r="869">
          <cell r="C869">
            <v>21805</v>
          </cell>
          <cell r="D869" t="str">
            <v>WSPC</v>
          </cell>
          <cell r="E869" t="str">
            <v xml:space="preserve">8030-03-263847
</v>
          </cell>
          <cell r="F869" t="str">
            <v xml:space="preserve">MECHANIC HIGH ACTIVITY FLUX PASTE ACTIVITY, 559, MECHANIC	</v>
          </cell>
          <cell r="G869">
            <v>5</v>
          </cell>
          <cell r="H869" t="str">
            <v>EA</v>
          </cell>
          <cell r="I869" t="str">
            <v>HERRY ADAM,TAHIR</v>
          </cell>
          <cell r="J869" t="str">
            <v xml:space="preserve">ADHI SURAHMAN - IT MTI </v>
          </cell>
          <cell r="K869" t="str">
            <v>FOR IT FIELD - OKT 24</v>
          </cell>
          <cell r="L869" t="str">
            <v>B 9492 SYV</v>
          </cell>
          <cell r="M869" t="str">
            <v>IT MTI</v>
          </cell>
          <cell r="N869" t="str">
            <v>BLOCK A4</v>
          </cell>
          <cell r="O869"/>
          <cell r="P869">
            <v>45664</v>
          </cell>
          <cell r="Q869">
            <v>5</v>
          </cell>
          <cell r="R869" t="str">
            <v>ADHI SURAHMAN</v>
          </cell>
        </row>
        <row r="870">
          <cell r="C870">
            <v>21805</v>
          </cell>
          <cell r="D870" t="str">
            <v>WSPC</v>
          </cell>
          <cell r="E870" t="str">
            <v xml:space="preserve">3439-03-264314
</v>
          </cell>
          <cell r="F870" t="str">
            <v xml:space="preserve">MECHANIC LEAD-FREE SOLDERING WIRE SOLDERING WIRE	</v>
          </cell>
          <cell r="G870">
            <v>2</v>
          </cell>
          <cell r="H870" t="str">
            <v>EA</v>
          </cell>
          <cell r="I870" t="str">
            <v>HERRY ADAM,TAHIR</v>
          </cell>
          <cell r="J870" t="str">
            <v xml:space="preserve">ADHI SURAHMAN - IT MTI </v>
          </cell>
          <cell r="K870" t="str">
            <v>FOR IT FIELD - OKT 24</v>
          </cell>
          <cell r="L870" t="str">
            <v>B 9492 SYV</v>
          </cell>
          <cell r="M870" t="str">
            <v>IT MTI</v>
          </cell>
          <cell r="N870" t="str">
            <v>BLOCK A4</v>
          </cell>
          <cell r="O870"/>
          <cell r="P870">
            <v>45664</v>
          </cell>
          <cell r="Q870">
            <v>2</v>
          </cell>
          <cell r="R870" t="str">
            <v>ADHI SURAHMAN</v>
          </cell>
        </row>
        <row r="871">
          <cell r="C871">
            <v>21805</v>
          </cell>
          <cell r="D871" t="str">
            <v>WSPC</v>
          </cell>
          <cell r="E871" t="str">
            <v xml:space="preserve">6640-03-263845
</v>
          </cell>
          <cell r="F871" t="str">
            <v xml:space="preserve">TAFFWARE MIKROSKOP DIGITAL 12MP 1200X MONITOR &amp; METAL STAND MTL STAND, 12MP, G1200,TAFFWARE	</v>
          </cell>
          <cell r="G871">
            <v>1</v>
          </cell>
          <cell r="H871" t="str">
            <v>EA</v>
          </cell>
          <cell r="I871" t="str">
            <v>HERRY ADAM,TAHIR</v>
          </cell>
          <cell r="J871" t="str">
            <v xml:space="preserve">ADHI SURAHMAN - IT MTI </v>
          </cell>
          <cell r="K871" t="str">
            <v>FOR IT FIELD - OKT 24</v>
          </cell>
          <cell r="L871" t="str">
            <v>B 9492 SYV</v>
          </cell>
          <cell r="M871" t="str">
            <v>IT MTI</v>
          </cell>
          <cell r="N871" t="str">
            <v>BLOCK A4</v>
          </cell>
          <cell r="O871"/>
          <cell r="P871">
            <v>45664</v>
          </cell>
          <cell r="Q871">
            <v>1</v>
          </cell>
          <cell r="R871" t="str">
            <v>ADHI SURAHMAN</v>
          </cell>
        </row>
        <row r="872">
          <cell r="C872">
            <v>21805</v>
          </cell>
          <cell r="D872" t="str">
            <v>WSPC</v>
          </cell>
          <cell r="E872" t="str">
            <v xml:space="preserve">5340-03-214932
</v>
          </cell>
          <cell r="F872" t="str">
            <v xml:space="preserve">PENJEPIT PCB DUDUKAN STAND SOLDER DENGAN KACA PEMBESAR LAMPU	</v>
          </cell>
          <cell r="G872">
            <v>1</v>
          </cell>
          <cell r="H872" t="str">
            <v>EA</v>
          </cell>
          <cell r="I872" t="str">
            <v>TAHIR,ADAM</v>
          </cell>
          <cell r="J872" t="str">
            <v xml:space="preserve">ADHI SURAHMAN - IT MTI </v>
          </cell>
          <cell r="K872" t="str">
            <v>FOR IT FIELD - OKT 24</v>
          </cell>
          <cell r="L872" t="str">
            <v>B 9130 SYW</v>
          </cell>
          <cell r="M872" t="str">
            <v>IT MTI</v>
          </cell>
          <cell r="N872" t="str">
            <v>LABOTA</v>
          </cell>
          <cell r="O872"/>
          <cell r="P872">
            <v>45664</v>
          </cell>
          <cell r="Q872">
            <v>1</v>
          </cell>
          <cell r="R872" t="str">
            <v>ADHI SURAHMAN</v>
          </cell>
        </row>
        <row r="873">
          <cell r="C873">
            <v>21805</v>
          </cell>
          <cell r="D873" t="str">
            <v>WSPC</v>
          </cell>
          <cell r="E873" t="str">
            <v xml:space="preserve">6780-03-264311
</v>
          </cell>
          <cell r="F873" t="str">
            <v xml:space="preserve">FLIR ONE GEN 3 USB C THERMAL CAMERA FOR ANDROID MOBILE PHON	</v>
          </cell>
          <cell r="G873">
            <v>1</v>
          </cell>
          <cell r="H873" t="str">
            <v>EA</v>
          </cell>
          <cell r="I873" t="str">
            <v>TAHIR,ADAM</v>
          </cell>
          <cell r="J873" t="str">
            <v xml:space="preserve">ADHI SURAHMAN - IT MTI </v>
          </cell>
          <cell r="K873" t="str">
            <v>FOR IT FIELD - OKT 24</v>
          </cell>
          <cell r="L873" t="str">
            <v>B 9130 SYW</v>
          </cell>
          <cell r="M873" t="str">
            <v>IT MTI</v>
          </cell>
          <cell r="N873" t="str">
            <v>LABOTA</v>
          </cell>
          <cell r="O873"/>
          <cell r="P873">
            <v>45664</v>
          </cell>
          <cell r="Q873">
            <v>1</v>
          </cell>
          <cell r="R873" t="str">
            <v>ADHI SURAHMAN</v>
          </cell>
        </row>
        <row r="874">
          <cell r="C874">
            <v>21805</v>
          </cell>
          <cell r="D874" t="str">
            <v>WSPC</v>
          </cell>
          <cell r="E874" t="str">
            <v>5340-03-263850</v>
          </cell>
          <cell r="F874" t="str">
            <v xml:space="preserve">MECHANIC IMAT AIR ALUMINUM ALLOY HIGH-TEMPERATURE RESISTANCE	</v>
          </cell>
          <cell r="G874">
            <v>1</v>
          </cell>
          <cell r="H874" t="str">
            <v>EA</v>
          </cell>
          <cell r="I874" t="str">
            <v>HERRY ADAM,TAHIR</v>
          </cell>
          <cell r="J874" t="str">
            <v xml:space="preserve">ADHI SURAHMAN - IT MTI </v>
          </cell>
          <cell r="K874" t="str">
            <v>FOR IT FIELD - OKT 24</v>
          </cell>
          <cell r="L874" t="str">
            <v xml:space="preserve"> B 9130 SYW</v>
          </cell>
          <cell r="M874" t="str">
            <v>IT MTI</v>
          </cell>
          <cell r="N874" t="str">
            <v>B2.2</v>
          </cell>
          <cell r="O874"/>
          <cell r="P874">
            <v>45664</v>
          </cell>
          <cell r="Q874">
            <v>1</v>
          </cell>
          <cell r="R874" t="str">
            <v>ADHI SURAHMAN</v>
          </cell>
        </row>
        <row r="875">
          <cell r="C875">
            <v>21805</v>
          </cell>
          <cell r="D875" t="str">
            <v>WSPC</v>
          </cell>
          <cell r="E875" t="str">
            <v>6150-03-263849</v>
          </cell>
          <cell r="F875" t="str">
            <v xml:space="preserve">MECHANIC DSP30D5 30V/5A DIGITAL DISPLAY PROGRAMMING DC POWER	</v>
          </cell>
          <cell r="G875">
            <v>1</v>
          </cell>
          <cell r="H875" t="str">
            <v>EA</v>
          </cell>
          <cell r="I875" t="str">
            <v>HERRY ADAM,TAHIR</v>
          </cell>
          <cell r="J875" t="str">
            <v xml:space="preserve">ADHI SURAHMAN - IT MTI </v>
          </cell>
          <cell r="K875" t="str">
            <v>FOR IT FIELD - OKT 24</v>
          </cell>
          <cell r="L875" t="str">
            <v xml:space="preserve"> B 9130 SYW</v>
          </cell>
          <cell r="M875" t="str">
            <v>IT MTI</v>
          </cell>
          <cell r="N875" t="str">
            <v>B2.2</v>
          </cell>
          <cell r="O875"/>
          <cell r="P875">
            <v>45664</v>
          </cell>
          <cell r="Q875">
            <v>1</v>
          </cell>
          <cell r="R875" t="str">
            <v>ADHI SURAHMAN</v>
          </cell>
        </row>
        <row r="876">
          <cell r="C876">
            <v>18575</v>
          </cell>
          <cell r="D876" t="str">
            <v>WSPC</v>
          </cell>
          <cell r="E876" t="str">
            <v>8115-03-256015</v>
          </cell>
          <cell r="F876" t="str">
            <v xml:space="preserve">BOX, CONT BX, LRCBB60, 60L, KRISBOW	</v>
          </cell>
          <cell r="G876">
            <v>1</v>
          </cell>
          <cell r="H876" t="str">
            <v>EA</v>
          </cell>
          <cell r="I876" t="str">
            <v>HERRY ADAM,TAHIR</v>
          </cell>
          <cell r="J876" t="str">
            <v xml:space="preserve">DWIKI - IT MTI </v>
          </cell>
          <cell r="K876" t="str">
            <v>FOR FIELD OFFICER TOOLS KIT</v>
          </cell>
          <cell r="L876" t="str">
            <v xml:space="preserve"> B 9130 SYW</v>
          </cell>
          <cell r="M876" t="str">
            <v>IT MTI</v>
          </cell>
          <cell r="N876" t="str">
            <v>PYRITE</v>
          </cell>
          <cell r="O876"/>
          <cell r="P876">
            <v>45664</v>
          </cell>
          <cell r="Q876">
            <v>1</v>
          </cell>
          <cell r="R876" t="str">
            <v>ADHI SURAHMAN</v>
          </cell>
        </row>
        <row r="877">
          <cell r="C877">
            <v>21805</v>
          </cell>
          <cell r="D877" t="str">
            <v>WSPC</v>
          </cell>
          <cell r="E877" t="str">
            <v xml:space="preserve">3439-03-263851
</v>
          </cell>
          <cell r="F877" t="str">
            <v xml:space="preserve">MECHANIC 861DS 2-IN-1 HOT AIR GUN &amp; SOLDERING IRON REWORK ST SOLDERING IRON REWORK STATION,2 IN 1, 861DS	</v>
          </cell>
          <cell r="G877">
            <v>1</v>
          </cell>
          <cell r="H877" t="str">
            <v>EA</v>
          </cell>
          <cell r="I877" t="str">
            <v>HERRY ADAM,TAHIR</v>
          </cell>
          <cell r="J877" t="str">
            <v xml:space="preserve">ADHI SURAHMAN - IT MTI </v>
          </cell>
          <cell r="K877" t="str">
            <v>FOR IT FIELD - OKT 24</v>
          </cell>
          <cell r="L877" t="str">
            <v>B 9492 SYV</v>
          </cell>
          <cell r="M877" t="str">
            <v>IT MTI</v>
          </cell>
          <cell r="N877" t="str">
            <v>PYRITE</v>
          </cell>
          <cell r="O877"/>
          <cell r="P877">
            <v>45664</v>
          </cell>
          <cell r="Q877">
            <v>1</v>
          </cell>
          <cell r="R877" t="str">
            <v>ADHI SURAHMAN</v>
          </cell>
        </row>
        <row r="878">
          <cell r="C878">
            <v>21805</v>
          </cell>
          <cell r="D878" t="str">
            <v>WSPC</v>
          </cell>
          <cell r="E878" t="str">
            <v xml:space="preserve">5120-03-263952
</v>
          </cell>
          <cell r="F878" t="str">
            <v xml:space="preserve">REPAIR TOOLS (KUNCI PEMBUKA MUR ANTENA DAN VOL HT) HT VOL	</v>
          </cell>
          <cell r="G878">
            <v>1</v>
          </cell>
          <cell r="H878" t="str">
            <v>EA</v>
          </cell>
          <cell r="I878" t="str">
            <v>HERRY ADAM,TAHIR</v>
          </cell>
          <cell r="J878" t="str">
            <v xml:space="preserve">ADHI SURAHMAN - IT MTI </v>
          </cell>
          <cell r="K878" t="str">
            <v>FOR IT FIELD - OKT 24</v>
          </cell>
          <cell r="L878" t="str">
            <v>B 9492 SYV</v>
          </cell>
          <cell r="M878" t="str">
            <v>IT MTI</v>
          </cell>
          <cell r="N878" t="str">
            <v>PYRITE</v>
          </cell>
          <cell r="O878"/>
          <cell r="P878">
            <v>45664</v>
          </cell>
          <cell r="Q878">
            <v>1</v>
          </cell>
          <cell r="R878" t="str">
            <v>ADHI SURAHMAN</v>
          </cell>
        </row>
        <row r="879">
          <cell r="C879">
            <v>21805</v>
          </cell>
          <cell r="D879" t="str">
            <v>WSPC</v>
          </cell>
          <cell r="E879" t="str">
            <v xml:space="preserve">6695-03-263848
</v>
          </cell>
          <cell r="F879" t="str">
            <v xml:space="preserve">ANENG 683 PRO 6000 COUNTS DIGITAL MULTIMETER SMART TOUCH SCR SCREEN DIODE, 6000 COUNTS, 683 PRO	</v>
          </cell>
          <cell r="G879">
            <v>1</v>
          </cell>
          <cell r="H879" t="str">
            <v>EA</v>
          </cell>
          <cell r="I879" t="str">
            <v>HERRY ADAM,TAHIR</v>
          </cell>
          <cell r="J879" t="str">
            <v xml:space="preserve">ADHI SURAHMAN - IT MTI </v>
          </cell>
          <cell r="K879" t="str">
            <v>FOR IT FIELD - OKT 24</v>
          </cell>
          <cell r="L879" t="str">
            <v>B 9492 SYV</v>
          </cell>
          <cell r="M879" t="str">
            <v>IT MTI</v>
          </cell>
          <cell r="N879" t="str">
            <v>PYRITE</v>
          </cell>
          <cell r="O879"/>
          <cell r="P879">
            <v>45664</v>
          </cell>
          <cell r="Q879">
            <v>1</v>
          </cell>
          <cell r="R879" t="str">
            <v>ADHI SURAHMAN</v>
          </cell>
        </row>
        <row r="880">
          <cell r="C880">
            <v>21805</v>
          </cell>
          <cell r="D880" t="str">
            <v>WSPC</v>
          </cell>
          <cell r="E880" t="str">
            <v xml:space="preserve">8030-03-263847
</v>
          </cell>
          <cell r="F880" t="str">
            <v xml:space="preserve">MECHANIC HIGH ACTIVITY FLUX PASTE ACTIVITY, 559, MECHANIC	</v>
          </cell>
          <cell r="G880">
            <v>5</v>
          </cell>
          <cell r="H880" t="str">
            <v>EA</v>
          </cell>
          <cell r="I880" t="str">
            <v>HERRY ADAM,TAHIR</v>
          </cell>
          <cell r="J880" t="str">
            <v xml:space="preserve">ADHI SURAHMAN - IT MTI </v>
          </cell>
          <cell r="K880" t="str">
            <v>FOR IT FIELD - OKT 24</v>
          </cell>
          <cell r="L880" t="str">
            <v>B 9492 SYV</v>
          </cell>
          <cell r="M880" t="str">
            <v>IT MTI</v>
          </cell>
          <cell r="N880" t="str">
            <v>PYRITE</v>
          </cell>
          <cell r="O880"/>
          <cell r="P880">
            <v>45664</v>
          </cell>
          <cell r="Q880">
            <v>5</v>
          </cell>
          <cell r="R880" t="str">
            <v>ADHI SURAHMAN</v>
          </cell>
        </row>
        <row r="881">
          <cell r="C881">
            <v>21805</v>
          </cell>
          <cell r="D881" t="str">
            <v>WSPC</v>
          </cell>
          <cell r="E881" t="str">
            <v xml:space="preserve">3439-03-264314
</v>
          </cell>
          <cell r="F881" t="str">
            <v xml:space="preserve">MECHANIC LEAD-FREE SOLDERING WIRE SOLDERING WIRE	</v>
          </cell>
          <cell r="G881">
            <v>2</v>
          </cell>
          <cell r="H881" t="str">
            <v>EA</v>
          </cell>
          <cell r="I881" t="str">
            <v>HERRY ADAM,TAHIR</v>
          </cell>
          <cell r="J881" t="str">
            <v xml:space="preserve">ADHI SURAHMAN - IT MTI </v>
          </cell>
          <cell r="K881" t="str">
            <v>FOR IT FIELD - OKT 24</v>
          </cell>
          <cell r="L881" t="str">
            <v>B 9492 SYV</v>
          </cell>
          <cell r="M881" t="str">
            <v>IT MTI</v>
          </cell>
          <cell r="N881" t="str">
            <v>PYRITE</v>
          </cell>
          <cell r="O881"/>
          <cell r="P881">
            <v>45664</v>
          </cell>
          <cell r="Q881">
            <v>2</v>
          </cell>
          <cell r="R881" t="str">
            <v>ADHI SURAHMAN</v>
          </cell>
        </row>
        <row r="882">
          <cell r="C882">
            <v>21805</v>
          </cell>
          <cell r="D882" t="str">
            <v>WSPC</v>
          </cell>
          <cell r="E882" t="str">
            <v xml:space="preserve">6640-03-263845
</v>
          </cell>
          <cell r="F882" t="str">
            <v xml:space="preserve">TAFFWARE MIKROSKOP DIGITAL 12MP 1200X MONITOR &amp; METAL STAND MTL STAND, 12MP, G1200,TAFFWARE	</v>
          </cell>
          <cell r="G882">
            <v>1</v>
          </cell>
          <cell r="H882" t="str">
            <v>EA</v>
          </cell>
          <cell r="I882" t="str">
            <v>HERRY ADAM,TAHIR</v>
          </cell>
          <cell r="J882" t="str">
            <v xml:space="preserve">ADHI SURAHMAN - IT MTI </v>
          </cell>
          <cell r="K882" t="str">
            <v>FOR IT FIELD - OKT 24</v>
          </cell>
          <cell r="L882" t="str">
            <v>B 9492 SYV</v>
          </cell>
          <cell r="M882" t="str">
            <v>IT MTI</v>
          </cell>
          <cell r="N882" t="str">
            <v>PYRITE</v>
          </cell>
          <cell r="O882"/>
          <cell r="P882">
            <v>45664</v>
          </cell>
          <cell r="Q882">
            <v>1</v>
          </cell>
          <cell r="R882" t="str">
            <v>ADHI SURAHMAN</v>
          </cell>
        </row>
        <row r="883">
          <cell r="C883">
            <v>21805</v>
          </cell>
          <cell r="D883" t="str">
            <v>WSPC</v>
          </cell>
          <cell r="E883" t="str">
            <v xml:space="preserve">5340-03-214932
</v>
          </cell>
          <cell r="F883" t="str">
            <v xml:space="preserve">PENJEPIT PCB DUDUKAN STAND SOLDER DENGAN KACA PEMBESAR LAMPU	</v>
          </cell>
          <cell r="G883">
            <v>1</v>
          </cell>
          <cell r="H883" t="str">
            <v>EA</v>
          </cell>
          <cell r="I883" t="str">
            <v>TAHIR,ADAM</v>
          </cell>
          <cell r="J883" t="str">
            <v xml:space="preserve">ADHI SURAHMAN - IT MTI </v>
          </cell>
          <cell r="K883" t="str">
            <v>FOR IT FIELD - OKT 24</v>
          </cell>
          <cell r="L883" t="str">
            <v>B 9130 SYW</v>
          </cell>
          <cell r="M883" t="str">
            <v>IT MTI</v>
          </cell>
          <cell r="N883" t="str">
            <v>PYRITE</v>
          </cell>
          <cell r="O883"/>
          <cell r="P883">
            <v>45664</v>
          </cell>
          <cell r="Q883">
            <v>1</v>
          </cell>
          <cell r="R883" t="str">
            <v>ADHI SURAHMAN</v>
          </cell>
        </row>
        <row r="884">
          <cell r="C884">
            <v>21805</v>
          </cell>
          <cell r="D884" t="str">
            <v>WSPC</v>
          </cell>
          <cell r="E884" t="str">
            <v xml:space="preserve">6780-03-264311
</v>
          </cell>
          <cell r="F884" t="str">
            <v xml:space="preserve">FLIR ONE GEN 3 USB C THERMAL CAMERA FOR ANDROID MOBILE PHON	</v>
          </cell>
          <cell r="G884">
            <v>1</v>
          </cell>
          <cell r="H884" t="str">
            <v>EA</v>
          </cell>
          <cell r="I884" t="str">
            <v>TAHIR,ADAM</v>
          </cell>
          <cell r="J884" t="str">
            <v xml:space="preserve">ADHI SURAHMAN - IT MTI </v>
          </cell>
          <cell r="K884" t="str">
            <v>FOR IT FIELD - OKT 24</v>
          </cell>
          <cell r="L884" t="str">
            <v>B 9130 SYW</v>
          </cell>
          <cell r="M884" t="str">
            <v>IT MTI</v>
          </cell>
          <cell r="N884" t="str">
            <v>PYRITE</v>
          </cell>
          <cell r="O884"/>
          <cell r="P884">
            <v>45664</v>
          </cell>
          <cell r="Q884">
            <v>1</v>
          </cell>
          <cell r="R884" t="str">
            <v>ADHI SURAHMAN</v>
          </cell>
        </row>
        <row r="885">
          <cell r="C885">
            <v>22927</v>
          </cell>
          <cell r="D885" t="str">
            <v>WSPC</v>
          </cell>
          <cell r="E885" t="str">
            <v>7045-03-202304</v>
          </cell>
          <cell r="F885" t="str">
            <v xml:space="preserve">CARD, CMPTR, RAM MEM, DDR4, 8GB 8GB	</v>
          </cell>
          <cell r="G885">
            <v>5</v>
          </cell>
          <cell r="H885" t="str">
            <v>EA</v>
          </cell>
          <cell r="I885" t="str">
            <v>HERRY ADAM,TAHIR</v>
          </cell>
          <cell r="J885" t="str">
            <v xml:space="preserve">ADHI SURAHMAN - IT MTI </v>
          </cell>
          <cell r="K885" t="str">
            <v>FOR BIRGHITA ADMIN MAINTENANCE &amp; IT SPARE</v>
          </cell>
          <cell r="L885" t="str">
            <v xml:space="preserve"> B 9130 SYW</v>
          </cell>
          <cell r="M885" t="str">
            <v>IT MTI</v>
          </cell>
          <cell r="N885" t="str">
            <v>PYRITE</v>
          </cell>
          <cell r="O885"/>
          <cell r="P885">
            <v>45664</v>
          </cell>
          <cell r="Q885">
            <v>5</v>
          </cell>
          <cell r="R885" t="str">
            <v>ADHI SURAHMAN</v>
          </cell>
        </row>
        <row r="886">
          <cell r="C886">
            <v>17297</v>
          </cell>
          <cell r="D886" t="str">
            <v>WSPC</v>
          </cell>
          <cell r="E886" t="str">
            <v>6145-03-147493</v>
          </cell>
          <cell r="F886" t="str">
            <v xml:space="preserve">NETVIEL PATCHCORD LC TO LC, SINGLEMODE DUPLEX 3MM, 2 METER SINGLEMODE DUPLEX, 3MM, 2M	</v>
          </cell>
          <cell r="G886">
            <v>2</v>
          </cell>
          <cell r="H886" t="str">
            <v>ROLL</v>
          </cell>
          <cell r="I886" t="str">
            <v>HERRY ADAM,TAHIR</v>
          </cell>
          <cell r="J886" t="str">
            <v xml:space="preserve">DWIKI - IT MTI </v>
          </cell>
          <cell r="K886" t="str">
            <v>ACCESSORIES FOR DCS MAINTENENANCE ROOM</v>
          </cell>
          <cell r="L886" t="str">
            <v xml:space="preserve"> B 9130 SYW</v>
          </cell>
          <cell r="M886" t="str">
            <v>IT MTI</v>
          </cell>
          <cell r="N886" t="str">
            <v>PYRITE</v>
          </cell>
          <cell r="O886"/>
          <cell r="P886">
            <v>45664</v>
          </cell>
          <cell r="Q886">
            <v>2</v>
          </cell>
          <cell r="R886" t="str">
            <v>ADHI SURAHMAN</v>
          </cell>
        </row>
        <row r="887">
          <cell r="C887">
            <v>17297</v>
          </cell>
          <cell r="D887" t="str">
            <v>WSPC</v>
          </cell>
          <cell r="E887" t="str">
            <v xml:space="preserve">6145-03-147493
</v>
          </cell>
          <cell r="F887" t="str">
            <v xml:space="preserve">SFP 1000BASE-LX 1310NM 10KM SINGLE MODE SINGLEMODE DUPLEX, 3MM, 2M	</v>
          </cell>
          <cell r="G887">
            <v>2</v>
          </cell>
          <cell r="H887" t="str">
            <v>EA</v>
          </cell>
          <cell r="I887" t="str">
            <v>HERRY ADAM,TAHIR</v>
          </cell>
          <cell r="J887" t="str">
            <v xml:space="preserve">DWIKI - IT MTI </v>
          </cell>
          <cell r="K887" t="str">
            <v>ACCESSORIES FOR DCS MAINTENENANCE ROOM</v>
          </cell>
          <cell r="L887" t="str">
            <v xml:space="preserve"> B 9130 SYW</v>
          </cell>
          <cell r="M887" t="str">
            <v>IT MTI</v>
          </cell>
          <cell r="N887" t="str">
            <v>PYRITE</v>
          </cell>
          <cell r="O887"/>
          <cell r="P887">
            <v>45664</v>
          </cell>
          <cell r="Q887">
            <v>2</v>
          </cell>
          <cell r="R887" t="str">
            <v>ADHI SURAHMAN</v>
          </cell>
        </row>
        <row r="888">
          <cell r="C888">
            <v>17297</v>
          </cell>
          <cell r="D888" t="str">
            <v>WSPC</v>
          </cell>
          <cell r="E888" t="str">
            <v xml:space="preserve">5895-03-168541
</v>
          </cell>
          <cell r="F888" t="str">
            <v xml:space="preserve">NETVIEL OTB RACKMOUNTED 24 PORT LC SINGLEMODE LOADED SPLICE 1310NM 10KM SGL MODE	</v>
          </cell>
          <cell r="G888">
            <v>1</v>
          </cell>
          <cell r="H888" t="str">
            <v>EA</v>
          </cell>
          <cell r="I888" t="str">
            <v>HERRY ADAM,TAHIR</v>
          </cell>
          <cell r="J888" t="str">
            <v xml:space="preserve">DWIKI - IT MTI </v>
          </cell>
          <cell r="K888" t="str">
            <v>ACCESSORIES FOR DCS MAINTENENANCE ROOM</v>
          </cell>
          <cell r="L888" t="str">
            <v xml:space="preserve"> B 9130 SYW</v>
          </cell>
          <cell r="M888" t="str">
            <v>IT MTI</v>
          </cell>
          <cell r="N888" t="str">
            <v>PYRITE</v>
          </cell>
          <cell r="O888"/>
          <cell r="P888">
            <v>45664</v>
          </cell>
          <cell r="Q888">
            <v>1</v>
          </cell>
          <cell r="R888" t="str">
            <v>ADHI SURAHMAN</v>
          </cell>
        </row>
        <row r="889">
          <cell r="C889">
            <v>17297</v>
          </cell>
          <cell r="D889" t="str">
            <v>WSPC</v>
          </cell>
          <cell r="E889" t="str">
            <v xml:space="preserve">7050-03-197702
</v>
          </cell>
          <cell r="F889" t="str">
            <v xml:space="preserve">POWER SUPPLY 24VDC 10AB 2000, 6T 2H PORT UNMANAGED	</v>
          </cell>
          <cell r="G889">
            <v>1</v>
          </cell>
          <cell r="H889" t="str">
            <v>EA</v>
          </cell>
          <cell r="I889" t="str">
            <v>HERRY ADAM,TAHIR</v>
          </cell>
          <cell r="J889" t="str">
            <v xml:space="preserve">DWIKI - IT MTI </v>
          </cell>
          <cell r="K889" t="str">
            <v>ACCESSORIES FOR DCS MAINTENENANCE ROOM</v>
          </cell>
          <cell r="L889" t="str">
            <v xml:space="preserve"> B 9130 SYW</v>
          </cell>
          <cell r="M889" t="str">
            <v>IT MTI</v>
          </cell>
          <cell r="N889" t="str">
            <v>PYRITE</v>
          </cell>
          <cell r="O889"/>
          <cell r="P889">
            <v>45664</v>
          </cell>
          <cell r="Q889">
            <v>1</v>
          </cell>
          <cell r="R889" t="str">
            <v>ADHI SURAHMAN</v>
          </cell>
        </row>
        <row r="890">
          <cell r="C890">
            <v>17297</v>
          </cell>
          <cell r="D890" t="str">
            <v>WSPC</v>
          </cell>
          <cell r="E890" t="str">
            <v xml:space="preserve">6150-03-206858
</v>
          </cell>
          <cell r="F890" t="str">
            <v xml:space="preserve">DELL OPTIPLEX 7010 SFF 24VDC, 10A	</v>
          </cell>
          <cell r="G890">
            <v>2</v>
          </cell>
          <cell r="H890" t="str">
            <v>EA</v>
          </cell>
          <cell r="I890" t="str">
            <v>HERRY ADAM,TAHIR</v>
          </cell>
          <cell r="J890" t="str">
            <v xml:space="preserve">DWIKI - IT MTI </v>
          </cell>
          <cell r="K890" t="str">
            <v>ACCESSORIES FOR DCS MAINTENENANCE ROOM</v>
          </cell>
          <cell r="L890" t="str">
            <v xml:space="preserve"> B 9130 SYW</v>
          </cell>
          <cell r="M890" t="str">
            <v>IT MTI</v>
          </cell>
          <cell r="N890" t="str">
            <v>PYRITE</v>
          </cell>
          <cell r="O890"/>
          <cell r="P890">
            <v>45664</v>
          </cell>
          <cell r="Q890">
            <v>2</v>
          </cell>
          <cell r="R890" t="str">
            <v>ADHI SURAHMAN</v>
          </cell>
        </row>
        <row r="891">
          <cell r="C891">
            <v>17297</v>
          </cell>
          <cell r="D891" t="str">
            <v>WSPC</v>
          </cell>
          <cell r="E891" t="str">
            <v xml:space="preserve">5895-03-118701
</v>
          </cell>
          <cell r="F891" t="str">
            <v xml:space="preserve">CONNECTOR RJ-45 CAT 6 COMMSCOPE/AMP, P/N. 6-2111979-3 COMMSCOPE/AMP,PART NO. 6-2111979-3	</v>
          </cell>
          <cell r="G891">
            <v>1</v>
          </cell>
          <cell r="H891" t="str">
            <v>EA</v>
          </cell>
          <cell r="I891" t="str">
            <v>HERRY ADAM,TAHIR</v>
          </cell>
          <cell r="J891" t="str">
            <v xml:space="preserve">DWIKI - IT MTI </v>
          </cell>
          <cell r="K891" t="str">
            <v>ACCESSORIES FOR DCS MAINTENENANCE ROOM</v>
          </cell>
          <cell r="L891" t="str">
            <v xml:space="preserve"> B 9130 SYW</v>
          </cell>
          <cell r="M891" t="str">
            <v>IT MTI</v>
          </cell>
          <cell r="N891" t="str">
            <v>PYRITE</v>
          </cell>
          <cell r="O891"/>
          <cell r="P891">
            <v>45664</v>
          </cell>
          <cell r="Q891">
            <v>1</v>
          </cell>
          <cell r="R891" t="str">
            <v>ADHI SURAHMAN</v>
          </cell>
        </row>
        <row r="892">
          <cell r="C892">
            <v>17297</v>
          </cell>
          <cell r="D892" t="str">
            <v>WSPC</v>
          </cell>
          <cell r="E892" t="str">
            <v xml:space="preserve">5895-03-118701
</v>
          </cell>
          <cell r="F892" t="str">
            <v xml:space="preserve">BELDEN 7814A CABLE / KABEL UTP CAT-6 GIGABIT 305 METER ORIGI COMMSCOPE/AMP,PART NO. 6-2111979-3	</v>
          </cell>
          <cell r="G892">
            <v>1</v>
          </cell>
          <cell r="H892" t="str">
            <v>EA</v>
          </cell>
          <cell r="I892" t="str">
            <v>HERRY ADAM,TAHIR</v>
          </cell>
          <cell r="J892" t="str">
            <v xml:space="preserve">DWIKI - IT MTI </v>
          </cell>
          <cell r="K892" t="str">
            <v>ACCESSORIES FOR DCS MAINTENENANCE ROOM</v>
          </cell>
          <cell r="L892" t="str">
            <v xml:space="preserve"> B 9130 SYW</v>
          </cell>
          <cell r="M892" t="str">
            <v>IT MTI</v>
          </cell>
          <cell r="N892" t="str">
            <v>PYRITE</v>
          </cell>
          <cell r="O892"/>
          <cell r="P892">
            <v>45664</v>
          </cell>
          <cell r="Q892">
            <v>1</v>
          </cell>
          <cell r="R892" t="str">
            <v>ADHI SURAHMAN</v>
          </cell>
        </row>
        <row r="893">
          <cell r="C893">
            <v>17297</v>
          </cell>
          <cell r="D893" t="str">
            <v>WSPC</v>
          </cell>
          <cell r="E893" t="str">
            <v xml:space="preserve">6145-03-189472
</v>
          </cell>
          <cell r="F893" t="str">
            <v xml:space="preserve">APC SMART-UPS ON-LINE, 10KVA/10KW, RACKMOUNT 6U, 230V/400V, CABLE, COAXIAL, UTP, CAT6,7814A, 300M, BELDEN	</v>
          </cell>
          <cell r="G893">
            <v>1</v>
          </cell>
          <cell r="H893" t="str">
            <v>EA</v>
          </cell>
          <cell r="I893" t="str">
            <v>HERRY ADAM,TAHIR</v>
          </cell>
          <cell r="J893" t="str">
            <v xml:space="preserve">DWIKI - IT MTI </v>
          </cell>
          <cell r="K893" t="str">
            <v>ACCESSORIES FOR DCS MAINTENENANCE ROOM</v>
          </cell>
          <cell r="L893" t="str">
            <v xml:space="preserve"> B 9130 SYW</v>
          </cell>
          <cell r="M893" t="str">
            <v>IT MTI</v>
          </cell>
          <cell r="N893" t="str">
            <v>PYRITE</v>
          </cell>
          <cell r="O893"/>
          <cell r="P893">
            <v>45664</v>
          </cell>
          <cell r="Q893">
            <v>1</v>
          </cell>
          <cell r="R893" t="str">
            <v>ADHI SURAHMAN</v>
          </cell>
        </row>
        <row r="894">
          <cell r="C894">
            <v>17297</v>
          </cell>
          <cell r="D894" t="str">
            <v>WSPC</v>
          </cell>
          <cell r="E894" t="str">
            <v xml:space="preserve">6150-03-254483
</v>
          </cell>
          <cell r="F894" t="str">
            <v xml:space="preserve">RACK SERVER 19" 20U IR6020G DEPTH 600MM INDORACK CLOSE RACK ONLINE, SRT10KRMXLI, 10KVA, 10KW, APC, RACKMOUNT	</v>
          </cell>
          <cell r="G894">
            <v>1</v>
          </cell>
          <cell r="H894" t="str">
            <v>UNIT</v>
          </cell>
          <cell r="I894" t="str">
            <v>HERRY ADAM,TAHIR</v>
          </cell>
          <cell r="J894" t="str">
            <v xml:space="preserve">DWIKI - IT MTI </v>
          </cell>
          <cell r="K894" t="str">
            <v>ACCESSORIES FOR DCS MAINTENENANCE ROOM</v>
          </cell>
          <cell r="L894" t="str">
            <v xml:space="preserve"> B 9130 SYW</v>
          </cell>
          <cell r="M894" t="str">
            <v>IT MTI</v>
          </cell>
          <cell r="N894" t="str">
            <v>PYRITE</v>
          </cell>
          <cell r="O894"/>
          <cell r="P894">
            <v>45664</v>
          </cell>
          <cell r="Q894">
            <v>1</v>
          </cell>
          <cell r="R894" t="str">
            <v>ADHI SURAHMAN</v>
          </cell>
        </row>
        <row r="895">
          <cell r="C895">
            <v>17297</v>
          </cell>
          <cell r="D895" t="str">
            <v>WSPC</v>
          </cell>
          <cell r="E895" t="str">
            <v xml:space="preserve">5935-03-254484
</v>
          </cell>
          <cell r="F895" t="str">
            <v xml:space="preserve">STARTECH PDU08C13H 8-PORT RACK-MOUNT PDU WITH C13 OUTLETS - PORT, 16A, STARTECH, RACKMOUNT, C/W C13 OUTLETAND 10	</v>
          </cell>
          <cell r="G895">
            <v>1</v>
          </cell>
          <cell r="H895" t="str">
            <v>EA</v>
          </cell>
          <cell r="I895" t="str">
            <v>HERRY ADAM,TAHIR</v>
          </cell>
          <cell r="J895" t="str">
            <v xml:space="preserve">DWIKI - IT MTI </v>
          </cell>
          <cell r="K895" t="str">
            <v>ACCESSORIES FOR DCS MAINTENENANCE ROOM</v>
          </cell>
          <cell r="L895" t="str">
            <v xml:space="preserve"> B 9130 SYW</v>
          </cell>
          <cell r="M895" t="str">
            <v>IT MTI</v>
          </cell>
          <cell r="N895" t="str">
            <v>PYRITE</v>
          </cell>
          <cell r="O895"/>
          <cell r="P895">
            <v>45664</v>
          </cell>
          <cell r="Q895">
            <v>1</v>
          </cell>
          <cell r="R895" t="str">
            <v>ADHI SURAHMAN</v>
          </cell>
        </row>
        <row r="896">
          <cell r="C896">
            <v>21805</v>
          </cell>
          <cell r="D896" t="str">
            <v>WSPC</v>
          </cell>
          <cell r="E896" t="str">
            <v>5340-03-263850</v>
          </cell>
          <cell r="F896" t="str">
            <v xml:space="preserve">MECHANIC IMAT AIR ALUMINUM ALLOY HIGH-TEMPERATURE RESISTANCE	</v>
          </cell>
          <cell r="G896">
            <v>1</v>
          </cell>
          <cell r="H896" t="str">
            <v>EA</v>
          </cell>
          <cell r="I896" t="str">
            <v>HERRY ADAM,TAHIR</v>
          </cell>
          <cell r="J896" t="str">
            <v xml:space="preserve">ADHI SURAHMAN - IT MTI </v>
          </cell>
          <cell r="K896" t="str">
            <v>FOR IT FIELD - OKT 24</v>
          </cell>
          <cell r="L896" t="str">
            <v xml:space="preserve"> B 9130 SYW</v>
          </cell>
          <cell r="M896" t="str">
            <v>IT MTI</v>
          </cell>
          <cell r="N896" t="str">
            <v>PYRITE</v>
          </cell>
          <cell r="O896"/>
          <cell r="P896">
            <v>45664</v>
          </cell>
          <cell r="Q896">
            <v>1</v>
          </cell>
          <cell r="R896" t="str">
            <v>ADHI SURAHMAN</v>
          </cell>
        </row>
        <row r="897">
          <cell r="C897">
            <v>21805</v>
          </cell>
          <cell r="D897" t="str">
            <v>WSPC</v>
          </cell>
          <cell r="E897" t="str">
            <v>6150-03-263849</v>
          </cell>
          <cell r="F897" t="str">
            <v xml:space="preserve">MECHANIC DSP30D5 30V/5A DIGITAL DISPLAY PROGRAMMING DC POWER	</v>
          </cell>
          <cell r="G897">
            <v>1</v>
          </cell>
          <cell r="H897" t="str">
            <v>EA</v>
          </cell>
          <cell r="I897" t="str">
            <v>HERRY ADAM,TAHIR</v>
          </cell>
          <cell r="J897" t="str">
            <v xml:space="preserve">ADHI SURAHMAN - IT MTI </v>
          </cell>
          <cell r="K897" t="str">
            <v>FOR IT FIELD - OKT 24</v>
          </cell>
          <cell r="L897" t="str">
            <v xml:space="preserve"> B 9130 SYW</v>
          </cell>
          <cell r="M897" t="str">
            <v>IT MTI</v>
          </cell>
          <cell r="N897" t="str">
            <v>PYRITE</v>
          </cell>
          <cell r="O897"/>
          <cell r="P897">
            <v>45664</v>
          </cell>
          <cell r="Q897">
            <v>1</v>
          </cell>
          <cell r="R897" t="str">
            <v>ADHI SURAHMAN</v>
          </cell>
        </row>
        <row r="898">
          <cell r="C898">
            <v>22309</v>
          </cell>
          <cell r="D898" t="str">
            <v>WSPC</v>
          </cell>
          <cell r="E898" t="str">
            <v>4910-03-141859</v>
          </cell>
          <cell r="F898" t="str">
            <v xml:space="preserve">LADDER, STR CABLE LADDER TYPE W, W 600MM X H 150MM; THK 2MM,LG 3000MM, FINISHING HDG	</v>
          </cell>
          <cell r="G898">
            <v>100</v>
          </cell>
          <cell r="H898" t="str">
            <v>EA</v>
          </cell>
          <cell r="I898" t="str">
            <v>MANGGE</v>
          </cell>
          <cell r="J898" t="str">
            <v>HUSEIN - CONSTRUCTION</v>
          </cell>
          <cell r="K898" t="str">
            <v>ACID PLANT - 4213 (PLANT IMPROVEMENT)</v>
          </cell>
          <cell r="L898" t="str">
            <v>B 9495 SYV</v>
          </cell>
          <cell r="M898" t="str">
            <v>CONSTRUCTION</v>
          </cell>
          <cell r="N898" t="str">
            <v>LABOTA</v>
          </cell>
          <cell r="O898"/>
          <cell r="P898">
            <v>45664</v>
          </cell>
          <cell r="Q898">
            <v>100</v>
          </cell>
          <cell r="R898" t="str">
            <v>EDI SIHONO</v>
          </cell>
        </row>
        <row r="899">
          <cell r="C899">
            <v>22309</v>
          </cell>
          <cell r="D899" t="str">
            <v>WSPC</v>
          </cell>
          <cell r="E899" t="str">
            <v>4910-03-223777</v>
          </cell>
          <cell r="F899" t="str">
            <v xml:space="preserve">LADDER, COVER, STR, PEAKED, 500MM W, 4MM THK, FIBERGLASS (FRP), LT YLW POLY ISO RESIN	</v>
          </cell>
          <cell r="G899">
            <v>100</v>
          </cell>
          <cell r="H899" t="str">
            <v>EA</v>
          </cell>
          <cell r="I899" t="str">
            <v>MANGGE</v>
          </cell>
          <cell r="J899" t="str">
            <v>HUSEIN - CONSTRUCTION</v>
          </cell>
          <cell r="K899" t="str">
            <v>ACID PLANT - 4213 (PLANT IMPROVEMENT)</v>
          </cell>
          <cell r="L899" t="str">
            <v>B 9495 SYV</v>
          </cell>
          <cell r="M899" t="str">
            <v>CONSTRUCTION</v>
          </cell>
          <cell r="N899" t="str">
            <v>LABOTA</v>
          </cell>
          <cell r="O899"/>
          <cell r="P899">
            <v>45664</v>
          </cell>
          <cell r="Q899">
            <v>100</v>
          </cell>
          <cell r="R899" t="str">
            <v>EDI SIHONO</v>
          </cell>
        </row>
        <row r="900">
          <cell r="C900">
            <v>22309</v>
          </cell>
          <cell r="D900" t="str">
            <v>WSPC</v>
          </cell>
          <cell r="E900" t="str">
            <v>4910-03-214030</v>
          </cell>
          <cell r="F900" t="str">
            <v>LADDER, COVER, CABLE LADDER, TEE, 600X150MM, 3000MM LG, FRP COVER CLAMP FRP W600)</v>
          </cell>
          <cell r="G900">
            <v>300</v>
          </cell>
          <cell r="H900" t="str">
            <v>EA</v>
          </cell>
          <cell r="I900" t="str">
            <v>HERRY ADAM,TAHIR</v>
          </cell>
          <cell r="J900" t="str">
            <v>HUSEIN - CONSTRUCTION</v>
          </cell>
          <cell r="K900" t="str">
            <v>ACID PLANT - 4213 (PLANT IMPROVEMENT)</v>
          </cell>
          <cell r="L900" t="str">
            <v>B 9492 SYV</v>
          </cell>
          <cell r="M900" t="str">
            <v>CONSTRUCTION</v>
          </cell>
          <cell r="N900" t="str">
            <v>SAMPING CONT 1</v>
          </cell>
          <cell r="O900"/>
          <cell r="P900">
            <v>45664</v>
          </cell>
          <cell r="Q900">
            <v>300</v>
          </cell>
          <cell r="R900" t="str">
            <v>EDI SIHONO</v>
          </cell>
        </row>
        <row r="901">
          <cell r="C901">
            <v>22309</v>
          </cell>
          <cell r="D901" t="str">
            <v>WSPC</v>
          </cell>
          <cell r="E901" t="str">
            <v>9520-03-192820</v>
          </cell>
          <cell r="F901" t="str">
            <v xml:space="preserve">PLATE, SPLICE PLATE,	</v>
          </cell>
          <cell r="G901">
            <v>200</v>
          </cell>
          <cell r="H901" t="str">
            <v>EA</v>
          </cell>
          <cell r="I901" t="str">
            <v>HERRY ADAM,TAHIR</v>
          </cell>
          <cell r="J901" t="str">
            <v>HUSEIN - CONSTRUCTION</v>
          </cell>
          <cell r="K901" t="str">
            <v>ACID PLANT - 4213 (PLANT IMPROVEMENT)</v>
          </cell>
          <cell r="L901" t="str">
            <v xml:space="preserve"> B 9130 SYW</v>
          </cell>
          <cell r="M901" t="str">
            <v>CONSTRUCTION</v>
          </cell>
          <cell r="N901" t="str">
            <v>SAMPING CONT 5</v>
          </cell>
          <cell r="O901"/>
          <cell r="P901">
            <v>45664</v>
          </cell>
          <cell r="Q901">
            <v>200</v>
          </cell>
          <cell r="R901" t="str">
            <v>EDI SIHONO</v>
          </cell>
        </row>
        <row r="902">
          <cell r="C902">
            <v>23155</v>
          </cell>
          <cell r="D902" t="str">
            <v>WSPC</v>
          </cell>
          <cell r="E902" t="str">
            <v>6145-03-193278</v>
          </cell>
          <cell r="F902" t="str">
            <v xml:space="preserve">WBS, ZR-KVVP-450/750V, 10X1.5 450/750V	</v>
          </cell>
          <cell r="G902">
            <v>500</v>
          </cell>
          <cell r="H902" t="str">
            <v>EA</v>
          </cell>
          <cell r="I902" t="str">
            <v>HERRY ADAM,TAHIR</v>
          </cell>
          <cell r="J902" t="str">
            <v>GABRIEL S. A. MATONGAN - CONSTRUCTION</v>
          </cell>
          <cell r="K902" t="str">
            <v>ELECTRICAL MATERIAL FOR INSTALL NEW UNDERFLOW THICKENER PUMP 4711</v>
          </cell>
          <cell r="L902" t="str">
            <v xml:space="preserve"> B 9130 SYW</v>
          </cell>
          <cell r="M902" t="str">
            <v>CONSTRUCTION</v>
          </cell>
          <cell r="N902" t="str">
            <v>GANG 1.A1</v>
          </cell>
          <cell r="O902"/>
          <cell r="P902">
            <v>45664</v>
          </cell>
          <cell r="Q902">
            <v>500</v>
          </cell>
          <cell r="R902" t="str">
            <v>EDI SIHONO</v>
          </cell>
        </row>
        <row r="903">
          <cell r="C903">
            <v>23155</v>
          </cell>
          <cell r="D903" t="str">
            <v>WSPC</v>
          </cell>
          <cell r="E903" t="str">
            <v>6145-03-207457</v>
          </cell>
          <cell r="F903" t="str">
            <v xml:space="preserve">CABLE, ZR-KVVP, 3X1.5  300/500V	</v>
          </cell>
          <cell r="G903">
            <v>500</v>
          </cell>
          <cell r="H903" t="str">
            <v>MTR</v>
          </cell>
          <cell r="I903" t="str">
            <v>HERRY ADAM,TAHIR</v>
          </cell>
          <cell r="J903" t="str">
            <v>GABRIEL S. A. MATONGAN - CONSTRUCTION</v>
          </cell>
          <cell r="K903" t="str">
            <v>ELECTRICAL MATERIAL FOR INSTALL NEW UNDERFLOW THICKENER PUMP 4711</v>
          </cell>
          <cell r="L903" t="str">
            <v xml:space="preserve"> B 9130 SYW</v>
          </cell>
          <cell r="M903" t="str">
            <v>CONSTRUCTION</v>
          </cell>
          <cell r="N903" t="str">
            <v>GANG 1.A1</v>
          </cell>
          <cell r="O903"/>
          <cell r="P903">
            <v>45664</v>
          </cell>
          <cell r="Q903">
            <v>500</v>
          </cell>
          <cell r="R903" t="str">
            <v>EDI SIHONO</v>
          </cell>
        </row>
        <row r="904">
          <cell r="C904">
            <v>23155</v>
          </cell>
          <cell r="D904" t="str">
            <v>WSPC</v>
          </cell>
          <cell r="E904" t="str">
            <v>6145-03-207447</v>
          </cell>
          <cell r="F904" t="str">
            <v>CABLE, ZR-DJYPVP, 2X2X1.5	 300/500V</v>
          </cell>
          <cell r="G904">
            <v>500</v>
          </cell>
          <cell r="H904" t="str">
            <v>MTR</v>
          </cell>
          <cell r="I904" t="str">
            <v>HERRY ADAM,TAHIR</v>
          </cell>
          <cell r="J904" t="str">
            <v>GABRIEL S. A. MATONGAN - CONSTRUCTION</v>
          </cell>
          <cell r="K904" t="str">
            <v>ELECTRICAL MATERIAL FOR INSTALL NEW UNDERFLOW THICKENER PUMP 4711</v>
          </cell>
          <cell r="L904" t="str">
            <v xml:space="preserve"> B 9130 SYW</v>
          </cell>
          <cell r="M904" t="str">
            <v>CONSTRUCTION</v>
          </cell>
          <cell r="N904" t="str">
            <v>GANG 1.A1</v>
          </cell>
          <cell r="O904"/>
          <cell r="P904">
            <v>45664</v>
          </cell>
          <cell r="Q904">
            <v>500</v>
          </cell>
          <cell r="R904" t="str">
            <v>EDI SIHONO</v>
          </cell>
        </row>
        <row r="905">
          <cell r="C905">
            <v>18360</v>
          </cell>
          <cell r="D905" t="str">
            <v>WSPC</v>
          </cell>
          <cell r="E905" t="str">
            <v>7125-03-133404</v>
          </cell>
          <cell r="F905" t="str">
            <v xml:space="preserve">BIN, TRASH, 120L, RED	</v>
          </cell>
          <cell r="G905">
            <v>20</v>
          </cell>
          <cell r="H905" t="str">
            <v>EA</v>
          </cell>
          <cell r="I905" t="str">
            <v>TAHIR,ADAM</v>
          </cell>
          <cell r="J905" t="str">
            <v xml:space="preserve">KATRIN - ENVIRO </v>
          </cell>
          <cell r="K905" t="str">
            <v>ADDITIONAL RED WASTE BIN FOR ALL PLANT</v>
          </cell>
          <cell r="L905" t="str">
            <v>B 9130 SYW</v>
          </cell>
          <cell r="M905" t="str">
            <v>ENVIRO</v>
          </cell>
          <cell r="N905" t="str">
            <v>LABOTA</v>
          </cell>
          <cell r="O905"/>
          <cell r="P905">
            <v>45659</v>
          </cell>
          <cell r="Q905">
            <v>20</v>
          </cell>
          <cell r="R905" t="str">
            <v>VERONICA</v>
          </cell>
        </row>
        <row r="906">
          <cell r="C906">
            <v>15265</v>
          </cell>
          <cell r="D906" t="str">
            <v>WSPC</v>
          </cell>
          <cell r="E906" t="str">
            <v>4240-03-162277</v>
          </cell>
          <cell r="F906" t="str">
            <v xml:space="preserve">WHISTLE, FOX 40 EPIK, CUSHIONED MOUTH GRIP (CMG)	</v>
          </cell>
          <cell r="G906">
            <v>20</v>
          </cell>
          <cell r="H906" t="str">
            <v>EA</v>
          </cell>
          <cell r="I906" t="str">
            <v>YAYAT</v>
          </cell>
          <cell r="J906" t="str">
            <v xml:space="preserve"> BONUS KRIS - OHS MTI</v>
          </cell>
          <cell r="K906" t="str">
            <v>OHS TOOL REQUEST</v>
          </cell>
          <cell r="L906" t="str">
            <v xml:space="preserve">B 9499 SYV </v>
          </cell>
          <cell r="M906" t="str">
            <v xml:space="preserve">OHS MTI </v>
          </cell>
          <cell r="N906" t="str">
            <v>LABOTA</v>
          </cell>
          <cell r="O906"/>
          <cell r="P906">
            <v>45659</v>
          </cell>
          <cell r="Q906">
            <v>20</v>
          </cell>
          <cell r="R906" t="str">
            <v>DWI CAHYO</v>
          </cell>
        </row>
        <row r="907">
          <cell r="C907">
            <v>20763</v>
          </cell>
          <cell r="D907" t="str">
            <v>WSPC</v>
          </cell>
          <cell r="E907" t="str">
            <v>3540-03-261570</v>
          </cell>
          <cell r="F907" t="str">
            <v>BAG, SLING BAG, 30X20X15CM, BAG, SLING BAG, 30X20X15CM, C/W MTI LOGO, F/ RESPIRATORY MASK</v>
          </cell>
          <cell r="G907">
            <v>100</v>
          </cell>
          <cell r="H907" t="str">
            <v>PCS</v>
          </cell>
          <cell r="I907" t="str">
            <v>HERRY ADAM,TAHIR</v>
          </cell>
          <cell r="J907" t="str">
            <v xml:space="preserve"> BONUS KRIS - OHS MTI</v>
          </cell>
          <cell r="K907" t="str">
            <v>SLING BAG FOR RESPIRATOR MASK</v>
          </cell>
          <cell r="L907" t="str">
            <v xml:space="preserve"> B 9130 SYW</v>
          </cell>
          <cell r="M907" t="str">
            <v xml:space="preserve">OHS MTI </v>
          </cell>
          <cell r="N907" t="str">
            <v>SAMPING CONT 5</v>
          </cell>
          <cell r="O907"/>
          <cell r="P907">
            <v>45659</v>
          </cell>
          <cell r="Q907">
            <v>100</v>
          </cell>
          <cell r="R907" t="str">
            <v>DWI CAHYO</v>
          </cell>
        </row>
        <row r="908">
          <cell r="C908">
            <v>21090</v>
          </cell>
          <cell r="D908" t="str">
            <v>WSPC</v>
          </cell>
          <cell r="E908" t="str">
            <v>4310-03-255851</v>
          </cell>
          <cell r="F908" t="str">
            <v xml:space="preserve">COMPRESSOR, AIR, JUNIOR II, 300BAR, 440V, 3PH	</v>
          </cell>
          <cell r="G908">
            <v>1</v>
          </cell>
          <cell r="H908" t="str">
            <v>PCS</v>
          </cell>
          <cell r="I908" t="str">
            <v>HERRY ADAM,TAHIR</v>
          </cell>
          <cell r="J908" t="str">
            <v xml:space="preserve">DWI CAHYO - OHS MTI </v>
          </cell>
          <cell r="K908" t="str">
            <v>PEMBELIAN SCBA COMPRESSOR</v>
          </cell>
          <cell r="L908" t="str">
            <v xml:space="preserve"> B 9130 SYW</v>
          </cell>
          <cell r="M908" t="str">
            <v xml:space="preserve">OHS MTI </v>
          </cell>
          <cell r="N908" t="str">
            <v>B3.1</v>
          </cell>
          <cell r="O908"/>
          <cell r="P908">
            <v>45659</v>
          </cell>
          <cell r="Q908">
            <v>1</v>
          </cell>
          <cell r="R908" t="str">
            <v>DWI CAHYO</v>
          </cell>
        </row>
        <row r="909">
          <cell r="C909">
            <v>23857</v>
          </cell>
          <cell r="D909" t="str">
            <v>WSPC</v>
          </cell>
          <cell r="E909" t="str">
            <v>7510-03-115497</v>
          </cell>
          <cell r="F909" t="str">
            <v>TAPE, ADHESIVE, MASKING TAPE, 2IN @BOX 44 ROLL</v>
          </cell>
          <cell r="G909">
            <v>3</v>
          </cell>
          <cell r="H909" t="str">
            <v>BOX</v>
          </cell>
          <cell r="I909" t="str">
            <v>ISKANDAR</v>
          </cell>
          <cell r="J909" t="str">
            <v xml:space="preserve">ARIQ ZULFIKAR - CONSTRUCTION </v>
          </cell>
          <cell r="K909" t="str">
            <v>PAINTING</v>
          </cell>
          <cell r="L909" t="str">
            <v>BBS</v>
          </cell>
          <cell r="M909" t="str">
            <v>CONSTRUCTION</v>
          </cell>
          <cell r="N909" t="str">
            <v>LABOTA</v>
          </cell>
          <cell r="O909"/>
          <cell r="P909">
            <v>45659</v>
          </cell>
          <cell r="Q909">
            <v>3</v>
          </cell>
          <cell r="R909" t="str">
            <v>DENY AGUNG</v>
          </cell>
        </row>
        <row r="910">
          <cell r="C910">
            <v>21026</v>
          </cell>
          <cell r="D910" t="str">
            <v>WSPC</v>
          </cell>
          <cell r="E910" t="str">
            <v>7021-03-224229</v>
          </cell>
          <cell r="F910" t="str">
            <v xml:space="preserve">COMPUTER, LAPTOP, LATITUDE 5420, DELL, CORE I5, DDR4 16GB, SSD 512 GB, WIN 10 PRO DELL LATITUDE 5450 ( INTEL CORE ULTRA 5 135 UVPRO )	</v>
          </cell>
          <cell r="G910">
            <v>45</v>
          </cell>
          <cell r="H910" t="str">
            <v>EA</v>
          </cell>
          <cell r="I910" t="str">
            <v>HERRY ADAM,TAHIR</v>
          </cell>
          <cell r="J910" t="str">
            <v xml:space="preserve">ADHI SURAHMAN - IT MTI </v>
          </cell>
          <cell r="K910" t="str">
            <v>IT MTI</v>
          </cell>
          <cell r="L910" t="str">
            <v>B 9463 SYU</v>
          </cell>
          <cell r="M910" t="str">
            <v>IT MTI</v>
          </cell>
          <cell r="N910" t="str">
            <v>LABOTA</v>
          </cell>
          <cell r="O910"/>
          <cell r="P910">
            <v>45703</v>
          </cell>
          <cell r="Q910">
            <v>45</v>
          </cell>
          <cell r="R910" t="str">
            <v xml:space="preserve">HENDRAWAN </v>
          </cell>
        </row>
        <row r="911">
          <cell r="C911">
            <v>21026</v>
          </cell>
          <cell r="D911" t="str">
            <v>WSPC</v>
          </cell>
          <cell r="E911" t="str">
            <v>7021-03-242896</v>
          </cell>
          <cell r="F911" t="str">
            <v xml:space="preserve">LAPTOP, LATITUDE 7340, DELL	</v>
          </cell>
          <cell r="G911">
            <v>4</v>
          </cell>
          <cell r="H911" t="str">
            <v>EA</v>
          </cell>
          <cell r="I911" t="str">
            <v>HERRY ADAM,TAHIR</v>
          </cell>
          <cell r="J911" t="str">
            <v xml:space="preserve">ADHI SURAHMAN - IT MTI </v>
          </cell>
          <cell r="K911" t="str">
            <v>IT MTI</v>
          </cell>
          <cell r="L911" t="str">
            <v>B 9463 SYU</v>
          </cell>
          <cell r="M911" t="str">
            <v>IT MTI</v>
          </cell>
          <cell r="N911" t="str">
            <v>LABOTA</v>
          </cell>
          <cell r="O911"/>
          <cell r="P911">
            <v>45703</v>
          </cell>
          <cell r="Q911">
            <v>4</v>
          </cell>
          <cell r="R911" t="str">
            <v xml:space="preserve">HENDRAWAN </v>
          </cell>
        </row>
        <row r="912">
          <cell r="C912">
            <v>21026</v>
          </cell>
          <cell r="D912" t="str">
            <v>WSPC</v>
          </cell>
          <cell r="E912" t="str">
            <v>7045-03-250101</v>
          </cell>
          <cell r="F912" t="str">
            <v xml:space="preserve">MOUSE, BLUETOOTH/WIRELESS MOUSE, DUAL MODE, SILENT CLICK, C70, NYK, RECHARGEABLE	</v>
          </cell>
          <cell r="G912">
            <v>49</v>
          </cell>
          <cell r="H912" t="str">
            <v>EA</v>
          </cell>
          <cell r="I912" t="str">
            <v>HERRY ADAM,TAHIR</v>
          </cell>
          <cell r="J912" t="str">
            <v xml:space="preserve">ADHI SURAHMAN - IT MTI </v>
          </cell>
          <cell r="K912" t="str">
            <v>IT MTI</v>
          </cell>
          <cell r="L912" t="str">
            <v>B 9463 SYU</v>
          </cell>
          <cell r="M912" t="str">
            <v>IT MTI</v>
          </cell>
          <cell r="N912" t="str">
            <v>LABOTA</v>
          </cell>
          <cell r="O912"/>
          <cell r="P912">
            <v>45703</v>
          </cell>
          <cell r="Q912">
            <v>49</v>
          </cell>
          <cell r="R912" t="str">
            <v xml:space="preserve">HENDRAWAN </v>
          </cell>
        </row>
        <row r="913">
          <cell r="C913">
            <v>22461</v>
          </cell>
          <cell r="D913" t="str">
            <v>WSPC</v>
          </cell>
          <cell r="E913" t="str">
            <v>5930-03-265871</v>
          </cell>
          <cell r="F913" t="str">
            <v xml:space="preserve">SWITCH, FLOW, SI5000 SID10ABBFPKG/US-100 ONE SETC/W CABLE	</v>
          </cell>
          <cell r="G913">
            <v>5</v>
          </cell>
          <cell r="H913" t="str">
            <v>EA</v>
          </cell>
          <cell r="I913" t="str">
            <v>HERRY ADAM,TAHIR</v>
          </cell>
          <cell r="J913" t="str">
            <v>PRISKILA  - MAINTENANCE</v>
          </cell>
          <cell r="K913" t="str">
            <v>ORDER FLOW SWITCH SI500 FOR 3104-SPP-001PYRITE</v>
          </cell>
          <cell r="L913" t="str">
            <v xml:space="preserve"> B 9130 SYW</v>
          </cell>
          <cell r="M913" t="str">
            <v>MAINTENANCE</v>
          </cell>
          <cell r="N913" t="str">
            <v>LABOTA</v>
          </cell>
          <cell r="O913"/>
          <cell r="P913">
            <v>45660</v>
          </cell>
          <cell r="Q913">
            <v>5</v>
          </cell>
          <cell r="R913" t="str">
            <v>PRISKILA</v>
          </cell>
        </row>
        <row r="914">
          <cell r="C914">
            <v>23173</v>
          </cell>
          <cell r="D914" t="str">
            <v>WSPC</v>
          </cell>
          <cell r="E914" t="str">
            <v>9520-03-241339</v>
          </cell>
          <cell r="F914" t="str">
            <v xml:space="preserve">ROD, THD, M16, 1M, GALV ROD, THD, M16, 1M, GALV </v>
          </cell>
          <cell r="G914">
            <v>10</v>
          </cell>
          <cell r="H914" t="str">
            <v>EA</v>
          </cell>
          <cell r="I914" t="str">
            <v>HERRY ADAM,TAHIR</v>
          </cell>
          <cell r="J914" t="str">
            <v>FARIZ YUSRAN - CONSTRUCTION</v>
          </cell>
          <cell r="K914" t="str">
            <v xml:space="preserve"> ADDITIONAL FITTING HDPE FOR 506-CPC-CWO-206]</v>
          </cell>
          <cell r="L914" t="str">
            <v xml:space="preserve"> B 9130 SYW</v>
          </cell>
          <cell r="M914" t="str">
            <v>CONSTRUCTION</v>
          </cell>
          <cell r="N914" t="str">
            <v>SAMPING CONT 5</v>
          </cell>
          <cell r="O914"/>
          <cell r="P914">
            <v>45659</v>
          </cell>
          <cell r="Q914">
            <v>10</v>
          </cell>
          <cell r="R914" t="str">
            <v>DENY AGUNG</v>
          </cell>
        </row>
        <row r="915">
          <cell r="C915">
            <v>23173</v>
          </cell>
          <cell r="D915" t="str">
            <v>WSPC</v>
          </cell>
          <cell r="E915" t="str">
            <v>5310-03-113860</v>
          </cell>
          <cell r="F915" t="str">
            <v xml:space="preserve">NUT, M16, HOT DIPPED GALV NUT, M16, HOT DIPPED GALV </v>
          </cell>
          <cell r="G915">
            <v>120</v>
          </cell>
          <cell r="H915" t="str">
            <v>EA</v>
          </cell>
          <cell r="I915" t="str">
            <v>HERRY ADAM,TAHIR</v>
          </cell>
          <cell r="J915" t="str">
            <v>FARIZ YUSRAN - CONSTRUCTION</v>
          </cell>
          <cell r="K915" t="str">
            <v xml:space="preserve"> ADDITIONAL FITTING HDPE FOR 506-CPC-CWO-206]</v>
          </cell>
          <cell r="L915" t="str">
            <v xml:space="preserve"> B 9130 SYW</v>
          </cell>
          <cell r="M915" t="str">
            <v>CONSTRUCTION</v>
          </cell>
          <cell r="N915" t="str">
            <v>SAMPING CONT 5</v>
          </cell>
          <cell r="O915"/>
          <cell r="P915">
            <v>45659</v>
          </cell>
          <cell r="Q915">
            <v>120</v>
          </cell>
          <cell r="R915" t="str">
            <v>DENY AGUNG</v>
          </cell>
        </row>
        <row r="916">
          <cell r="C916">
            <v>23173</v>
          </cell>
          <cell r="D916" t="str">
            <v>WSPC</v>
          </cell>
          <cell r="E916" t="str">
            <v>5310-03-158099</v>
          </cell>
          <cell r="F916" t="str">
            <v xml:space="preserve">WASHER, FLAT, M16, HDG WASHER, FLAT, M16, HDG </v>
          </cell>
          <cell r="G916">
            <v>120</v>
          </cell>
          <cell r="H916" t="str">
            <v>EA</v>
          </cell>
          <cell r="I916" t="str">
            <v>HERRY ADAM,TAHIR</v>
          </cell>
          <cell r="J916" t="str">
            <v>FARIZ YUSRAN - CONSTRUCTION</v>
          </cell>
          <cell r="K916" t="str">
            <v xml:space="preserve"> ADDITIONAL FITTING HDPE FOR 506-CPC-CWO-206]</v>
          </cell>
          <cell r="L916" t="str">
            <v xml:space="preserve"> B 9130 SYW</v>
          </cell>
          <cell r="M916" t="str">
            <v>CONSTRUCTION</v>
          </cell>
          <cell r="N916" t="str">
            <v>SAMPING CONT 5</v>
          </cell>
          <cell r="O916"/>
          <cell r="P916">
            <v>45659</v>
          </cell>
          <cell r="Q916">
            <v>120</v>
          </cell>
          <cell r="R916" t="str">
            <v>DENY AGUNG</v>
          </cell>
        </row>
        <row r="917">
          <cell r="C917">
            <v>23067</v>
          </cell>
          <cell r="D917" t="str">
            <v>WSPC</v>
          </cell>
          <cell r="E917" t="str">
            <v>4710-03-241613</v>
          </cell>
          <cell r="F917" t="str">
            <v xml:space="preserve">PIPE, DN40, 100M, HDPE, ROLL/100M	</v>
          </cell>
          <cell r="G917">
            <v>3</v>
          </cell>
          <cell r="H917" t="str">
            <v>EA</v>
          </cell>
          <cell r="I917" t="str">
            <v>HERRY ADAM,TAHIR</v>
          </cell>
          <cell r="J917" t="str">
            <v>FARIZ YUSRAN - CONSTRUCTION</v>
          </cell>
          <cell r="K917" t="str">
            <v>ADDITIONAL FITTING HDPE FOR (506-CPC-CWO-208)</v>
          </cell>
          <cell r="L917" t="str">
            <v xml:space="preserve"> B 9130 SYW</v>
          </cell>
          <cell r="M917" t="str">
            <v>CONSTRUCTION</v>
          </cell>
          <cell r="N917" t="str">
            <v>GANG 1.A1</v>
          </cell>
          <cell r="O917"/>
          <cell r="P917">
            <v>45659</v>
          </cell>
          <cell r="Q917">
            <v>3</v>
          </cell>
          <cell r="R917" t="str">
            <v>DENY AGUNG</v>
          </cell>
        </row>
        <row r="918">
          <cell r="C918">
            <v>23067</v>
          </cell>
          <cell r="D918" t="str">
            <v>WSPC</v>
          </cell>
          <cell r="E918" t="str">
            <v>4730-03-264256</v>
          </cell>
          <cell r="F918" t="str">
            <v xml:space="preserve">COUPLING, PIPE, JOINT COUPLER, COMP, DN40, PN10, HDPE	</v>
          </cell>
          <cell r="G918">
            <v>5</v>
          </cell>
          <cell r="H918" t="str">
            <v>EA</v>
          </cell>
          <cell r="I918" t="str">
            <v>HERRY ADAM,TAHIR</v>
          </cell>
          <cell r="J918" t="str">
            <v>FARIZ YUSRAN - CONSTRUCTION</v>
          </cell>
          <cell r="K918" t="str">
            <v>ADDITIONAL FITTING HDPE FOR (506-CPC-CWO-208)</v>
          </cell>
          <cell r="L918" t="str">
            <v xml:space="preserve"> B 9130 SYW</v>
          </cell>
          <cell r="M918" t="str">
            <v>CONSTRUCTION</v>
          </cell>
          <cell r="N918" t="str">
            <v>SAMPING CONT 5</v>
          </cell>
          <cell r="O918"/>
          <cell r="P918">
            <v>45659</v>
          </cell>
          <cell r="Q918">
            <v>5</v>
          </cell>
          <cell r="R918" t="str">
            <v>DENY AGUNG</v>
          </cell>
        </row>
        <row r="919">
          <cell r="C919">
            <v>23067</v>
          </cell>
          <cell r="D919" t="str">
            <v>WSPC</v>
          </cell>
          <cell r="E919" t="str">
            <v>4820-03-251808</v>
          </cell>
          <cell r="F919" t="str">
            <v xml:space="preserve">VALVE, BALL, COMP, DN40, PN16, HDPE	</v>
          </cell>
          <cell r="G919">
            <v>2</v>
          </cell>
          <cell r="H919" t="str">
            <v>EA</v>
          </cell>
          <cell r="I919" t="str">
            <v>HERRY ADAM,TAHIR</v>
          </cell>
          <cell r="J919" t="str">
            <v>FARIZ YUSRAN - CONSTRUCTION</v>
          </cell>
          <cell r="K919" t="str">
            <v>ADDITIONAL FITTING HDPE FOR (506-CPC-CWO-208)</v>
          </cell>
          <cell r="L919" t="str">
            <v xml:space="preserve"> B 9130 SYW</v>
          </cell>
          <cell r="M919" t="str">
            <v>CONSTRUCTION</v>
          </cell>
          <cell r="N919" t="str">
            <v>SAMPING CONT 5</v>
          </cell>
          <cell r="O919"/>
          <cell r="P919">
            <v>45659</v>
          </cell>
          <cell r="Q919">
            <v>2</v>
          </cell>
          <cell r="R919" t="str">
            <v>DENY AGUNG</v>
          </cell>
        </row>
        <row r="920">
          <cell r="C920">
            <v>20750</v>
          </cell>
          <cell r="D920" t="str">
            <v>WSPC</v>
          </cell>
          <cell r="E920" t="str">
            <v xml:space="preserve">5120-03-261514
</v>
          </cell>
          <cell r="F920" t="str">
            <v xml:space="preserve">SCREWDRIVER SET, 5PCS INSULD PROTWIST FISIK 1 SET 4 PCS	</v>
          </cell>
          <cell r="G920">
            <v>46</v>
          </cell>
          <cell r="H920" t="str">
            <v>SET</v>
          </cell>
          <cell r="I920" t="str">
            <v>CHIPTO, ADAM, TAHIR</v>
          </cell>
          <cell r="J920" t="str">
            <v>PRISKILA  - MAINTENANCE</v>
          </cell>
          <cell r="K920" t="str">
            <v>ORDER PERSONAL TOOLS FOR E/I</v>
          </cell>
          <cell r="L920" t="str">
            <v>B 9495 SYV</v>
          </cell>
          <cell r="M920" t="str">
            <v>MAINTENANCE</v>
          </cell>
          <cell r="N920" t="str">
            <v>LABOTA</v>
          </cell>
          <cell r="O920"/>
          <cell r="P920">
            <v>45626</v>
          </cell>
          <cell r="Q920">
            <v>46</v>
          </cell>
          <cell r="R920" t="str">
            <v>RONGGO</v>
          </cell>
        </row>
        <row r="921">
          <cell r="C921">
            <v>20750</v>
          </cell>
          <cell r="D921" t="str">
            <v>WSPC</v>
          </cell>
          <cell r="E921" t="str">
            <v xml:space="preserve">5120-03-203964
</v>
          </cell>
          <cell r="F921" t="str">
            <v>WRENCH, ADJ, 8IN, INSULR RBR	 UP TO 10IN</v>
          </cell>
          <cell r="G921">
            <v>46</v>
          </cell>
          <cell r="H921" t="str">
            <v>EA</v>
          </cell>
          <cell r="I921" t="str">
            <v>CHIPTO, ADAM, TAHIR</v>
          </cell>
          <cell r="J921" t="str">
            <v>PRISKILA  - MAINTENANCE</v>
          </cell>
          <cell r="K921" t="str">
            <v>ORDER PERSONAL TOOLS FOR E/I</v>
          </cell>
          <cell r="L921" t="str">
            <v>B 9495 SYV</v>
          </cell>
          <cell r="M921" t="str">
            <v>MAINTENANCE</v>
          </cell>
          <cell r="N921" t="str">
            <v>LABOTA</v>
          </cell>
          <cell r="O921"/>
          <cell r="P921">
            <v>45626</v>
          </cell>
          <cell r="Q921">
            <v>46</v>
          </cell>
          <cell r="R921" t="str">
            <v>RONGGO</v>
          </cell>
        </row>
        <row r="922">
          <cell r="C922">
            <v>21741</v>
          </cell>
          <cell r="D922" t="str">
            <v>WSPC</v>
          </cell>
          <cell r="E922" t="str">
            <v>5130-03-187914</v>
          </cell>
          <cell r="F922" t="str">
            <v>DRILL, PWR, CORDLESS IMPACT, GSB 18V-50, BOSCH, C/W 2X BATTERY GBA 18V 5.0AH | 1 600
UP TO 18V2.0 AH/1600</v>
          </cell>
          <cell r="G922">
            <v>4</v>
          </cell>
          <cell r="H922" t="str">
            <v>EA</v>
          </cell>
          <cell r="I922" t="str">
            <v>CHIPTO, ADAM, TAHIR</v>
          </cell>
          <cell r="J922" t="str">
            <v>PRISKILA  - MAINTENANCE</v>
          </cell>
          <cell r="K922" t="str">
            <v>ORDER DRILL CORDLESS FOR ALL AREA</v>
          </cell>
          <cell r="L922" t="str">
            <v>B 9495 SYV</v>
          </cell>
          <cell r="M922" t="str">
            <v>MAINTENANCE</v>
          </cell>
          <cell r="N922" t="str">
            <v>LABOTA</v>
          </cell>
          <cell r="O922"/>
          <cell r="P922">
            <v>45626</v>
          </cell>
          <cell r="Q922">
            <v>4</v>
          </cell>
          <cell r="R922" t="str">
            <v>RONGGO</v>
          </cell>
        </row>
        <row r="923">
          <cell r="C923">
            <v>18390</v>
          </cell>
          <cell r="D923" t="str">
            <v>WSPC</v>
          </cell>
          <cell r="E923" t="str">
            <v>6695-03-153155</v>
          </cell>
          <cell r="F923" t="str">
            <v xml:space="preserve">REGULATOR, FILTER, AIR, AUTO  </v>
          </cell>
          <cell r="G923">
            <v>4</v>
          </cell>
          <cell r="H923" t="str">
            <v>EA</v>
          </cell>
          <cell r="I923" t="str">
            <v>ARNOLD</v>
          </cell>
          <cell r="J923" t="str">
            <v>CAHYANA - MAINTENANCE</v>
          </cell>
          <cell r="K923" t="str">
            <v>CONSUMABLE TYRE MOBILE</v>
          </cell>
          <cell r="L923" t="str">
            <v>BBS TRUCK</v>
          </cell>
          <cell r="M923" t="str">
            <v>MAINTENANCE</v>
          </cell>
          <cell r="N923" t="str">
            <v>PYRITE</v>
          </cell>
          <cell r="O923"/>
          <cell r="P923">
            <v>45670</v>
          </cell>
          <cell r="Q923">
            <v>4</v>
          </cell>
          <cell r="R923" t="str">
            <v>RONGGO</v>
          </cell>
        </row>
        <row r="924">
          <cell r="C924">
            <v>19637</v>
          </cell>
          <cell r="D924" t="str">
            <v>WSPC</v>
          </cell>
          <cell r="E924" t="str">
            <v xml:space="preserve">6780-03-253908
</v>
          </cell>
          <cell r="F924" t="str">
            <v xml:space="preserve">CAMERA, CCTV, INDOOR DOME,	</v>
          </cell>
          <cell r="G924">
            <v>3</v>
          </cell>
          <cell r="H924" t="str">
            <v>EA</v>
          </cell>
          <cell r="I924" t="str">
            <v>CHIPTO,ISKANDAR</v>
          </cell>
          <cell r="J924" t="str">
            <v>FIQIH PRAWIDA - IT MMS</v>
          </cell>
          <cell r="K924" t="str">
            <v>PYRITE PLANT AREA - CWO #076</v>
          </cell>
          <cell r="L924" t="str">
            <v>LCT PERMATA 7 BATCH 8 JAN 2025</v>
          </cell>
          <cell r="M924" t="str">
            <v>IT MMS</v>
          </cell>
          <cell r="N924" t="str">
            <v>PYRITE</v>
          </cell>
          <cell r="O924"/>
          <cell r="P924">
            <v>45701</v>
          </cell>
          <cell r="Q924">
            <v>3</v>
          </cell>
          <cell r="R924" t="str">
            <v xml:space="preserve">HERI IT </v>
          </cell>
        </row>
        <row r="925">
          <cell r="C925">
            <v>19637</v>
          </cell>
          <cell r="D925" t="str">
            <v>WSPC</v>
          </cell>
          <cell r="E925" t="str">
            <v>6780-03-253165</v>
          </cell>
          <cell r="F925" t="str">
            <v xml:space="preserve">CAMERA, CCTV, OUTDOOR,	</v>
          </cell>
          <cell r="G925">
            <v>4</v>
          </cell>
          <cell r="H925" t="str">
            <v>EA</v>
          </cell>
          <cell r="I925" t="str">
            <v>CHIPTO,ISKANDAR</v>
          </cell>
          <cell r="J925" t="str">
            <v>FIQIH PRAWIDA - IT MMS</v>
          </cell>
          <cell r="K925" t="str">
            <v>PYRITE PLANT AREA - CWO #076</v>
          </cell>
          <cell r="L925" t="str">
            <v>LCT PERMATA 7 BATCH 8 JAN 2025</v>
          </cell>
          <cell r="M925" t="str">
            <v>IT MMS</v>
          </cell>
          <cell r="N925" t="str">
            <v>PYRITE</v>
          </cell>
          <cell r="O925"/>
          <cell r="P925">
            <v>45701</v>
          </cell>
          <cell r="Q925">
            <v>4</v>
          </cell>
          <cell r="R925" t="str">
            <v xml:space="preserve">HERI IT </v>
          </cell>
        </row>
        <row r="926">
          <cell r="C926">
            <v>19637</v>
          </cell>
          <cell r="D926" t="str">
            <v>WSPC</v>
          </cell>
          <cell r="E926" t="str">
            <v xml:space="preserve">6780-03-253908
</v>
          </cell>
          <cell r="F926" t="str">
            <v xml:space="preserve">CAMERA, CCTV, INDOOR DOME,	</v>
          </cell>
          <cell r="G926">
            <v>3</v>
          </cell>
          <cell r="H926" t="str">
            <v>EA</v>
          </cell>
          <cell r="I926" t="str">
            <v>CHIPTO,ISKANDAR</v>
          </cell>
          <cell r="J926" t="str">
            <v>FIQIH PRAWIDA - IT MMS</v>
          </cell>
          <cell r="K926" t="str">
            <v>PYRITE PLANT AREA - CWO #076</v>
          </cell>
          <cell r="L926" t="str">
            <v>LCT PERMATA 7 BATCH 8 JAN 2025</v>
          </cell>
          <cell r="M926" t="str">
            <v>IT MMS</v>
          </cell>
          <cell r="N926" t="str">
            <v>PYRITE</v>
          </cell>
          <cell r="O926"/>
          <cell r="P926">
            <v>45701</v>
          </cell>
          <cell r="Q926">
            <v>3</v>
          </cell>
          <cell r="R926" t="str">
            <v xml:space="preserve">HERI IT </v>
          </cell>
        </row>
        <row r="927">
          <cell r="C927">
            <v>19637</v>
          </cell>
          <cell r="D927" t="str">
            <v>WSPC</v>
          </cell>
          <cell r="E927" t="str">
            <v>6780-03-253165</v>
          </cell>
          <cell r="F927" t="str">
            <v xml:space="preserve">CAMERA, CCTV, OUTDOOR,	</v>
          </cell>
          <cell r="G927">
            <v>3</v>
          </cell>
          <cell r="H927" t="str">
            <v>EA</v>
          </cell>
          <cell r="I927" t="str">
            <v>CHIPTO,ISKANDAR</v>
          </cell>
          <cell r="J927" t="str">
            <v>FIQIH PRAWIDA - IT MMS</v>
          </cell>
          <cell r="K927" t="str">
            <v>PYRITE PLANT AREA - CWO #076</v>
          </cell>
          <cell r="L927" t="str">
            <v>LCT PERMATA 7 BATCH 8 JAN 2025</v>
          </cell>
          <cell r="M927" t="str">
            <v>IT MMS</v>
          </cell>
          <cell r="N927" t="str">
            <v>PYRITE</v>
          </cell>
          <cell r="O927"/>
          <cell r="P927">
            <v>45701</v>
          </cell>
          <cell r="Q927">
            <v>3</v>
          </cell>
          <cell r="R927" t="str">
            <v xml:space="preserve">HERI IT </v>
          </cell>
        </row>
        <row r="928">
          <cell r="C928">
            <v>19637</v>
          </cell>
          <cell r="D928" t="str">
            <v>WSPC</v>
          </cell>
          <cell r="E928" t="str">
            <v>6780-03-253908</v>
          </cell>
          <cell r="F928" t="str">
            <v xml:space="preserve">CAMERA, CCTV, INDOOR DOME,	</v>
          </cell>
          <cell r="G928">
            <v>3</v>
          </cell>
          <cell r="H928" t="str">
            <v>EA</v>
          </cell>
          <cell r="I928" t="str">
            <v>CHIPTO,ISKANDAR</v>
          </cell>
          <cell r="J928" t="str">
            <v>FIQIH PRAWIDA - IT MMS</v>
          </cell>
          <cell r="K928" t="str">
            <v>PYRITE PLANT AREA - CWO #076</v>
          </cell>
          <cell r="L928" t="str">
            <v>LCT PERMATA 7 BATCH 8 JAN 2025</v>
          </cell>
          <cell r="M928" t="str">
            <v>IT MMS</v>
          </cell>
          <cell r="N928" t="str">
            <v>PYRITE</v>
          </cell>
          <cell r="O928"/>
          <cell r="P928">
            <v>45701</v>
          </cell>
          <cell r="Q928">
            <v>3</v>
          </cell>
          <cell r="R928" t="str">
            <v xml:space="preserve">HERI IT </v>
          </cell>
        </row>
        <row r="929">
          <cell r="C929">
            <v>19637</v>
          </cell>
          <cell r="D929" t="str">
            <v>WSPC</v>
          </cell>
          <cell r="E929" t="str">
            <v>6780-03-253908</v>
          </cell>
          <cell r="F929" t="str">
            <v xml:space="preserve">CAMERA, CCTV, OUTDOOR,	</v>
          </cell>
          <cell r="G929">
            <v>8</v>
          </cell>
          <cell r="H929" t="str">
            <v>EA</v>
          </cell>
          <cell r="I929" t="str">
            <v>CHIPTO,ISKANDAR</v>
          </cell>
          <cell r="J929" t="str">
            <v>FIQIH PRAWIDA - IT MMS</v>
          </cell>
          <cell r="K929" t="str">
            <v>PYRITE PLANT AREA - CWO #076</v>
          </cell>
          <cell r="L929" t="str">
            <v>DD 8862 HF</v>
          </cell>
          <cell r="M929" t="str">
            <v>IT MMS</v>
          </cell>
          <cell r="N929" t="str">
            <v>PYRITE</v>
          </cell>
          <cell r="O929"/>
          <cell r="P929">
            <v>45705</v>
          </cell>
          <cell r="Q929">
            <v>8</v>
          </cell>
          <cell r="R929" t="str">
            <v>PEGGY</v>
          </cell>
        </row>
        <row r="930">
          <cell r="C930">
            <v>19637</v>
          </cell>
          <cell r="D930" t="str">
            <v>WSPC</v>
          </cell>
          <cell r="E930" t="str">
            <v>6780-03-253165</v>
          </cell>
          <cell r="F930" t="str">
            <v xml:space="preserve">CAMERA, CCTV, OUTDOOR,	</v>
          </cell>
          <cell r="G930">
            <v>3</v>
          </cell>
          <cell r="H930" t="str">
            <v>EA</v>
          </cell>
          <cell r="I930" t="str">
            <v>CHIPTO,ISKANDAR</v>
          </cell>
          <cell r="J930" t="str">
            <v>FIQIH PRAWIDA - IT MMS</v>
          </cell>
          <cell r="K930" t="str">
            <v>PYRITE PLANT AREA - CWO #076</v>
          </cell>
          <cell r="L930" t="str">
            <v>LCT PERMATA 7 BATCH 8 JAN 2025</v>
          </cell>
          <cell r="M930" t="str">
            <v>IT MMS</v>
          </cell>
          <cell r="N930" t="str">
            <v>PYRITE</v>
          </cell>
          <cell r="O930"/>
          <cell r="P930">
            <v>45701</v>
          </cell>
          <cell r="Q930">
            <v>3</v>
          </cell>
          <cell r="R930" t="str">
            <v xml:space="preserve">HERI IT </v>
          </cell>
        </row>
        <row r="931">
          <cell r="C931">
            <v>22415</v>
          </cell>
          <cell r="D931" t="str">
            <v>WSPC</v>
          </cell>
          <cell r="E931" t="str">
            <v>4730-03-265731</v>
          </cell>
          <cell r="F931" t="str">
            <v xml:space="preserve">FLANGE, PIPE, UXCELL, FLOOR FLG PIPE FTG, 3/4 IN, 26.7MM,UPVC, SCH 80, DN20, SKT CPLG C	</v>
          </cell>
          <cell r="G931">
            <v>4</v>
          </cell>
          <cell r="H931" t="str">
            <v>EA</v>
          </cell>
          <cell r="I931" t="str">
            <v>HERRY ADAM,TAHIR</v>
          </cell>
          <cell r="J931" t="str">
            <v>WIDI OKTA IRWANDI - MAINTENANCE</v>
          </cell>
          <cell r="K931" t="str">
            <v>PUMP TO PUMP OUTLET PAC</v>
          </cell>
          <cell r="L931" t="str">
            <v xml:space="preserve"> B 9130 SYW</v>
          </cell>
          <cell r="M931" t="str">
            <v>MAINTENANCE</v>
          </cell>
          <cell r="N931" t="str">
            <v>PYRITE</v>
          </cell>
          <cell r="O931"/>
          <cell r="P931">
            <v>45670</v>
          </cell>
          <cell r="Q931">
            <v>4</v>
          </cell>
          <cell r="R931" t="str">
            <v>RONGGO</v>
          </cell>
        </row>
        <row r="932">
          <cell r="C932">
            <v>22918</v>
          </cell>
          <cell r="D932" t="str">
            <v>WSPC</v>
          </cell>
          <cell r="E932" t="str">
            <v>5130-03-199950</v>
          </cell>
          <cell r="F932" t="str">
            <v xml:space="preserve">WRENCH, IMPACT, 1IN, MAKITA, TW1000, N-M	</v>
          </cell>
          <cell r="G932">
            <v>1</v>
          </cell>
          <cell r="H932" t="str">
            <v>EA</v>
          </cell>
          <cell r="I932" t="str">
            <v>HERRY ADAM,TAHIR</v>
          </cell>
          <cell r="J932" t="str">
            <v>ANANG FIRMANSYAH  - MAINTENANCE</v>
          </cell>
          <cell r="K932" t="str">
            <v>TOOLS FOR REPLACE LINER BALL MILL (URGENT)</v>
          </cell>
          <cell r="L932" t="str">
            <v xml:space="preserve"> B 9130 SYW</v>
          </cell>
          <cell r="M932" t="str">
            <v>MAINTENANCE</v>
          </cell>
          <cell r="N932" t="str">
            <v>PYRITE</v>
          </cell>
          <cell r="O932"/>
          <cell r="P932">
            <v>45670</v>
          </cell>
          <cell r="Q932">
            <v>1</v>
          </cell>
          <cell r="R932" t="str">
            <v>RONGGO</v>
          </cell>
        </row>
        <row r="933">
          <cell r="C933">
            <v>22918</v>
          </cell>
          <cell r="D933" t="str">
            <v>WSPC</v>
          </cell>
          <cell r="E933" t="str">
            <v>5120-03-257726</v>
          </cell>
          <cell r="F933" t="str">
            <v xml:space="preserve">SOCKET, WRENCH, 36MM, 1IN, IMPACT, LG	</v>
          </cell>
          <cell r="G933">
            <v>2</v>
          </cell>
          <cell r="H933" t="str">
            <v>EA</v>
          </cell>
          <cell r="I933" t="str">
            <v>HERRY ADAM,TAHIR</v>
          </cell>
          <cell r="J933" t="str">
            <v>ANANG FIRMANSYAH  - MAINTENANCE</v>
          </cell>
          <cell r="K933" t="str">
            <v>TOOLS FOR REPLACE LINER BALL MILL (URGENT)</v>
          </cell>
          <cell r="L933" t="str">
            <v xml:space="preserve"> B 9130 SYW</v>
          </cell>
          <cell r="M933" t="str">
            <v>MAINTENANCE</v>
          </cell>
          <cell r="N933" t="str">
            <v>PYRITE</v>
          </cell>
          <cell r="O933"/>
          <cell r="P933">
            <v>45670</v>
          </cell>
          <cell r="Q933">
            <v>2</v>
          </cell>
          <cell r="R933" t="str">
            <v>RONGGO</v>
          </cell>
        </row>
        <row r="934">
          <cell r="C934">
            <v>21768</v>
          </cell>
          <cell r="D934" t="str">
            <v>WSPC</v>
          </cell>
          <cell r="E934" t="str">
            <v>5325-03-123680</v>
          </cell>
          <cell r="F934" t="str">
            <v xml:space="preserve">FASTENER, SET, FLEXCO QUICK FIT 190E, BOX/25 PCS	</v>
          </cell>
          <cell r="G934">
            <v>5</v>
          </cell>
          <cell r="H934" t="str">
            <v>EA</v>
          </cell>
          <cell r="I934" t="str">
            <v>TAHIR,ADAM</v>
          </cell>
          <cell r="J934" t="str">
            <v>WAFI SHAFIYUDIEN - MAINTENANCE</v>
          </cell>
          <cell r="K934" t="str">
            <v>MTI - MATERIAL FOR REPAIR BELT CONVEYOR</v>
          </cell>
          <cell r="L934" t="str">
            <v>B 9130 SYW</v>
          </cell>
          <cell r="M934" t="str">
            <v>MAINTENANCE</v>
          </cell>
          <cell r="N934" t="str">
            <v>PYRITE</v>
          </cell>
          <cell r="O934"/>
          <cell r="P934">
            <v>45670</v>
          </cell>
          <cell r="Q934">
            <v>5</v>
          </cell>
          <cell r="R934" t="str">
            <v>RONGGO</v>
          </cell>
        </row>
        <row r="935">
          <cell r="C935">
            <v>22836</v>
          </cell>
          <cell r="D935" t="str">
            <v>WSPC</v>
          </cell>
          <cell r="E935" t="str">
            <v xml:space="preserve">8040-03-205724
</v>
          </cell>
          <cell r="F935" t="str">
            <v>ADHESIVE, EPOXY, FILLER AEROSIL HDK</v>
          </cell>
          <cell r="G935">
            <v>10</v>
          </cell>
          <cell r="H935" t="str">
            <v>EA</v>
          </cell>
          <cell r="I935" t="str">
            <v>TAHIR,YAYAT</v>
          </cell>
          <cell r="J935" t="str">
            <v>ANANG FIRMANSYAH  - MAINTENANCE</v>
          </cell>
          <cell r="K935" t="str">
            <v>CONSUMABLE AND PART FAST MOVING FOR PYRITE PLANT</v>
          </cell>
          <cell r="L935" t="str">
            <v>DD 8706 GL</v>
          </cell>
          <cell r="M935" t="str">
            <v>MAINTENANCE</v>
          </cell>
          <cell r="N935" t="str">
            <v>PYRITE</v>
          </cell>
          <cell r="O935"/>
          <cell r="P935">
            <v>45670</v>
          </cell>
          <cell r="Q935">
            <v>10</v>
          </cell>
          <cell r="R935" t="str">
            <v>RONGGO</v>
          </cell>
        </row>
        <row r="936">
          <cell r="C936">
            <v>22269</v>
          </cell>
          <cell r="D936" t="str">
            <v>WSPC</v>
          </cell>
          <cell r="E936" t="str">
            <v>4820-03-265508</v>
          </cell>
          <cell r="F936" t="str">
            <v>VALVE, PINCH, DN200, 94 BAR, VALVE, PINCH, DN200, 94 BAR, 29 L, 80 DEG C, 201809120001,MILTON ROY VANNE POC</v>
          </cell>
          <cell r="G936">
            <v>2</v>
          </cell>
          <cell r="H936" t="str">
            <v>EA</v>
          </cell>
          <cell r="I936" t="str">
            <v>HERRY ADAM,TAHIR</v>
          </cell>
          <cell r="J936" t="str">
            <v>PRISKILA  - MAINTENANCE</v>
          </cell>
          <cell r="K936" t="str">
            <v>ORDER PINCH VALVE MILTON ROY</v>
          </cell>
          <cell r="L936" t="str">
            <v xml:space="preserve"> B 9130 SYW</v>
          </cell>
          <cell r="M936" t="str">
            <v>MAINTENANCE</v>
          </cell>
          <cell r="N936" t="str">
            <v>PYRITE</v>
          </cell>
          <cell r="O936"/>
          <cell r="P936">
            <v>45670</v>
          </cell>
          <cell r="Q936">
            <v>2</v>
          </cell>
          <cell r="R936" t="str">
            <v>RONGGO</v>
          </cell>
        </row>
        <row r="937">
          <cell r="C937">
            <v>22735</v>
          </cell>
          <cell r="D937" t="str">
            <v>WSPC</v>
          </cell>
          <cell r="E937" t="str">
            <v>8040-03-162378</v>
          </cell>
          <cell r="F937" t="str">
            <v xml:space="preserve">ADHESIVE, REMA TIP TOP SC2000, CAN/1KG, C/W HARDENER ER-42	</v>
          </cell>
          <cell r="G937">
            <v>10</v>
          </cell>
          <cell r="H937" t="str">
            <v>EA</v>
          </cell>
          <cell r="I937" t="str">
            <v>HERRY ADAM,TAHIR</v>
          </cell>
          <cell r="J937" t="str">
            <v>ANANG FIRMANSYAH  - MAINTENANCE</v>
          </cell>
          <cell r="K937" t="str">
            <v>CONSUMABLE AND PART FAST MOVING FOR PYRITE PLANT</v>
          </cell>
          <cell r="L937" t="str">
            <v xml:space="preserve"> B 9130 SYW</v>
          </cell>
          <cell r="M937" t="str">
            <v>MAINTENANCE</v>
          </cell>
          <cell r="N937" t="str">
            <v>PYRITE</v>
          </cell>
          <cell r="O937"/>
          <cell r="P937">
            <v>45670</v>
          </cell>
          <cell r="Q937">
            <v>10</v>
          </cell>
          <cell r="R937" t="str">
            <v>RONGGO</v>
          </cell>
        </row>
        <row r="938">
          <cell r="C938">
            <v>23639</v>
          </cell>
          <cell r="D938" t="str">
            <v>WSPC</v>
          </cell>
          <cell r="E938" t="str">
            <v>3040-03-267980</v>
          </cell>
          <cell r="F938" t="str">
            <v xml:space="preserve">COUPLING, JAW, CJ 24/32 BB PM </v>
          </cell>
          <cell r="G938">
            <v>2</v>
          </cell>
          <cell r="H938" t="str">
            <v>EA</v>
          </cell>
          <cell r="I938" t="str">
            <v>ISKANDAR</v>
          </cell>
          <cell r="J938" t="str">
            <v>ANANG FIRMANSYAH  - MAINTENANCE</v>
          </cell>
          <cell r="K938" t="str">
            <v>COUPLING FOR HP PUMP BALL MILL</v>
          </cell>
          <cell r="L938" t="str">
            <v>SLS</v>
          </cell>
          <cell r="M938" t="str">
            <v>MAINTENANCE</v>
          </cell>
          <cell r="N938" t="str">
            <v>PYRITE</v>
          </cell>
          <cell r="O938"/>
          <cell r="P938">
            <v>45670</v>
          </cell>
          <cell r="Q938">
            <v>2</v>
          </cell>
          <cell r="R938" t="str">
            <v>RONGGO</v>
          </cell>
        </row>
        <row r="939">
          <cell r="C939">
            <v>22452</v>
          </cell>
          <cell r="D939" t="str">
            <v>WSPC</v>
          </cell>
          <cell r="E939" t="str">
            <v>5110-03-261615</v>
          </cell>
          <cell r="F939" t="str">
            <v>PLIERS, FACOM VE.A4 1000V PLIERS, FACOM VE.A4 1000V INSULD 1SET 3PCS</v>
          </cell>
          <cell r="G939">
            <v>1</v>
          </cell>
          <cell r="H939" t="str">
            <v>SET</v>
          </cell>
          <cell r="I939" t="str">
            <v>HERRY ADAM,TAHIR</v>
          </cell>
          <cell r="J939" t="str">
            <v>PRISKILA  - MAINTENANCE</v>
          </cell>
          <cell r="K939" t="str">
            <v>ORDER PERSONAL TOOLS FOR E/I</v>
          </cell>
          <cell r="L939" t="str">
            <v xml:space="preserve"> B 9130 SYW</v>
          </cell>
          <cell r="M939" t="str">
            <v>MAINTENANCE</v>
          </cell>
          <cell r="N939" t="str">
            <v>B5.1</v>
          </cell>
          <cell r="O939"/>
          <cell r="P939">
            <v>45659</v>
          </cell>
          <cell r="Q939">
            <v>1</v>
          </cell>
          <cell r="R939" t="str">
            <v>RINALDI</v>
          </cell>
        </row>
        <row r="940">
          <cell r="C940">
            <v>22127</v>
          </cell>
          <cell r="D940" t="str">
            <v>WSPC</v>
          </cell>
          <cell r="E940" t="str">
            <v xml:space="preserve">5995-03-26482
</v>
          </cell>
          <cell r="F940" t="str">
            <v xml:space="preserve">SHROUD, CABLE, 4, LG SHROUD, CCG	</v>
          </cell>
          <cell r="G940">
            <v>20</v>
          </cell>
          <cell r="H940" t="str">
            <v>EA</v>
          </cell>
          <cell r="I940" t="str">
            <v>TAHIR,ADAM</v>
          </cell>
          <cell r="J940" t="str">
            <v>ERIKSON SIHOMBING - CONSTRUCTION</v>
          </cell>
          <cell r="K940" t="str">
            <v>MODIFY CONNECTION OF ELECTRIC HEATERS OF CONVERSION</v>
          </cell>
          <cell r="L940" t="str">
            <v>B 9130 SYW</v>
          </cell>
          <cell r="M940" t="str">
            <v>CONSTRUCTION</v>
          </cell>
          <cell r="N940" t="str">
            <v>LABOTA</v>
          </cell>
          <cell r="O940"/>
          <cell r="P940">
            <v>45701</v>
          </cell>
          <cell r="Q940">
            <v>20</v>
          </cell>
          <cell r="R940" t="str">
            <v>LUKEN</v>
          </cell>
        </row>
        <row r="941">
          <cell r="C941">
            <v>22127</v>
          </cell>
          <cell r="D941" t="str">
            <v>WSPC</v>
          </cell>
          <cell r="E941" t="str">
            <v xml:space="preserve">5995-03-264833
</v>
          </cell>
          <cell r="F941" t="str">
            <v xml:space="preserve">GLAND, CABLE, UNARMOURED, A2, M40, 5-50, CCG	</v>
          </cell>
          <cell r="G941">
            <v>80</v>
          </cell>
          <cell r="H941" t="str">
            <v>EA</v>
          </cell>
          <cell r="I941" t="str">
            <v>TAHIR,ADAM</v>
          </cell>
          <cell r="J941" t="str">
            <v>ERIKSON SIHOMBING - CONSTRUCTION</v>
          </cell>
          <cell r="K941" t="str">
            <v>MODIFY CONNECTION OF ELECTRIC HEATERS OF CONVERSION</v>
          </cell>
          <cell r="L941" t="str">
            <v>B 9130 SYW</v>
          </cell>
          <cell r="M941" t="str">
            <v>CONSTRUCTION</v>
          </cell>
          <cell r="N941" t="str">
            <v>LABOTA</v>
          </cell>
          <cell r="O941"/>
          <cell r="P941">
            <v>45701</v>
          </cell>
          <cell r="Q941">
            <v>80</v>
          </cell>
          <cell r="R941" t="str">
            <v>LUKEN</v>
          </cell>
        </row>
        <row r="942">
          <cell r="C942">
            <v>22127</v>
          </cell>
          <cell r="D942" t="str">
            <v>WSPC</v>
          </cell>
          <cell r="E942" t="str">
            <v xml:space="preserve">5995-03-264829
</v>
          </cell>
          <cell r="F942" t="str">
            <v xml:space="preserve">SHROUD, CABLE, 4, LG SHROUD, CCG	</v>
          </cell>
          <cell r="G942">
            <v>80</v>
          </cell>
          <cell r="H942" t="str">
            <v>EA</v>
          </cell>
          <cell r="I942" t="str">
            <v>TAHIR,ADAM</v>
          </cell>
          <cell r="J942" t="str">
            <v>ERIKSON SIHOMBING - CONSTRUCTION</v>
          </cell>
          <cell r="K942" t="str">
            <v>MODIFY CONNECTION OF ELECTRIC HEATERS OF CONVERSION</v>
          </cell>
          <cell r="L942" t="str">
            <v>B 9130 SYW</v>
          </cell>
          <cell r="M942" t="str">
            <v>CONSTRUCTION</v>
          </cell>
          <cell r="N942" t="str">
            <v>LABOTA</v>
          </cell>
          <cell r="O942"/>
          <cell r="P942">
            <v>45701</v>
          </cell>
          <cell r="Q942">
            <v>80</v>
          </cell>
          <cell r="R942" t="str">
            <v>LUKEN</v>
          </cell>
        </row>
        <row r="943">
          <cell r="C943">
            <v>22127</v>
          </cell>
          <cell r="D943" t="str">
            <v>WSPC</v>
          </cell>
          <cell r="E943" t="str">
            <v xml:space="preserve">5995-03-264834
</v>
          </cell>
          <cell r="F943" t="str">
            <v xml:space="preserve">GLAND, CABLE, UNARMOURED, A2, M50, 5-50, CCG	</v>
          </cell>
          <cell r="G943">
            <v>20</v>
          </cell>
          <cell r="H943" t="str">
            <v>EA</v>
          </cell>
          <cell r="I943" t="str">
            <v>TAHIR,ADAM</v>
          </cell>
          <cell r="J943" t="str">
            <v>ERIKSON SIHOMBING - CONSTRUCTION</v>
          </cell>
          <cell r="K943" t="str">
            <v>MODIFY CONNECTION OF ELECTRIC HEATERS OF CONVERSION</v>
          </cell>
          <cell r="L943" t="str">
            <v>B 9130 SYW</v>
          </cell>
          <cell r="M943" t="str">
            <v>CONSTRUCTION</v>
          </cell>
          <cell r="N943" t="str">
            <v>LABOTA</v>
          </cell>
          <cell r="O943"/>
          <cell r="P943">
            <v>45701</v>
          </cell>
          <cell r="Q943">
            <v>20</v>
          </cell>
          <cell r="R943" t="str">
            <v>LUKEN</v>
          </cell>
        </row>
        <row r="944">
          <cell r="C944">
            <v>22127</v>
          </cell>
          <cell r="D944" t="str">
            <v>WSPC</v>
          </cell>
          <cell r="E944" t="str">
            <v xml:space="preserve">5995-03-264833
</v>
          </cell>
          <cell r="F944" t="str">
            <v xml:space="preserve">GLAND, CABLE, UNARMOURED, A2, M40, 5-50, CCG	</v>
          </cell>
          <cell r="G944">
            <v>55</v>
          </cell>
          <cell r="H944" t="str">
            <v>EA</v>
          </cell>
          <cell r="I944" t="str">
            <v>TAHIR,ADAM</v>
          </cell>
          <cell r="J944" t="str">
            <v>ERIKSON SIHOMBING - CONSTRUCTION</v>
          </cell>
          <cell r="K944" t="str">
            <v>MODIFY CONNECTION OF ELECTRIC HEATERS OF CONVERSION</v>
          </cell>
          <cell r="L944" t="str">
            <v>B 9130 SYW</v>
          </cell>
          <cell r="M944" t="str">
            <v>CONSTRUCTION</v>
          </cell>
          <cell r="N944" t="str">
            <v>LABOTA</v>
          </cell>
          <cell r="O944"/>
          <cell r="P944">
            <v>45701</v>
          </cell>
          <cell r="Q944">
            <v>55</v>
          </cell>
          <cell r="R944" t="str">
            <v>LUKEN</v>
          </cell>
        </row>
        <row r="945">
          <cell r="C945">
            <v>22127</v>
          </cell>
          <cell r="D945" t="str">
            <v>WSPC</v>
          </cell>
          <cell r="E945" t="str">
            <v xml:space="preserve">5995-03-264830
</v>
          </cell>
          <cell r="F945" t="str">
            <v xml:space="preserve">SHROUD, CABLE, 5, LG SHROUD, CCG	</v>
          </cell>
          <cell r="G945">
            <v>55</v>
          </cell>
          <cell r="H945" t="str">
            <v>EA</v>
          </cell>
          <cell r="I945" t="str">
            <v>TAHIR,ADAM</v>
          </cell>
          <cell r="J945" t="str">
            <v>ERIKSON SIHOMBING - CONSTRUCTION</v>
          </cell>
          <cell r="K945" t="str">
            <v>MODIFY CONNECTION OF ELECTRIC HEATERS OF CONVERSION</v>
          </cell>
          <cell r="L945" t="str">
            <v>B 9130 SYW</v>
          </cell>
          <cell r="M945" t="str">
            <v>CONSTRUCTION</v>
          </cell>
          <cell r="N945" t="str">
            <v>LABOTA</v>
          </cell>
          <cell r="O945"/>
          <cell r="P945">
            <v>45701</v>
          </cell>
          <cell r="Q945">
            <v>55</v>
          </cell>
          <cell r="R945" t="str">
            <v>LUKEN</v>
          </cell>
        </row>
        <row r="946">
          <cell r="C946">
            <v>22127</v>
          </cell>
          <cell r="D946" t="str">
            <v>WSPC</v>
          </cell>
          <cell r="E946" t="str">
            <v xml:space="preserve">5995-03-264832
</v>
          </cell>
          <cell r="F946" t="str">
            <v xml:space="preserve">GLAND, CABLE, UNARMOURED, A2, M25, 2-25, CCG	</v>
          </cell>
          <cell r="G946">
            <v>450</v>
          </cell>
          <cell r="H946" t="str">
            <v>EA</v>
          </cell>
          <cell r="I946" t="str">
            <v>TAHIR,ADAM</v>
          </cell>
          <cell r="J946" t="str">
            <v>ERIKSON SIHOMBING - CONSTRUCTION</v>
          </cell>
          <cell r="K946" t="str">
            <v>MODIFY CONNECTION OF ELECTRIC HEATERS OF CONVERSION</v>
          </cell>
          <cell r="L946" t="str">
            <v>B 9130 SYW</v>
          </cell>
          <cell r="M946" t="str">
            <v>CONSTRUCTION</v>
          </cell>
          <cell r="N946" t="str">
            <v>LABOTA</v>
          </cell>
          <cell r="O946"/>
          <cell r="P946">
            <v>45701</v>
          </cell>
          <cell r="Q946">
            <v>450</v>
          </cell>
          <cell r="R946" t="str">
            <v>LUKEN</v>
          </cell>
        </row>
        <row r="947">
          <cell r="C947">
            <v>22127</v>
          </cell>
          <cell r="D947" t="str">
            <v>WSPC</v>
          </cell>
          <cell r="E947" t="str">
            <v xml:space="preserve">5995-03-264831
</v>
          </cell>
          <cell r="F947" t="str">
            <v xml:space="preserve">SHROUD, CABLE, 2, LG SHROUD, CCG	</v>
          </cell>
          <cell r="G947">
            <v>450</v>
          </cell>
          <cell r="H947" t="str">
            <v>EA</v>
          </cell>
          <cell r="I947" t="str">
            <v>TAHIR,ADAM</v>
          </cell>
          <cell r="J947" t="str">
            <v>ERIKSON SIHOMBING - CONSTRUCTION</v>
          </cell>
          <cell r="K947" t="str">
            <v>MODIFY CONNECTION OF ELECTRIC HEATERS OF CONVERSION</v>
          </cell>
          <cell r="L947" t="str">
            <v>B 9130 SYW</v>
          </cell>
          <cell r="M947" t="str">
            <v>CONSTRUCTION</v>
          </cell>
          <cell r="N947" t="str">
            <v>LABOTA</v>
          </cell>
          <cell r="O947"/>
          <cell r="P947">
            <v>45701</v>
          </cell>
          <cell r="Q947">
            <v>450</v>
          </cell>
          <cell r="R947" t="str">
            <v>LUKEN</v>
          </cell>
        </row>
        <row r="948">
          <cell r="C948">
            <v>20615</v>
          </cell>
          <cell r="D948" t="str">
            <v>WSPC</v>
          </cell>
          <cell r="E948" t="str">
            <v>5120-03-254000</v>
          </cell>
          <cell r="F948" t="str">
            <v xml:space="preserve">SOCKET SET, WRENCH, 9020M, 45-75MM, 1IN, 20	</v>
          </cell>
          <cell r="G948">
            <v>1</v>
          </cell>
          <cell r="H948" t="str">
            <v>SET</v>
          </cell>
          <cell r="I948" t="str">
            <v>JABAL, ADAM, ISKANDAR</v>
          </cell>
          <cell r="J948" t="str">
            <v xml:space="preserve"> DIKA ANDRA R - MAINTENANCE</v>
          </cell>
          <cell r="K948" t="str">
            <v>TOOLS MECHANICAL ACID</v>
          </cell>
          <cell r="L948" t="str">
            <v>B 9919 SYV</v>
          </cell>
          <cell r="M948" t="str">
            <v>MAINTENANCE</v>
          </cell>
          <cell r="N948" t="str">
            <v>PYRITE</v>
          </cell>
          <cell r="O948"/>
          <cell r="P948">
            <v>45702</v>
          </cell>
          <cell r="Q948">
            <v>1</v>
          </cell>
          <cell r="R948" t="str">
            <v>RINALDI</v>
          </cell>
        </row>
        <row r="949">
          <cell r="C949">
            <v>23621</v>
          </cell>
          <cell r="D949" t="str">
            <v>WSPC</v>
          </cell>
          <cell r="E949" t="str">
            <v xml:space="preserve"> 3940-03-183843
</v>
          </cell>
          <cell r="F949" t="str">
            <v>SLING W/R 16MM SINGLE LEG X 1 MTR LONG 6X36 IWRC RHOL EIPS GALV. MECHANICALLY SWAGE WITH ALUMINIUM FERRULE AND THIMBLE EYES BOTH END WLL 3.1T C/W COC CERTIFICATE SLING161WS</v>
          </cell>
          <cell r="G949">
            <v>2</v>
          </cell>
          <cell r="H949" t="str">
            <v>EA</v>
          </cell>
          <cell r="I949" t="str">
            <v>ADAM</v>
          </cell>
          <cell r="J949" t="str">
            <v xml:space="preserve"> DIKA ANDRA R - MAINTENANCE</v>
          </cell>
          <cell r="K949" t="str">
            <v>LIFTING TOOLS FOR MAINTENANCE ACID PLANT</v>
          </cell>
          <cell r="L949" t="str">
            <v>DD 8041 SY</v>
          </cell>
          <cell r="M949" t="str">
            <v>MAINTENANCE</v>
          </cell>
          <cell r="N949" t="str">
            <v>PYRITE</v>
          </cell>
          <cell r="O949"/>
          <cell r="P949">
            <v>45702</v>
          </cell>
          <cell r="Q949">
            <v>2</v>
          </cell>
          <cell r="R949" t="str">
            <v>RINALDI</v>
          </cell>
        </row>
        <row r="950">
          <cell r="C950">
            <v>23621</v>
          </cell>
          <cell r="D950" t="str">
            <v>WSPC</v>
          </cell>
          <cell r="E950" t="str">
            <v xml:space="preserve"> 3940-03-206671
</v>
          </cell>
          <cell r="F950" t="str">
            <v>SLING W/R 18MM SINGLE LEG X 3 MTR LONG 6X36 IWRC RHOL EIPS GALV MECHANICALLY SWAGE WITH ALUMINIUM FERRULE AND THIMBLE EYES BOTH END WLL 4T C/W COC CERTIFICATE SLING 181WS</v>
          </cell>
          <cell r="G950">
            <v>2</v>
          </cell>
          <cell r="H950" t="str">
            <v>EA</v>
          </cell>
          <cell r="I950" t="str">
            <v>ADAM</v>
          </cell>
          <cell r="J950" t="str">
            <v xml:space="preserve"> DIKA ANDRA R - MAINTENANCE</v>
          </cell>
          <cell r="K950" t="str">
            <v>LIFTING TOOLS FOR MAINTENANCE ACID PLANT</v>
          </cell>
          <cell r="L950" t="str">
            <v>DD 8041 SY</v>
          </cell>
          <cell r="M950" t="str">
            <v>MAINTENANCE</v>
          </cell>
          <cell r="N950" t="str">
            <v>PYRITE</v>
          </cell>
          <cell r="O950"/>
          <cell r="P950">
            <v>45702</v>
          </cell>
          <cell r="Q950">
            <v>2</v>
          </cell>
          <cell r="R950" t="str">
            <v>RINALDI</v>
          </cell>
        </row>
        <row r="951">
          <cell r="C951">
            <v>23621</v>
          </cell>
          <cell r="D951" t="str">
            <v>WSPC</v>
          </cell>
          <cell r="E951" t="str">
            <v xml:space="preserve"> 3940-03-201339
</v>
          </cell>
          <cell r="F951" t="str">
            <v>SLING W/R 22MM SINGLE LEG X 3 METER LONG 6X36 IWRC RHOL EIPS GALV MECHANICALLY SWAGE WITH ALUMINIUM FERRULE AND THIMBLE EYES BOTH END WLL 5.9T C/W COC CERTIFICATE SLING221WS</v>
          </cell>
          <cell r="G951">
            <v>2</v>
          </cell>
          <cell r="H951" t="str">
            <v>EA</v>
          </cell>
          <cell r="I951" t="str">
            <v>ADAM</v>
          </cell>
          <cell r="J951" t="str">
            <v xml:space="preserve"> DIKA ANDRA R - MAINTENANCE</v>
          </cell>
          <cell r="K951" t="str">
            <v>LIFTING TOOLS FOR MAINTENANCE ACID PLANT</v>
          </cell>
          <cell r="L951" t="str">
            <v>DD 8041 SY</v>
          </cell>
          <cell r="M951" t="str">
            <v>MAINTENANCE</v>
          </cell>
          <cell r="N951" t="str">
            <v>PYRITE</v>
          </cell>
          <cell r="O951"/>
          <cell r="P951">
            <v>45702</v>
          </cell>
          <cell r="Q951">
            <v>2</v>
          </cell>
          <cell r="R951" t="str">
            <v>RINALDI</v>
          </cell>
        </row>
        <row r="952">
          <cell r="C952">
            <v>23621</v>
          </cell>
          <cell r="D952" t="str">
            <v>WSPC</v>
          </cell>
          <cell r="E952" t="str">
            <v xml:space="preserve"> 3940-03-206672
</v>
          </cell>
          <cell r="F952" t="str">
            <v>SLING W/R 24MM SINGLE LEG X 3 MTR LONG 6X36 IWRC RHOL EIPS GALV MECHANICALLY SWAGE WITH ALUMINIUM FERRULE AND THIMBLE EYES BOTH END WLL 7T C/W COC CERTIFICATE SLING241WS</v>
          </cell>
          <cell r="G952">
            <v>2</v>
          </cell>
          <cell r="H952" t="str">
            <v>EA</v>
          </cell>
          <cell r="I952" t="str">
            <v>ADAM</v>
          </cell>
          <cell r="J952" t="str">
            <v xml:space="preserve"> DIKA ANDRA R - MAINTENANCE</v>
          </cell>
          <cell r="K952" t="str">
            <v>LIFTING TOOLS FOR MAINTENANCE ACID PLANT</v>
          </cell>
          <cell r="L952" t="str">
            <v>DD 8041 SY</v>
          </cell>
          <cell r="M952" t="str">
            <v>MAINTENANCE</v>
          </cell>
          <cell r="N952" t="str">
            <v>PYRITE</v>
          </cell>
          <cell r="O952"/>
          <cell r="P952">
            <v>45702</v>
          </cell>
          <cell r="Q952">
            <v>2</v>
          </cell>
          <cell r="R952" t="str">
            <v>RINALDI</v>
          </cell>
        </row>
        <row r="953">
          <cell r="C953">
            <v>23621</v>
          </cell>
          <cell r="D953" t="str">
            <v>WSPC</v>
          </cell>
          <cell r="E953" t="str">
            <v xml:space="preserve"> 5340-03-252553
</v>
          </cell>
          <cell r="F953" t="str">
            <v>PLATE CLAMP HORIZONTAL WLL 3T (JAW OPENING 0-50MM) BRAND OZ BLOK OHPC-30 C/W CERTIFICATE 912206</v>
          </cell>
          <cell r="G953">
            <v>2</v>
          </cell>
          <cell r="H953" t="str">
            <v>EA</v>
          </cell>
          <cell r="I953" t="str">
            <v>ADAM</v>
          </cell>
          <cell r="J953" t="str">
            <v xml:space="preserve"> DIKA ANDRA R - MAINTENANCE</v>
          </cell>
          <cell r="K953" t="str">
            <v>LIFTING TOOLS FOR MAINTENANCE ACID PLANT</v>
          </cell>
          <cell r="L953" t="str">
            <v>DD 8041 SY</v>
          </cell>
          <cell r="M953" t="str">
            <v>MAINTENANCE</v>
          </cell>
          <cell r="N953" t="str">
            <v>PYRITE</v>
          </cell>
          <cell r="O953"/>
          <cell r="P953">
            <v>45702</v>
          </cell>
          <cell r="Q953">
            <v>2</v>
          </cell>
          <cell r="R953" t="str">
            <v>RINALDI</v>
          </cell>
        </row>
        <row r="954">
          <cell r="C954">
            <v>23621</v>
          </cell>
          <cell r="D954" t="str">
            <v>WSPC</v>
          </cell>
          <cell r="E954" t="str">
            <v xml:space="preserve"> 5340-03-252556
</v>
          </cell>
          <cell r="F954" t="str">
            <v>PLATE CLAMP UNIVERSAL WLL 3T MAX JAW OPENING 30MM BRAND OZ BLOK PCU0Z030 C/W CERTIFICATE 912012</v>
          </cell>
          <cell r="G954">
            <v>2</v>
          </cell>
          <cell r="H954" t="str">
            <v>EA</v>
          </cell>
          <cell r="I954" t="str">
            <v>ADAM</v>
          </cell>
          <cell r="J954" t="str">
            <v xml:space="preserve"> DIKA ANDRA R - MAINTENANCE</v>
          </cell>
          <cell r="K954" t="str">
            <v>LIFTING TOOLS FOR MAINTENANCE ACID PLANT</v>
          </cell>
          <cell r="L954" t="str">
            <v>DD 8041 SY</v>
          </cell>
          <cell r="M954" t="str">
            <v>MAINTENANCE</v>
          </cell>
          <cell r="N954" t="str">
            <v>PYRITE</v>
          </cell>
          <cell r="O954"/>
          <cell r="P954">
            <v>45702</v>
          </cell>
          <cell r="Q954">
            <v>2</v>
          </cell>
          <cell r="R954" t="str">
            <v>RINALDI</v>
          </cell>
        </row>
        <row r="955">
          <cell r="C955">
            <v>23715</v>
          </cell>
          <cell r="D955" t="str">
            <v>WSPC</v>
          </cell>
          <cell r="E955" t="str">
            <v>5945-03-236895</v>
          </cell>
          <cell r="F955" t="str">
            <v xml:space="preserve">RELAY, O/L, THERMAL, LRD01, 01-016A, SETT 0.15A	</v>
          </cell>
          <cell r="G955">
            <v>12</v>
          </cell>
          <cell r="H955" t="str">
            <v>EA</v>
          </cell>
          <cell r="I955" t="str">
            <v>CHIPTO,ISKANDAR</v>
          </cell>
          <cell r="J955" t="str">
            <v>MULYONO - MAINTENANCE</v>
          </cell>
          <cell r="K955" t="str">
            <v>THERMAL OVERLOAD FOR EXTERNAL FAN SCRAPER 4302 DSP</v>
          </cell>
          <cell r="L955" t="str">
            <v>LCT PERMATA 7 BATCH 8 JAN 2025</v>
          </cell>
          <cell r="M955" t="str">
            <v>MAINTENANCE</v>
          </cell>
          <cell r="N955" t="str">
            <v>PYRITE</v>
          </cell>
          <cell r="O955"/>
          <cell r="P955">
            <v>45703</v>
          </cell>
          <cell r="Q955">
            <v>12</v>
          </cell>
          <cell r="R955" t="str">
            <v>DIKA ANDRA</v>
          </cell>
        </row>
        <row r="956">
          <cell r="C956">
            <v>25157</v>
          </cell>
          <cell r="D956" t="str">
            <v>WSPC</v>
          </cell>
          <cell r="E956" t="str">
            <v>5610-03-236983</v>
          </cell>
          <cell r="F956" t="str">
            <v xml:space="preserve">SAND, 0.5-1MM, FINE QUARTZ    </v>
          </cell>
          <cell r="G956" t="str">
            <v>8</v>
          </cell>
          <cell r="H956" t="str">
            <v>TON</v>
          </cell>
          <cell r="I956" t="str">
            <v>ANDRE</v>
          </cell>
          <cell r="J956" t="str">
            <v>WEN FENXING SENIOR MANAGER ACID PLANT</v>
          </cell>
          <cell r="K956" t="str">
            <v>THE FIRST SAND QUARTS IS TOO WET</v>
          </cell>
          <cell r="L956" t="str">
            <v>DDB</v>
          </cell>
          <cell r="M956" t="str">
            <v>ACID PLANT</v>
          </cell>
          <cell r="N956" t="str">
            <v>ACID</v>
          </cell>
          <cell r="O956"/>
          <cell r="P956">
            <v>45707</v>
          </cell>
          <cell r="Q956">
            <v>8</v>
          </cell>
          <cell r="R956" t="str">
            <v>ALLOY</v>
          </cell>
        </row>
        <row r="957">
          <cell r="C957">
            <v>23652</v>
          </cell>
          <cell r="D957" t="str">
            <v>WSPC</v>
          </cell>
          <cell r="E957" t="str">
            <v>7290-03-159405</v>
          </cell>
          <cell r="F957" t="str">
            <v>PAIL, BUCKET, 10L, PLASTIC</v>
          </cell>
          <cell r="G957">
            <v>100</v>
          </cell>
          <cell r="H957" t="str">
            <v>EA</v>
          </cell>
          <cell r="I957" t="str">
            <v>ADAM,YAYAT</v>
          </cell>
          <cell r="J957" t="str">
            <v>ANGGELA WAHYU - MAINTENANCE</v>
          </cell>
          <cell r="K957" t="str">
            <v>TOOL REFRACTORY</v>
          </cell>
          <cell r="L957" t="str">
            <v>DD 8862 HF</v>
          </cell>
          <cell r="M957" t="str">
            <v>MAINTENANCE</v>
          </cell>
          <cell r="N957" t="str">
            <v>PYRITE</v>
          </cell>
          <cell r="O957"/>
          <cell r="P957">
            <v>45709</v>
          </cell>
          <cell r="Q957">
            <v>100</v>
          </cell>
          <cell r="R957" t="str">
            <v>WAHYU</v>
          </cell>
        </row>
        <row r="958">
          <cell r="C958">
            <v>23897</v>
          </cell>
          <cell r="D958" t="str">
            <v>WSPC</v>
          </cell>
          <cell r="E958" t="str">
            <v>6210-03-123641</v>
          </cell>
          <cell r="F958" t="str">
            <v>PHILLIPS LEDBULB (130057) 19W 6500K A80</v>
          </cell>
          <cell r="G958">
            <v>200</v>
          </cell>
          <cell r="H958" t="str">
            <v>EA</v>
          </cell>
          <cell r="I958" t="str">
            <v>ADAM,YAYAT</v>
          </cell>
          <cell r="J958" t="str">
            <v>ANA HAMZAH - SITE SERVICE</v>
          </cell>
          <cell r="K958" t="str">
            <v>MAKARTI CAMP AREA</v>
          </cell>
          <cell r="L958" t="str">
            <v>DD 8862 HF</v>
          </cell>
          <cell r="M958" t="str">
            <v>SITE SERVICE</v>
          </cell>
          <cell r="N958" t="str">
            <v>PYRITE</v>
          </cell>
          <cell r="O958"/>
          <cell r="P958">
            <v>45706</v>
          </cell>
          <cell r="Q958">
            <v>200</v>
          </cell>
          <cell r="R958" t="str">
            <v>WAWAN SS</v>
          </cell>
        </row>
        <row r="959">
          <cell r="C959">
            <v>23897</v>
          </cell>
          <cell r="D959" t="str">
            <v>WSPC</v>
          </cell>
          <cell r="E959" t="str">
            <v>6240-03-199355</v>
          </cell>
          <cell r="F959" t="str">
            <v>PHILLIPS LED TUBE (130108) 16W 765 APIG</v>
          </cell>
          <cell r="G959">
            <v>200</v>
          </cell>
          <cell r="H959" t="str">
            <v>EA</v>
          </cell>
          <cell r="I959" t="str">
            <v>ADAM,YAYAT</v>
          </cell>
          <cell r="J959" t="str">
            <v>ANA HAMZAH - SITE SERVICE</v>
          </cell>
          <cell r="K959" t="str">
            <v>MAKARTI CAMP AREA</v>
          </cell>
          <cell r="L959" t="str">
            <v>DD 8862 HF</v>
          </cell>
          <cell r="M959" t="str">
            <v>SITE SERVICE</v>
          </cell>
          <cell r="N959" t="str">
            <v>PYRITE</v>
          </cell>
          <cell r="O959"/>
          <cell r="P959">
            <v>45706</v>
          </cell>
          <cell r="Q959">
            <v>200</v>
          </cell>
          <cell r="R959" t="str">
            <v>WAWAN SS</v>
          </cell>
        </row>
        <row r="960">
          <cell r="C960">
            <v>20434</v>
          </cell>
          <cell r="D960" t="str">
            <v>WSPC</v>
          </cell>
          <cell r="E960" t="str">
            <v>6695-03-267706</v>
          </cell>
          <cell r="F960" t="str">
            <v>2,5-DIHYDDROXYTEREPHTHALIC ACID</v>
          </cell>
          <cell r="G960">
            <v>8</v>
          </cell>
          <cell r="H960" t="str">
            <v>CTN</v>
          </cell>
          <cell r="I960" t="str">
            <v>ADAM,YAYAT</v>
          </cell>
          <cell r="J960" t="str">
            <v>LONG SHIMING-TECHNICAL SERVICE</v>
          </cell>
          <cell r="K960" t="str">
            <v>PRF LAB FOR AU ANALYSIS IN THE PYRITE &amp; CALCINE SAMPLE</v>
          </cell>
          <cell r="L960" t="str">
            <v>DD 8862 HF</v>
          </cell>
          <cell r="M960" t="str">
            <v>TECHNICAL SERVICE</v>
          </cell>
          <cell r="N960" t="str">
            <v>PYRITE</v>
          </cell>
          <cell r="O960"/>
          <cell r="P960">
            <v>45709</v>
          </cell>
          <cell r="Q960">
            <v>8</v>
          </cell>
          <cell r="R960" t="str">
            <v xml:space="preserve">ICHA ACID </v>
          </cell>
        </row>
        <row r="961">
          <cell r="C961">
            <v>23491</v>
          </cell>
          <cell r="D961" t="str">
            <v>WSPC</v>
          </cell>
          <cell r="E961" t="str">
            <v>6695-03-267706</v>
          </cell>
          <cell r="F961" t="str">
            <v>TRANSDUCER UNTUK 3102-CCR-001 PYRITE TRANSDUCER, FREQ MEASURING #PO23491</v>
          </cell>
          <cell r="G961">
            <v>6</v>
          </cell>
          <cell r="H961" t="str">
            <v>SET</v>
          </cell>
          <cell r="I961" t="str">
            <v>ADAM,YAYAT</v>
          </cell>
          <cell r="J961" t="str">
            <v>PRISKILA  - MAINTENANCE</v>
          </cell>
          <cell r="K961" t="str">
            <v>ORDER TRANSDUCER UNTUK 3102-CCR-001 PYRITE</v>
          </cell>
          <cell r="L961" t="str">
            <v>DD 8862 HF</v>
          </cell>
          <cell r="M961" t="str">
            <v>MAINTENANCE</v>
          </cell>
          <cell r="N961" t="str">
            <v>PYRITE</v>
          </cell>
          <cell r="O961"/>
          <cell r="P961">
            <v>45707</v>
          </cell>
          <cell r="Q961">
            <v>6</v>
          </cell>
          <cell r="R961" t="str">
            <v>RINALDI</v>
          </cell>
        </row>
        <row r="962">
          <cell r="C962">
            <v>23566</v>
          </cell>
          <cell r="D962" t="str">
            <v>WSPC</v>
          </cell>
          <cell r="E962" t="str">
            <v>2940-03-267887</v>
          </cell>
          <cell r="F962" t="str">
            <v>AIR FILTER ELEMENT,L330AO-V2, 0.01UM, 0.01 PPM</v>
          </cell>
          <cell r="G962">
            <v>1</v>
          </cell>
          <cell r="H962" t="str">
            <v>PCS</v>
          </cell>
          <cell r="I962" t="str">
            <v>ADAM,YAYAT</v>
          </cell>
          <cell r="J962" t="str">
            <v xml:space="preserve"> DIKA ANDRA R - MAINTENANCE</v>
          </cell>
          <cell r="K962" t="str">
            <v>PRE-FINE AIR FILTER ELEMENT</v>
          </cell>
          <cell r="L962" t="str">
            <v>DD 8862 HF</v>
          </cell>
          <cell r="M962" t="str">
            <v>MAINTENANCE</v>
          </cell>
          <cell r="N962" t="str">
            <v>PYRITE</v>
          </cell>
          <cell r="O962"/>
          <cell r="P962">
            <v>45713</v>
          </cell>
          <cell r="Q962">
            <v>1</v>
          </cell>
          <cell r="R962" t="str">
            <v>RINALDI</v>
          </cell>
        </row>
        <row r="963">
          <cell r="C963">
            <v>23566</v>
          </cell>
          <cell r="D963" t="str">
            <v>WSPC</v>
          </cell>
          <cell r="E963" t="str">
            <v xml:space="preserve">2940-03-267888 </v>
          </cell>
          <cell r="F963" t="str">
            <v>AIR FILTER ELEMENT,L330AO-V2, 1 UM, 0.5 PPM</v>
          </cell>
          <cell r="G963">
            <v>1</v>
          </cell>
          <cell r="H963" t="str">
            <v>PCS</v>
          </cell>
          <cell r="I963" t="str">
            <v>ADAM,YAYAT</v>
          </cell>
          <cell r="J963" t="str">
            <v xml:space="preserve"> DIKA ANDRA R - MAINTENANCE</v>
          </cell>
          <cell r="K963" t="str">
            <v>PRE-FINE AIR FILTER ELEMENT</v>
          </cell>
          <cell r="L963" t="str">
            <v>DD 8862 HF</v>
          </cell>
          <cell r="M963" t="str">
            <v>MAINTENANCE</v>
          </cell>
          <cell r="N963" t="str">
            <v>PYRITE</v>
          </cell>
          <cell r="O963"/>
          <cell r="P963">
            <v>45713</v>
          </cell>
          <cell r="Q963">
            <v>1</v>
          </cell>
          <cell r="R963" t="str">
            <v>RINALDI</v>
          </cell>
        </row>
        <row r="964">
          <cell r="C964">
            <v>23566</v>
          </cell>
          <cell r="D964" t="str">
            <v>WSPC</v>
          </cell>
          <cell r="E964" t="str">
            <v>2940-03-267889</v>
          </cell>
          <cell r="F964" t="str">
            <v>AIR FILTER ELEMENT,L330AO-V2, 1 UM</v>
          </cell>
          <cell r="G964">
            <v>1</v>
          </cell>
          <cell r="H964" t="str">
            <v>PCS</v>
          </cell>
          <cell r="I964" t="str">
            <v>ADAM,YAYAT</v>
          </cell>
          <cell r="J964" t="str">
            <v xml:space="preserve"> DIKA ANDRA R - MAINTENANCE</v>
          </cell>
          <cell r="K964" t="str">
            <v>PRE-FINE AIR FILTER ELEMENT</v>
          </cell>
          <cell r="L964" t="str">
            <v>DD 8862 HF</v>
          </cell>
          <cell r="M964" t="str">
            <v>MAINTENANCE</v>
          </cell>
          <cell r="N964" t="str">
            <v>PYRITE</v>
          </cell>
          <cell r="O964"/>
          <cell r="P964">
            <v>45713</v>
          </cell>
          <cell r="Q964">
            <v>1</v>
          </cell>
          <cell r="R964" t="str">
            <v>RINALDI</v>
          </cell>
        </row>
        <row r="965">
          <cell r="C965">
            <v>24178</v>
          </cell>
          <cell r="D965" t="str">
            <v>WSPC</v>
          </cell>
          <cell r="E965" t="str">
            <v>7210-03-180003</v>
          </cell>
          <cell r="F965" t="str">
            <v>FLAG, MERDEKA TSINGSHAN INDONESIA, C/W NAME &amp; LOGO COMPANY</v>
          </cell>
          <cell r="G965">
            <v>5</v>
          </cell>
          <cell r="H965" t="str">
            <v>EA</v>
          </cell>
          <cell r="I965" t="str">
            <v>ADAM,YAYAT</v>
          </cell>
          <cell r="J965" t="str">
            <v>ANA HAMZAH - SITE SERVICE</v>
          </cell>
          <cell r="K965" t="str">
            <v xml:space="preserve"> AREA MAIN OFFICE ACID</v>
          </cell>
          <cell r="L965" t="str">
            <v>DD 8862 HF</v>
          </cell>
          <cell r="M965" t="str">
            <v>SITE SERVICE</v>
          </cell>
          <cell r="N965" t="str">
            <v>PYRITE</v>
          </cell>
          <cell r="O965"/>
          <cell r="P965">
            <v>45706</v>
          </cell>
          <cell r="Q965">
            <v>5</v>
          </cell>
          <cell r="R965" t="str">
            <v>WAWAN SS</v>
          </cell>
        </row>
        <row r="966">
          <cell r="C966">
            <v>24178</v>
          </cell>
          <cell r="D966" t="str">
            <v>WSPC</v>
          </cell>
          <cell r="E966" t="str">
            <v>7210-03-154815</v>
          </cell>
          <cell r="F966" t="str">
            <v>FLAG, OCCUPATIONAL HEALTH &amp; SAFETY, 90X135CM</v>
          </cell>
          <cell r="G966">
            <v>5</v>
          </cell>
          <cell r="H966" t="str">
            <v>EA</v>
          </cell>
          <cell r="I966" t="str">
            <v>ADAM,YAYAT</v>
          </cell>
          <cell r="J966" t="str">
            <v>ANA HAMZAH - SITE SERVICE</v>
          </cell>
          <cell r="K966" t="str">
            <v xml:space="preserve"> AREA MAIN OFFICE ACID</v>
          </cell>
          <cell r="L966" t="str">
            <v>DD 8862 HF</v>
          </cell>
          <cell r="M966" t="str">
            <v>SITE SERVICE</v>
          </cell>
          <cell r="N966" t="str">
            <v>PYRITE</v>
          </cell>
          <cell r="O966"/>
          <cell r="P966">
            <v>45706</v>
          </cell>
          <cell r="Q966">
            <v>5</v>
          </cell>
          <cell r="R966" t="str">
            <v>WAWAN SS</v>
          </cell>
        </row>
        <row r="967">
          <cell r="C967">
            <v>24178</v>
          </cell>
          <cell r="D967" t="str">
            <v>WSPC</v>
          </cell>
          <cell r="E967" t="str">
            <v>7210-03-252066</v>
          </cell>
          <cell r="F967" t="str">
            <v>FLAG, 120X180CM, RED-WHITE, "MERAH PUTIH"</v>
          </cell>
          <cell r="G967">
            <v>5</v>
          </cell>
          <cell r="H967" t="str">
            <v>EA</v>
          </cell>
          <cell r="I967" t="str">
            <v>ADAM,YAYAT</v>
          </cell>
          <cell r="J967" t="str">
            <v>ANA HAMZAH - SITE SERVICE</v>
          </cell>
          <cell r="K967" t="str">
            <v xml:space="preserve"> AREA MAIN OFFICE ACID</v>
          </cell>
          <cell r="L967" t="str">
            <v>DD 8862 HF</v>
          </cell>
          <cell r="M967" t="str">
            <v>SITE SERVICE</v>
          </cell>
          <cell r="N967" t="str">
            <v>PYRITE</v>
          </cell>
          <cell r="O967"/>
          <cell r="P967">
            <v>45706</v>
          </cell>
          <cell r="Q967">
            <v>5</v>
          </cell>
          <cell r="R967" t="str">
            <v>WAWAN SS</v>
          </cell>
        </row>
        <row r="968">
          <cell r="C968">
            <v>23556</v>
          </cell>
          <cell r="D968" t="str">
            <v>WSPC</v>
          </cell>
          <cell r="E968" t="str">
            <v>6695-03-267822</v>
          </cell>
          <cell r="F968" t="str">
            <v>ORDER TEMPERATUR TRANSMITTER FOR 4306-ESP-002 SENSOR, TEMP, 200 - 400DEG C</v>
          </cell>
          <cell r="G968">
            <v>4</v>
          </cell>
          <cell r="H968" t="str">
            <v>PCS</v>
          </cell>
          <cell r="I968" t="str">
            <v>ADAM,YAYAT</v>
          </cell>
          <cell r="J968" t="str">
            <v>PRISKILA  - MAINTENANCE</v>
          </cell>
          <cell r="K968" t="str">
            <v>ORDER TEMPERATUR TRANSMITTER FOR 4306-ESP-002</v>
          </cell>
          <cell r="L968" t="str">
            <v>DD 8862 HF</v>
          </cell>
          <cell r="M968" t="str">
            <v>MAINTENANCE</v>
          </cell>
          <cell r="N968" t="str">
            <v>PYRITE</v>
          </cell>
          <cell r="O968"/>
          <cell r="P968">
            <v>45707</v>
          </cell>
          <cell r="Q968">
            <v>4</v>
          </cell>
          <cell r="R968" t="str">
            <v>RINALDI</v>
          </cell>
        </row>
        <row r="969">
          <cell r="C969">
            <v>23855</v>
          </cell>
          <cell r="D969" t="str">
            <v>WSPC</v>
          </cell>
          <cell r="E969" t="str">
            <v>8010-03-203563</v>
          </cell>
          <cell r="F969" t="str">
            <v>SOLVALITT ALU      5L</v>
          </cell>
          <cell r="G969">
            <v>8</v>
          </cell>
          <cell r="H969" t="str">
            <v>PCS</v>
          </cell>
          <cell r="I969" t="str">
            <v>ADAM,YAYAT</v>
          </cell>
          <cell r="J969" t="str">
            <v xml:space="preserve">ARIQ ZULFIKAR - CONSTRUCTION </v>
          </cell>
          <cell r="K969" t="str">
            <v xml:space="preserve"> LINE FLUE GAS 4102 &amp; 4111</v>
          </cell>
          <cell r="L969" t="str">
            <v>DD 8862 HF</v>
          </cell>
          <cell r="M969" t="str">
            <v>CONSTRUCTION</v>
          </cell>
          <cell r="N969" t="str">
            <v>PYRITE</v>
          </cell>
          <cell r="O969"/>
          <cell r="P969">
            <v>45707</v>
          </cell>
          <cell r="Q969">
            <v>8</v>
          </cell>
          <cell r="R969" t="str">
            <v>DENNY MEKEL</v>
          </cell>
        </row>
        <row r="970">
          <cell r="C970">
            <v>23855</v>
          </cell>
          <cell r="D970" t="str">
            <v>WSPC</v>
          </cell>
          <cell r="E970" t="str">
            <v>8010-03-150539</v>
          </cell>
          <cell r="F970" t="str">
            <v>JOTUN THINNER NO. 10    20L</v>
          </cell>
          <cell r="G970">
            <v>1</v>
          </cell>
          <cell r="H970" t="str">
            <v>PCS</v>
          </cell>
          <cell r="I970" t="str">
            <v>ADAM,YAYAT</v>
          </cell>
          <cell r="J970" t="str">
            <v xml:space="preserve">ARIQ ZULFIKAR - CONSTRUCTION </v>
          </cell>
          <cell r="K970" t="str">
            <v xml:space="preserve"> LINE FLUE GAS 4102 &amp; 4111</v>
          </cell>
          <cell r="L970" t="str">
            <v>DD 8862 HF</v>
          </cell>
          <cell r="M970" t="str">
            <v>CONSTRUCTION</v>
          </cell>
          <cell r="N970" t="str">
            <v>PYRITE</v>
          </cell>
          <cell r="O970"/>
          <cell r="P970">
            <v>45707</v>
          </cell>
          <cell r="Q970">
            <v>1</v>
          </cell>
          <cell r="R970" t="str">
            <v>DENNY MEKEL</v>
          </cell>
        </row>
        <row r="971">
          <cell r="C971">
            <v>23855</v>
          </cell>
          <cell r="D971" t="str">
            <v>WSPC</v>
          </cell>
          <cell r="E971" t="str">
            <v>8010-03-203862</v>
          </cell>
          <cell r="F971" t="str">
            <v>JOTUN THINNER NO. 4    5L</v>
          </cell>
          <cell r="G971">
            <v>6</v>
          </cell>
          <cell r="H971" t="str">
            <v>PCS</v>
          </cell>
          <cell r="I971" t="str">
            <v>ADAM,YAYAT</v>
          </cell>
          <cell r="J971" t="str">
            <v xml:space="preserve">ARIQ ZULFIKAR - CONSTRUCTION </v>
          </cell>
          <cell r="K971" t="str">
            <v xml:space="preserve"> LINE FLUE GAS 4102 &amp; 4111</v>
          </cell>
          <cell r="L971" t="str">
            <v>DD 8862 HF</v>
          </cell>
          <cell r="M971" t="str">
            <v>CONSTRUCTION</v>
          </cell>
          <cell r="N971" t="str">
            <v>PYRITE</v>
          </cell>
          <cell r="O971"/>
          <cell r="P971">
            <v>45707</v>
          </cell>
          <cell r="Q971">
            <v>6</v>
          </cell>
          <cell r="R971" t="str">
            <v>DENNY MEKEL</v>
          </cell>
        </row>
        <row r="972">
          <cell r="C972">
            <v>23855</v>
          </cell>
          <cell r="D972" t="str">
            <v>WSPC</v>
          </cell>
          <cell r="E972" t="str">
            <v>8010-03-203863</v>
          </cell>
          <cell r="F972" t="str">
            <v>JOTUN THINNER NO. 4    5L</v>
          </cell>
          <cell r="G972">
            <v>4</v>
          </cell>
          <cell r="H972" t="str">
            <v>PCS</v>
          </cell>
          <cell r="I972" t="str">
            <v>ADAM,YAYAT</v>
          </cell>
          <cell r="J972" t="str">
            <v xml:space="preserve">ARIQ ZULFIKAR - CONSTRUCTION </v>
          </cell>
          <cell r="K972" t="str">
            <v xml:space="preserve"> LINE FLUE GAS 4102 &amp; 4111</v>
          </cell>
          <cell r="L972" t="str">
            <v>DD 8862 HF</v>
          </cell>
          <cell r="M972" t="str">
            <v>CONSTRUCTION</v>
          </cell>
          <cell r="N972" t="str">
            <v>PYRITE</v>
          </cell>
          <cell r="O972"/>
          <cell r="P972">
            <v>45707</v>
          </cell>
          <cell r="Q972">
            <v>4</v>
          </cell>
          <cell r="R972" t="str">
            <v>DENNY MEKEL</v>
          </cell>
        </row>
        <row r="973">
          <cell r="C973">
            <v>23986</v>
          </cell>
          <cell r="D973" t="str">
            <v>WSPC</v>
          </cell>
          <cell r="E973" t="str">
            <v>4211-03-167487</v>
          </cell>
          <cell r="F973" t="str">
            <v>HONEYWELL T8000 SCBA-805MLK-T + BUDDY BREATHER</v>
          </cell>
          <cell r="G973">
            <v>2</v>
          </cell>
          <cell r="H973" t="str">
            <v>SET</v>
          </cell>
          <cell r="I973" t="str">
            <v>ADAM,YAYAT</v>
          </cell>
          <cell r="J973" t="str">
            <v>SURYADI-CHLORIDE</v>
          </cell>
          <cell r="K973" t="str">
            <v>FOR CHLORIDE OPERATION</v>
          </cell>
          <cell r="L973" t="str">
            <v>DD 8862 HF</v>
          </cell>
          <cell r="M973" t="str">
            <v>CHLORIDE PLANT</v>
          </cell>
          <cell r="N973" t="str">
            <v>PYRITE</v>
          </cell>
          <cell r="O973"/>
          <cell r="P973">
            <v>45707</v>
          </cell>
          <cell r="Q973">
            <v>2</v>
          </cell>
          <cell r="R973" t="str">
            <v>ADI FADIL</v>
          </cell>
        </row>
        <row r="974">
          <cell r="C974">
            <v>25119</v>
          </cell>
          <cell r="D974" t="str">
            <v>WSPC</v>
          </cell>
          <cell r="E974" t="str">
            <v>7830-03-188187</v>
          </cell>
          <cell r="F974" t="str">
            <v>TERPAL PLASTIC A12 30X30M</v>
          </cell>
          <cell r="G974">
            <v>5</v>
          </cell>
          <cell r="H974" t="str">
            <v>EA</v>
          </cell>
          <cell r="I974" t="str">
            <v>ADAM,YAYAT</v>
          </cell>
          <cell r="J974" t="str">
            <v xml:space="preserve">LUI LIU - CONSTRUCTION </v>
          </cell>
          <cell r="K974" t="str">
            <v>REPLENISHMENT STOCK</v>
          </cell>
          <cell r="L974" t="str">
            <v>DD 8862 HF</v>
          </cell>
          <cell r="M974" t="str">
            <v>CONSTRUCTION</v>
          </cell>
          <cell r="N974" t="str">
            <v>PYRITE</v>
          </cell>
          <cell r="O974"/>
          <cell r="P974">
            <v>45703</v>
          </cell>
          <cell r="Q974">
            <v>5</v>
          </cell>
          <cell r="R974" t="str">
            <v>ADI FADIL</v>
          </cell>
        </row>
        <row r="975">
          <cell r="C975">
            <v>20434</v>
          </cell>
          <cell r="D975" t="str">
            <v>WSPC</v>
          </cell>
          <cell r="E975" t="str">
            <v>6828-03-260283</v>
          </cell>
          <cell r="F975" t="str">
            <v>SILICON DIOXIDE</v>
          </cell>
          <cell r="G975">
            <v>4</v>
          </cell>
          <cell r="H975" t="str">
            <v>EA</v>
          </cell>
          <cell r="I975" t="str">
            <v>ADAM,YAYAT</v>
          </cell>
          <cell r="J975" t="str">
            <v>LONG SHIMING-TECHNICAL SERVICE</v>
          </cell>
          <cell r="K975" t="str">
            <v>PRF LAB FOR AU ANALYSIS IN THE PYRITE &amp; CALCINE SAMPLE</v>
          </cell>
          <cell r="L975" t="str">
            <v>DD 8862 HF</v>
          </cell>
          <cell r="M975" t="str">
            <v>TECHNICAL SERVICE</v>
          </cell>
          <cell r="N975" t="str">
            <v>PYRITE</v>
          </cell>
          <cell r="O975"/>
          <cell r="P975">
            <v>45709</v>
          </cell>
          <cell r="Q975">
            <v>4</v>
          </cell>
          <cell r="R975" t="str">
            <v>DELVIA TS</v>
          </cell>
        </row>
        <row r="976">
          <cell r="C976">
            <v>20434</v>
          </cell>
          <cell r="D976" t="str">
            <v>WSPC</v>
          </cell>
          <cell r="E976" t="str">
            <v>6828-03-260282</v>
          </cell>
          <cell r="F976" t="str">
            <v>SODIUM BORATE</v>
          </cell>
          <cell r="G976">
            <v>2</v>
          </cell>
          <cell r="H976" t="str">
            <v>EA</v>
          </cell>
          <cell r="I976" t="str">
            <v>ADAM,YAYAT</v>
          </cell>
          <cell r="J976" t="str">
            <v>LONG SHIMING-TECHNICAL SERVICE</v>
          </cell>
          <cell r="K976" t="str">
            <v>PRF LAB FOR AU ANALYSIS IN THE PYRITE &amp; CALCINE SAMPLE</v>
          </cell>
          <cell r="L976" t="str">
            <v>DD 8862 HF</v>
          </cell>
          <cell r="M976" t="str">
            <v>TECHNICAL SERVICE</v>
          </cell>
          <cell r="N976" t="str">
            <v>PYRITE</v>
          </cell>
          <cell r="O976"/>
          <cell r="P976">
            <v>45709</v>
          </cell>
          <cell r="Q976">
            <v>2</v>
          </cell>
          <cell r="R976" t="str">
            <v>DELVIA TS</v>
          </cell>
        </row>
        <row r="977">
          <cell r="C977">
            <v>25092</v>
          </cell>
          <cell r="D977" t="str">
            <v>WSPC</v>
          </cell>
          <cell r="E977" t="str">
            <v>8040-03-205724</v>
          </cell>
          <cell r="F977" t="str">
            <v>ADHESIVE, EPOXY, FILLER AEROSIL HDK</v>
          </cell>
          <cell r="G977">
            <v>10</v>
          </cell>
          <cell r="H977" t="str">
            <v>EA</v>
          </cell>
          <cell r="I977" t="str">
            <v>ADAM,YAYAT</v>
          </cell>
          <cell r="J977" t="str">
            <v>WIDI OKTA IRWANDI - MAINTENANCE</v>
          </cell>
          <cell r="K977" t="str">
            <v>TOOLS AND CONSUMABLE MECHANICAL CHLORIDE</v>
          </cell>
          <cell r="L977" t="str">
            <v>DD 8862 HF</v>
          </cell>
          <cell r="M977" t="str">
            <v>MAINTENANCE</v>
          </cell>
          <cell r="N977" t="str">
            <v>PYRITE</v>
          </cell>
          <cell r="O977"/>
          <cell r="P977">
            <v>45707</v>
          </cell>
          <cell r="Q977">
            <v>10</v>
          </cell>
          <cell r="R977" t="str">
            <v>RINALDI</v>
          </cell>
        </row>
        <row r="978">
          <cell r="C978" t="str">
            <v xml:space="preserve">PO KONFIRMASI </v>
          </cell>
          <cell r="D978" t="str">
            <v>WSPC</v>
          </cell>
          <cell r="E978" t="str">
            <v>N/A</v>
          </cell>
          <cell r="F978" t="str">
            <v>LAPTOP XHUB MAKASSAR</v>
          </cell>
          <cell r="G978" t="str">
            <v>3</v>
          </cell>
          <cell r="H978" t="str">
            <v xml:space="preserve">UNIT </v>
          </cell>
          <cell r="I978" t="str">
            <v>ADAM</v>
          </cell>
          <cell r="J978" t="str">
            <v>FIQIH PRAWIDA - IT MMS</v>
          </cell>
          <cell r="K978" t="str">
            <v>IT MMS</v>
          </cell>
          <cell r="L978" t="str">
            <v>VIA BUS</v>
          </cell>
          <cell r="M978" t="str">
            <v>IT MMS</v>
          </cell>
          <cell r="N978" t="str">
            <v>PYRITE</v>
          </cell>
          <cell r="O978"/>
          <cell r="P978">
            <v>45707</v>
          </cell>
          <cell r="Q978">
            <v>3</v>
          </cell>
          <cell r="R978" t="str">
            <v>NUR IMANUDIN</v>
          </cell>
        </row>
        <row r="979">
          <cell r="C979">
            <v>24302</v>
          </cell>
          <cell r="D979" t="str">
            <v>WSPC</v>
          </cell>
          <cell r="E979" t="str">
            <v>3439-03-168310</v>
          </cell>
          <cell r="F979" t="str">
            <v xml:space="preserve">ELECTRODE, WELD, HARRIS, COPPER BRAZING ALLOY, 3.2MM,5KG/BOX	</v>
          </cell>
          <cell r="G979">
            <v>5</v>
          </cell>
          <cell r="H979" t="str">
            <v>BOX</v>
          </cell>
          <cell r="I979" t="str">
            <v>ADAM,ISKANDAR</v>
          </cell>
          <cell r="J979" t="str">
            <v>ANGGELA WAHYU - MAINTENANCE</v>
          </cell>
          <cell r="K979" t="str">
            <v>TOOLS FABRICATION AND CONSUMABLE WELD</v>
          </cell>
          <cell r="L979" t="str">
            <v>B 9495 SYV</v>
          </cell>
          <cell r="M979" t="str">
            <v>MAINTENANCE</v>
          </cell>
          <cell r="N979" t="str">
            <v>PYRITE</v>
          </cell>
          <cell r="O979"/>
          <cell r="P979">
            <v>45707</v>
          </cell>
          <cell r="Q979">
            <v>5</v>
          </cell>
          <cell r="R979" t="str">
            <v>RINALDI</v>
          </cell>
        </row>
        <row r="980">
          <cell r="C980">
            <v>23750</v>
          </cell>
          <cell r="D980" t="str">
            <v>WSPC</v>
          </cell>
          <cell r="E980" t="str">
            <v xml:space="preserve">5130-03-209531 </v>
          </cell>
          <cell r="F980" t="str">
            <v xml:space="preserve">WRENCH, IMPACT, PORTABLE DRV 1/2", DEWALT DCF892P2T-B1	</v>
          </cell>
          <cell r="G980">
            <v>3</v>
          </cell>
          <cell r="H980" t="str">
            <v>EA</v>
          </cell>
          <cell r="I980" t="str">
            <v>ADAM,ISKANDAR</v>
          </cell>
          <cell r="J980" t="str">
            <v>ANANG FIRMANSYAH  - MAINTENANCE</v>
          </cell>
          <cell r="K980" t="str">
            <v>POWER TOOLS FOR MECHANICAL PYRITE SHARE WITH CHINA TEAM</v>
          </cell>
          <cell r="L980" t="str">
            <v>B 9495 SYV</v>
          </cell>
          <cell r="M980" t="str">
            <v>MAINTENANCE</v>
          </cell>
          <cell r="N980" t="str">
            <v>PYRITE</v>
          </cell>
          <cell r="O980"/>
          <cell r="P980">
            <v>45709</v>
          </cell>
          <cell r="Q980">
            <v>3</v>
          </cell>
          <cell r="R980" t="str">
            <v xml:space="preserve">SUMANTRI </v>
          </cell>
        </row>
        <row r="981">
          <cell r="C981">
            <v>23750</v>
          </cell>
          <cell r="D981" t="str">
            <v>WSPC</v>
          </cell>
          <cell r="E981" t="str">
            <v>5130-03-196487</v>
          </cell>
          <cell r="F981" t="str">
            <v xml:space="preserve">DRILL, PWR, IMPACT DRILL, GSB 16 RE, BOSCH	</v>
          </cell>
          <cell r="G981">
            <v>2</v>
          </cell>
          <cell r="H981" t="str">
            <v>EA</v>
          </cell>
          <cell r="I981" t="str">
            <v>ADAM,ISKANDAR</v>
          </cell>
          <cell r="J981" t="str">
            <v>ANANG FIRMANSYAH  - MAINTENANCE</v>
          </cell>
          <cell r="K981" t="str">
            <v>POWER TOOLS FOR MECHANICAL PYRITE SHARE WITH CHINA TEAM</v>
          </cell>
          <cell r="L981" t="str">
            <v>B 9495 SYV</v>
          </cell>
          <cell r="M981" t="str">
            <v>MAINTENANCE</v>
          </cell>
          <cell r="N981" t="str">
            <v>PYRITE</v>
          </cell>
          <cell r="O981"/>
          <cell r="P981">
            <v>45709</v>
          </cell>
          <cell r="Q981">
            <v>2</v>
          </cell>
          <cell r="R981" t="str">
            <v xml:space="preserve">SUMANTRI </v>
          </cell>
        </row>
        <row r="982">
          <cell r="C982">
            <v>23750</v>
          </cell>
          <cell r="D982" t="str">
            <v>WSPC</v>
          </cell>
          <cell r="E982" t="str">
            <v>5130-03-249668</v>
          </cell>
          <cell r="F982" t="str">
            <v xml:space="preserve">GRINDER, ELEC, ANG GRINDER, DW830, 5IN, DEWALT	</v>
          </cell>
          <cell r="G982">
            <v>3</v>
          </cell>
          <cell r="H982" t="str">
            <v>EA</v>
          </cell>
          <cell r="I982" t="str">
            <v>ADAM,ISKANDAR</v>
          </cell>
          <cell r="J982" t="str">
            <v>ANANG FIRMANSYAH  - MAINTENANCE</v>
          </cell>
          <cell r="K982" t="str">
            <v>POWER TOOLS FOR MECHANICAL PYRITE SHARE WITH CHINA TEAM</v>
          </cell>
          <cell r="L982" t="str">
            <v>B 9495 SYV</v>
          </cell>
          <cell r="M982" t="str">
            <v>MAINTENANCE</v>
          </cell>
          <cell r="N982" t="str">
            <v>PYRITE</v>
          </cell>
          <cell r="O982"/>
          <cell r="P982">
            <v>45709</v>
          </cell>
          <cell r="Q982">
            <v>3</v>
          </cell>
          <cell r="R982" t="str">
            <v xml:space="preserve">SUMANTRI </v>
          </cell>
        </row>
        <row r="983">
          <cell r="C983">
            <v>23309</v>
          </cell>
          <cell r="D983" t="str">
            <v>WSPC</v>
          </cell>
          <cell r="E983" t="str">
            <v>8040-03-251714</v>
          </cell>
          <cell r="F983" t="str">
            <v xml:space="preserve">ADHESIVE, R FLEX 1.5LB, P/N DV15565, DEVCON	</v>
          </cell>
          <cell r="G983">
            <v>5</v>
          </cell>
          <cell r="H983" t="str">
            <v>CAN</v>
          </cell>
          <cell r="I983" t="str">
            <v>ADAM,ISKANDAR</v>
          </cell>
          <cell r="J983" t="str">
            <v>ANANG FIRMANSYAH  - MAINTENANCE</v>
          </cell>
          <cell r="K983" t="str">
            <v>PART CONSUMABLE FAST MOVING AND FABRICATION MECHANICAL PYRIT</v>
          </cell>
          <cell r="L983" t="str">
            <v>B 9495 SYV</v>
          </cell>
          <cell r="M983" t="str">
            <v>MAINTENANCE</v>
          </cell>
          <cell r="N983" t="str">
            <v>PYRITE</v>
          </cell>
          <cell r="O983"/>
          <cell r="P983">
            <v>45709</v>
          </cell>
          <cell r="Q983">
            <v>5</v>
          </cell>
          <cell r="R983" t="str">
            <v xml:space="preserve">SUMANTRI </v>
          </cell>
        </row>
        <row r="984">
          <cell r="C984">
            <v>24002</v>
          </cell>
          <cell r="D984" t="str">
            <v>WSPC</v>
          </cell>
          <cell r="E984" t="str">
            <v>5110-03-267997</v>
          </cell>
          <cell r="F984" t="str">
            <v xml:space="preserve">HAMMER, PNEU, JACK HAMMER, TPB90	</v>
          </cell>
          <cell r="G984">
            <v>2</v>
          </cell>
          <cell r="H984" t="str">
            <v>EA</v>
          </cell>
          <cell r="I984" t="str">
            <v>ADAM,ISKANDAR</v>
          </cell>
          <cell r="J984" t="str">
            <v>ANGGELA WAHYU - MAINTENANCE</v>
          </cell>
          <cell r="K984" t="str">
            <v>TOOLS FOR REFRACTORY</v>
          </cell>
          <cell r="L984" t="str">
            <v>B 9495 SYV</v>
          </cell>
          <cell r="M984" t="str">
            <v>MAINTENANCE</v>
          </cell>
          <cell r="N984" t="str">
            <v>PYRITE</v>
          </cell>
          <cell r="O984"/>
          <cell r="P984">
            <v>45709</v>
          </cell>
          <cell r="Q984">
            <v>2</v>
          </cell>
          <cell r="R984" t="str">
            <v xml:space="preserve">SUMANTRI </v>
          </cell>
        </row>
        <row r="985">
          <cell r="C985">
            <v>24125</v>
          </cell>
          <cell r="D985" t="str">
            <v>WSPC</v>
          </cell>
          <cell r="E985" t="str">
            <v>5330-03-268444</v>
          </cell>
          <cell r="F985" t="str">
            <v xml:space="preserve">SEAL, OIL, HP PUMP SEAL, BALL MILL	</v>
          </cell>
          <cell r="G985">
            <v>10</v>
          </cell>
          <cell r="H985" t="str">
            <v>EA</v>
          </cell>
          <cell r="I985" t="str">
            <v>ADAM,ISKANDAR</v>
          </cell>
          <cell r="J985" t="str">
            <v>ANANG FIRMANSYAH  - MAINTENANCE</v>
          </cell>
          <cell r="K985" t="str">
            <v>OIL SEAL HP PUMP BALL MILL CUSTOM</v>
          </cell>
          <cell r="L985" t="str">
            <v>B 9495 SYV</v>
          </cell>
          <cell r="M985" t="str">
            <v>MAINTENANCE</v>
          </cell>
          <cell r="N985" t="str">
            <v>PYRITE</v>
          </cell>
          <cell r="O985"/>
          <cell r="P985">
            <v>45710</v>
          </cell>
          <cell r="Q985">
            <v>10</v>
          </cell>
          <cell r="R985" t="str">
            <v xml:space="preserve">SUMANTRI </v>
          </cell>
        </row>
        <row r="986">
          <cell r="C986">
            <v>24288</v>
          </cell>
          <cell r="D986" t="str">
            <v>WSPC</v>
          </cell>
          <cell r="E986" t="str">
            <v>5640-03-259672</v>
          </cell>
          <cell r="F986" t="str">
            <v xml:space="preserve">FOAM, SOUNDPROOF, 50X50CM, 4CM THK	</v>
          </cell>
          <cell r="G986">
            <v>600</v>
          </cell>
          <cell r="H986" t="str">
            <v>EA</v>
          </cell>
          <cell r="I986" t="str">
            <v>ADAM,ISKANDAR</v>
          </cell>
          <cell r="J986" t="str">
            <v xml:space="preserve">ACHMAD ARIF YOGA UTAMA - CONSTRUCTION </v>
          </cell>
          <cell r="K986" t="str">
            <v>PLANT IMPROVEMENT - OFFICE ACID WBS 5626</v>
          </cell>
          <cell r="L986" t="str">
            <v>B 9495 SYV</v>
          </cell>
          <cell r="M986" t="str">
            <v>CONSTRUCTION</v>
          </cell>
          <cell r="N986" t="str">
            <v>PYRITE</v>
          </cell>
          <cell r="O986"/>
          <cell r="P986">
            <v>45707</v>
          </cell>
          <cell r="Q986">
            <v>600</v>
          </cell>
          <cell r="R986" t="str">
            <v>DENNY MEKEL</v>
          </cell>
        </row>
        <row r="987">
          <cell r="C987">
            <v>24499</v>
          </cell>
          <cell r="D987" t="str">
            <v>WSPC</v>
          </cell>
          <cell r="E987" t="str">
            <v>7510-03-199761</v>
          </cell>
          <cell r="F987" t="str">
            <v xml:space="preserve">INK, PRINT, RIBBON, YMCKO, ZC300, ZEBRA	</v>
          </cell>
          <cell r="G987">
            <v>5</v>
          </cell>
          <cell r="H987" t="str">
            <v>EA</v>
          </cell>
          <cell r="I987" t="str">
            <v>ADAM,ISKANDAR</v>
          </cell>
          <cell r="J987" t="str">
            <v xml:space="preserve">ADHI SURAHMAN - IT MTI </v>
          </cell>
          <cell r="K987" t="str">
            <v>FOR MULYONO (MAINTENANCE)</v>
          </cell>
          <cell r="L987" t="str">
            <v>B 9495 SYV</v>
          </cell>
          <cell r="M987" t="str">
            <v>IT MTI</v>
          </cell>
          <cell r="N987" t="str">
            <v>PYRITE</v>
          </cell>
          <cell r="O987"/>
          <cell r="P987">
            <v>45705</v>
          </cell>
          <cell r="Q987">
            <v>5</v>
          </cell>
          <cell r="R987" t="str">
            <v xml:space="preserve">HENDRAWAN IT </v>
          </cell>
        </row>
        <row r="988">
          <cell r="C988">
            <v>24144</v>
          </cell>
          <cell r="D988" t="str">
            <v>WSPC</v>
          </cell>
          <cell r="E988" t="str">
            <v>5210-03-269004</v>
          </cell>
          <cell r="F988" t="str">
            <v xml:space="preserve">WATERPASS, ANG MEASURE, DGTL,	</v>
          </cell>
          <cell r="G988">
            <v>3</v>
          </cell>
          <cell r="H988" t="str">
            <v>EA</v>
          </cell>
          <cell r="I988" t="str">
            <v>ADAM,ISKANDAR</v>
          </cell>
          <cell r="J988" t="str">
            <v>WIDI OKTA IRWANDI - MAINTENANCE</v>
          </cell>
          <cell r="K988" t="str">
            <v>TOOLS FOR MECHANICAL CHLORIDE</v>
          </cell>
          <cell r="L988" t="str">
            <v>B 9495 SYV</v>
          </cell>
          <cell r="M988" t="str">
            <v>MAINTENANCE</v>
          </cell>
          <cell r="N988" t="str">
            <v>PYRITE</v>
          </cell>
          <cell r="O988"/>
          <cell r="P988">
            <v>45707</v>
          </cell>
          <cell r="Q988">
            <v>3</v>
          </cell>
          <cell r="R988" t="str">
            <v>RINALDI</v>
          </cell>
        </row>
        <row r="989">
          <cell r="C989">
            <v>24603</v>
          </cell>
          <cell r="D989" t="str">
            <v>WSPC</v>
          </cell>
          <cell r="E989" t="str">
            <v>6695-03-165964</v>
          </cell>
          <cell r="F989" t="str">
            <v xml:space="preserve">MULTIMETER, DGTL, FLUKE, FLK-101	</v>
          </cell>
          <cell r="G989">
            <v>10</v>
          </cell>
          <cell r="H989" t="str">
            <v>SET</v>
          </cell>
          <cell r="I989" t="str">
            <v>ADAM,ISKANDAR</v>
          </cell>
          <cell r="J989" t="str">
            <v>PRISKILA  - MAINTENANCE</v>
          </cell>
          <cell r="K989" t="str">
            <v>ORDER ADDTIONAL PERSONAL TOOLS FOR CCP AND NEW HIRE BATCH 2</v>
          </cell>
          <cell r="L989" t="str">
            <v>B 9495 SYV</v>
          </cell>
          <cell r="M989" t="str">
            <v>MAINTENANCE</v>
          </cell>
          <cell r="N989" t="str">
            <v>PYRITE</v>
          </cell>
          <cell r="O989"/>
          <cell r="P989">
            <v>45707</v>
          </cell>
          <cell r="Q989">
            <v>10</v>
          </cell>
          <cell r="R989" t="str">
            <v>RINALDI</v>
          </cell>
        </row>
        <row r="990">
          <cell r="C990">
            <v>24603</v>
          </cell>
          <cell r="D990" t="str">
            <v>WSPC</v>
          </cell>
          <cell r="E990" t="str">
            <v>6695-03-165964</v>
          </cell>
          <cell r="F990" t="str">
            <v xml:space="preserve">MULTIMETER, DGTL, FLUKE, FLK-101	</v>
          </cell>
          <cell r="G990">
            <v>10</v>
          </cell>
          <cell r="H990" t="str">
            <v>SET</v>
          </cell>
          <cell r="I990" t="str">
            <v>ADAM,ISKANDAR</v>
          </cell>
          <cell r="J990" t="str">
            <v>PRISKILA  - MAINTENANCE</v>
          </cell>
          <cell r="K990" t="str">
            <v>ORDER ADDTIONAL PERSONAL TOOLS FOR CCP AND NEW HIRE BATCH 2</v>
          </cell>
          <cell r="L990" t="str">
            <v>B 9495 SYV</v>
          </cell>
          <cell r="M990" t="str">
            <v>MAINTENANCE</v>
          </cell>
          <cell r="N990" t="str">
            <v>PYRITE</v>
          </cell>
          <cell r="O990"/>
          <cell r="P990">
            <v>45707</v>
          </cell>
          <cell r="Q990">
            <v>10</v>
          </cell>
          <cell r="R990" t="str">
            <v>RINALDI</v>
          </cell>
        </row>
        <row r="991">
          <cell r="C991">
            <v>24603</v>
          </cell>
          <cell r="D991" t="str">
            <v>WSPC</v>
          </cell>
          <cell r="E991" t="str">
            <v>6695-03-165964</v>
          </cell>
          <cell r="F991" t="str">
            <v xml:space="preserve">MULTIMETER, DGTL, FLUKE, FLK-101	</v>
          </cell>
          <cell r="G991">
            <v>10</v>
          </cell>
          <cell r="H991" t="str">
            <v>SET</v>
          </cell>
          <cell r="I991" t="str">
            <v>ADAM,ISKANDAR</v>
          </cell>
          <cell r="J991" t="str">
            <v>PRISKILA  - MAINTENANCE</v>
          </cell>
          <cell r="K991" t="str">
            <v>ORDER ADDTIONAL PERSONAL TOOLS FOR CCP AND NEW HIRE BATCH 2</v>
          </cell>
          <cell r="L991" t="str">
            <v>B 9495 SYV</v>
          </cell>
          <cell r="M991" t="str">
            <v>MAINTENANCE</v>
          </cell>
          <cell r="N991" t="str">
            <v>PYRITE</v>
          </cell>
          <cell r="O991"/>
          <cell r="P991">
            <v>45707</v>
          </cell>
          <cell r="Q991">
            <v>10</v>
          </cell>
          <cell r="R991" t="str">
            <v>RINALDI</v>
          </cell>
        </row>
        <row r="992">
          <cell r="C992">
            <v>24603</v>
          </cell>
          <cell r="D992" t="str">
            <v>WSPC</v>
          </cell>
          <cell r="E992" t="str">
            <v>6695-03-165964</v>
          </cell>
          <cell r="F992" t="str">
            <v xml:space="preserve">MULTIMETER, DGTL, FLUKE, FLK-101	</v>
          </cell>
          <cell r="G992">
            <v>12</v>
          </cell>
          <cell r="H992" t="str">
            <v>SET</v>
          </cell>
          <cell r="I992" t="str">
            <v>ADAM,ISKANDAR</v>
          </cell>
          <cell r="J992" t="str">
            <v>PRISKILA  - MAINTENANCE</v>
          </cell>
          <cell r="K992" t="str">
            <v>ORDER ADDTIONAL PERSONAL TOOLS FOR CCP AND NEW HIRE BATCH 2</v>
          </cell>
          <cell r="L992" t="str">
            <v>B 9495 SYV</v>
          </cell>
          <cell r="M992" t="str">
            <v>MAINTENANCE</v>
          </cell>
          <cell r="N992" t="str">
            <v>PYRITE</v>
          </cell>
          <cell r="O992"/>
          <cell r="P992">
            <v>45707</v>
          </cell>
          <cell r="Q992">
            <v>12</v>
          </cell>
          <cell r="R992" t="str">
            <v>RINALDI</v>
          </cell>
        </row>
        <row r="993">
          <cell r="C993">
            <v>24021</v>
          </cell>
          <cell r="D993" t="str">
            <v>WSPC</v>
          </cell>
          <cell r="E993" t="str">
            <v>7045-03-255069</v>
          </cell>
          <cell r="F993" t="str">
            <v xml:space="preserve">ACCESSORY, CMPTR, USB-C 6 IN 1 ADPT, LAN RJ45, HDMI, USB HUB3.0, USB-C PD, ROBOOST	</v>
          </cell>
          <cell r="G993">
            <v>1</v>
          </cell>
          <cell r="H993" t="str">
            <v>EA</v>
          </cell>
          <cell r="I993" t="str">
            <v>ADAM,ISKANDAR</v>
          </cell>
          <cell r="J993" t="str">
            <v xml:space="preserve">ADHI SURAHMAN - IT MTI </v>
          </cell>
          <cell r="K993" t="str">
            <v>FOR IT SUPPORT 061224</v>
          </cell>
          <cell r="L993" t="str">
            <v>B 9495 SYV</v>
          </cell>
          <cell r="M993" t="str">
            <v>IT MTI</v>
          </cell>
          <cell r="N993" t="str">
            <v>PYRITE</v>
          </cell>
          <cell r="O993"/>
          <cell r="P993">
            <v>45707</v>
          </cell>
          <cell r="Q993">
            <v>1</v>
          </cell>
          <cell r="R993" t="str">
            <v xml:space="preserve">HENDRAWAN IT </v>
          </cell>
        </row>
        <row r="994">
          <cell r="C994">
            <v>23767</v>
          </cell>
          <cell r="D994" t="str">
            <v>WSPC</v>
          </cell>
          <cell r="E994" t="str">
            <v>5120-03-253098</v>
          </cell>
          <cell r="F994" t="str">
            <v xml:space="preserve">BAG, TOOL, WAIST TOOL BAG	</v>
          </cell>
          <cell r="G994">
            <v>19</v>
          </cell>
          <cell r="H994" t="str">
            <v>EA</v>
          </cell>
          <cell r="I994" t="str">
            <v>ADAM,ISKANDAR</v>
          </cell>
          <cell r="J994" t="str">
            <v>WIDI OKTA IRWANDI - MAINTENANCE</v>
          </cell>
          <cell r="K994" t="str">
            <v>THIS TOOLS FOR MECHANICAL CHLORIDE</v>
          </cell>
          <cell r="L994" t="str">
            <v>B 9495 SYV</v>
          </cell>
          <cell r="M994" t="str">
            <v>MAINTENANCE</v>
          </cell>
          <cell r="N994" t="str">
            <v>PYRITE</v>
          </cell>
          <cell r="O994"/>
          <cell r="P994">
            <v>45707</v>
          </cell>
          <cell r="Q994">
            <v>19</v>
          </cell>
          <cell r="R994" t="str">
            <v>RINALDI</v>
          </cell>
        </row>
        <row r="995">
          <cell r="C995">
            <v>23323</v>
          </cell>
          <cell r="D995" t="str">
            <v>WSPC</v>
          </cell>
          <cell r="E995" t="str">
            <v>4010-03-198880</v>
          </cell>
          <cell r="F995" t="str">
            <v xml:space="preserve">CHAIN, 6MM, PLASTIC, 50M, BESGARD, RED WHT COLOR, ROLL/50M	</v>
          </cell>
          <cell r="G995">
            <v>1</v>
          </cell>
          <cell r="H995" t="str">
            <v>EA</v>
          </cell>
          <cell r="I995" t="str">
            <v>ADAM,ISKANDAR</v>
          </cell>
          <cell r="J995" t="str">
            <v>ANANG FIRMANSYAH  - MAINTENANCE</v>
          </cell>
          <cell r="K995" t="str">
            <v>COMPLETED AND REPLACE TOOLS AND OTHER FOR MECHANICAL PYRITE</v>
          </cell>
          <cell r="L995" t="str">
            <v>B 9495 SYV</v>
          </cell>
          <cell r="M995" t="str">
            <v>MAINTENANCE</v>
          </cell>
          <cell r="N995" t="str">
            <v>PYRITE</v>
          </cell>
          <cell r="O995"/>
          <cell r="P995">
            <v>45709</v>
          </cell>
          <cell r="Q995">
            <v>1</v>
          </cell>
          <cell r="R995" t="str">
            <v xml:space="preserve">SUMANTRI </v>
          </cell>
        </row>
        <row r="996">
          <cell r="C996">
            <v>23309</v>
          </cell>
          <cell r="D996" t="str">
            <v>WSPC</v>
          </cell>
          <cell r="E996" t="str">
            <v>8030-03-120762</v>
          </cell>
          <cell r="F996" t="str">
            <v xml:space="preserve">COMPOUND, SUPER MTL, 1KG BASE	</v>
          </cell>
          <cell r="G996">
            <v>3</v>
          </cell>
          <cell r="H996" t="str">
            <v>EA</v>
          </cell>
          <cell r="I996" t="str">
            <v>ADAM,ISKANDAR</v>
          </cell>
          <cell r="J996" t="str">
            <v>ANANG FIRMANSYAH  - MAINTENANCE</v>
          </cell>
          <cell r="K996" t="str">
            <v>PART CONSUMABLE FAST MOVING AND FABRICATION MECHANICAL PYRIT</v>
          </cell>
          <cell r="L996" t="str">
            <v>B 9495 SYV</v>
          </cell>
          <cell r="M996" t="str">
            <v>MAINTENANCE</v>
          </cell>
          <cell r="N996" t="str">
            <v>PYRITE</v>
          </cell>
          <cell r="O996"/>
          <cell r="P996">
            <v>45709</v>
          </cell>
          <cell r="Q996">
            <v>3</v>
          </cell>
          <cell r="R996" t="str">
            <v xml:space="preserve">SUMANTRI </v>
          </cell>
        </row>
        <row r="997">
          <cell r="C997">
            <v>24073</v>
          </cell>
          <cell r="D997" t="str">
            <v>WSPC</v>
          </cell>
          <cell r="E997" t="str">
            <v>5999-03-267968</v>
          </cell>
          <cell r="F997" t="str">
            <v xml:space="preserve">CONTACTOR, GHOPC-600B AAV66871, 500V UI, 6KV UIMP, 196VDC/230VAC COIL	</v>
          </cell>
          <cell r="G997">
            <v>2</v>
          </cell>
          <cell r="H997" t="str">
            <v>EA</v>
          </cell>
          <cell r="I997" t="str">
            <v>ADAM,ISKANDAR</v>
          </cell>
          <cell r="J997" t="str">
            <v>MARCO MANURUNG - MAINTENANCE</v>
          </cell>
          <cell r="K997" t="str">
            <v>REPLACE THE BROKEN PART FOR ALL DRAWER MCC 5414-BLD-001 (ACI</v>
          </cell>
          <cell r="L997" t="str">
            <v>B 9495 SYV</v>
          </cell>
          <cell r="M997" t="str">
            <v>MAINTENANCE</v>
          </cell>
          <cell r="N997" t="str">
            <v>PYRITE</v>
          </cell>
          <cell r="O997"/>
          <cell r="P997">
            <v>45707</v>
          </cell>
          <cell r="Q997">
            <v>2</v>
          </cell>
          <cell r="R997" t="str">
            <v>RINALDI</v>
          </cell>
        </row>
        <row r="998">
          <cell r="C998">
            <v>23616</v>
          </cell>
          <cell r="D998" t="str">
            <v>WSPC</v>
          </cell>
          <cell r="E998" t="str">
            <v>5340-03-178883</v>
          </cell>
          <cell r="F998" t="str">
            <v xml:space="preserve">LATCH, SAFETY, BRAND KONDO, 5 T, 7CM, CHAIN BLOCK/ LEVER BLOCK	</v>
          </cell>
          <cell r="G998">
            <v>10</v>
          </cell>
          <cell r="H998" t="str">
            <v>EA</v>
          </cell>
          <cell r="I998" t="str">
            <v>ADAM,ISKANDAR</v>
          </cell>
          <cell r="J998" t="str">
            <v xml:space="preserve"> DIKA ANDRA R - MAINTENANCE</v>
          </cell>
          <cell r="K998" t="str">
            <v>LACK OF TOOLS OF MECHANICAL ACID PLANT</v>
          </cell>
          <cell r="L998" t="str">
            <v>B 9495 SYV</v>
          </cell>
          <cell r="M998" t="str">
            <v>MAINTENANCE</v>
          </cell>
          <cell r="N998" t="str">
            <v>PYRITE</v>
          </cell>
          <cell r="O998"/>
          <cell r="P998">
            <v>45707</v>
          </cell>
          <cell r="Q998">
            <v>10</v>
          </cell>
          <cell r="R998" t="str">
            <v>RINALDI</v>
          </cell>
        </row>
        <row r="999">
          <cell r="C999">
            <v>23616</v>
          </cell>
          <cell r="D999" t="str">
            <v>WSPC</v>
          </cell>
          <cell r="E999" t="str">
            <v>5340-03-178885</v>
          </cell>
          <cell r="F999" t="str">
            <v xml:space="preserve">LATCH, SAFETY, BRAND KONDO, 3 T, 5.5CM, CHAIN BLOCK/ LEVERBLOCK	</v>
          </cell>
          <cell r="G999">
            <v>10</v>
          </cell>
          <cell r="H999" t="str">
            <v>EA</v>
          </cell>
          <cell r="I999" t="str">
            <v>ADAM,ISKANDAR</v>
          </cell>
          <cell r="J999" t="str">
            <v xml:space="preserve"> DIKA ANDRA R - MAINTENANCE</v>
          </cell>
          <cell r="K999" t="str">
            <v>LACK OF TOOLS OF MECHANICAL ACID PLANT</v>
          </cell>
          <cell r="L999" t="str">
            <v>B 9495 SYV</v>
          </cell>
          <cell r="M999" t="str">
            <v>MAINTENANCE</v>
          </cell>
          <cell r="N999" t="str">
            <v>PYRITE</v>
          </cell>
          <cell r="O999"/>
          <cell r="P999">
            <v>45707</v>
          </cell>
          <cell r="Q999">
            <v>10</v>
          </cell>
          <cell r="R999" t="str">
            <v>RINALDI</v>
          </cell>
        </row>
        <row r="1000">
          <cell r="C1000">
            <v>23616</v>
          </cell>
          <cell r="D1000" t="str">
            <v>WSPC</v>
          </cell>
          <cell r="E1000" t="str">
            <v>5340-03-178886</v>
          </cell>
          <cell r="F1000" t="str">
            <v xml:space="preserve">LATCH, SAFETY, BRAND KONDO, 2 T, 5.5CM, CHAIN BLOCK / LEVERBLOCK	</v>
          </cell>
          <cell r="G1000">
            <v>10</v>
          </cell>
          <cell r="H1000" t="str">
            <v>EA</v>
          </cell>
          <cell r="I1000" t="str">
            <v>ADAM,ISKANDAR</v>
          </cell>
          <cell r="J1000" t="str">
            <v xml:space="preserve"> DIKA ANDRA R - MAINTENANCE</v>
          </cell>
          <cell r="K1000" t="str">
            <v>LACK OF TOOLS OF MECHANICAL ACID PLANT</v>
          </cell>
          <cell r="L1000" t="str">
            <v>B 9495 SYV</v>
          </cell>
          <cell r="M1000" t="str">
            <v>MAINTENANCE</v>
          </cell>
          <cell r="N1000" t="str">
            <v>PYRITE</v>
          </cell>
          <cell r="O1000"/>
          <cell r="P1000">
            <v>45707</v>
          </cell>
          <cell r="Q1000">
            <v>10</v>
          </cell>
          <cell r="R1000" t="str">
            <v>RINALDI</v>
          </cell>
        </row>
        <row r="1001">
          <cell r="C1001">
            <v>23616</v>
          </cell>
          <cell r="D1001" t="str">
            <v>WSPC</v>
          </cell>
          <cell r="E1001" t="str">
            <v>5340-03-178887</v>
          </cell>
          <cell r="F1001" t="str">
            <v xml:space="preserve">LATCH, SAFETY, BRAND KONDO, 1.5 T, 5CM, CHAIN BLOCK/ LEVER BLOCK	</v>
          </cell>
          <cell r="G1001">
            <v>10</v>
          </cell>
          <cell r="H1001" t="str">
            <v>EA</v>
          </cell>
          <cell r="I1001" t="str">
            <v>ADAM,ISKANDAR</v>
          </cell>
          <cell r="J1001" t="str">
            <v xml:space="preserve"> DIKA ANDRA R - MAINTENANCE</v>
          </cell>
          <cell r="K1001" t="str">
            <v>LACK OF TOOLS OF MECHANICAL ACID PLANT</v>
          </cell>
          <cell r="L1001" t="str">
            <v>B 9495 SYV</v>
          </cell>
          <cell r="M1001" t="str">
            <v>MAINTENANCE</v>
          </cell>
          <cell r="N1001" t="str">
            <v>PYRITE</v>
          </cell>
          <cell r="O1001"/>
          <cell r="P1001">
            <v>45707</v>
          </cell>
          <cell r="Q1001">
            <v>10</v>
          </cell>
          <cell r="R1001" t="str">
            <v>RINALDI</v>
          </cell>
        </row>
        <row r="1002">
          <cell r="C1002">
            <v>23806</v>
          </cell>
          <cell r="D1002" t="str">
            <v>WSPC</v>
          </cell>
          <cell r="E1002" t="str">
            <v>5340-03-252049</v>
          </cell>
          <cell r="F1002" t="str">
            <v xml:space="preserve">STAND, FLOODLIGHT STAND, 3 LAMP, TRIPOD, ADJ, HEIGHTMAX 160CM, W MAX 50CM	</v>
          </cell>
          <cell r="G1002">
            <v>3</v>
          </cell>
          <cell r="H1002" t="str">
            <v>EA</v>
          </cell>
          <cell r="I1002" t="str">
            <v>ADAM,ISKANDAR</v>
          </cell>
          <cell r="J1002" t="str">
            <v>ANANG FIRMANSYAH  - MAINTENANCE</v>
          </cell>
          <cell r="K1002" t="str">
            <v>COMPLETED AND REPLACE TOOLS AND OTHER FOR MECHANICAL PYRITE</v>
          </cell>
          <cell r="L1002" t="str">
            <v>B 9495 SYV</v>
          </cell>
          <cell r="M1002" t="str">
            <v>MAINTENANCE</v>
          </cell>
          <cell r="N1002" t="str">
            <v>PYRITE</v>
          </cell>
          <cell r="O1002"/>
          <cell r="P1002">
            <v>45709</v>
          </cell>
          <cell r="Q1002">
            <v>3</v>
          </cell>
          <cell r="R1002" t="str">
            <v xml:space="preserve">SUMANTRI </v>
          </cell>
        </row>
        <row r="1003">
          <cell r="C1003">
            <v>23806</v>
          </cell>
          <cell r="D1003" t="str">
            <v>WSPC</v>
          </cell>
          <cell r="E1003" t="str">
            <v>6240-03-215117</v>
          </cell>
          <cell r="F1003" t="str">
            <v xml:space="preserve">LIGHT, FLOODLIGHT, LED, BVP 174, 100W, 5700K COOL WHT,PHILIPS	</v>
          </cell>
          <cell r="G1003">
            <v>3</v>
          </cell>
          <cell r="H1003" t="str">
            <v>EA</v>
          </cell>
          <cell r="I1003" t="str">
            <v>ADAM,ISKANDAR</v>
          </cell>
          <cell r="J1003" t="str">
            <v>ANANG FIRMANSYAH  - MAINTENANCE</v>
          </cell>
          <cell r="K1003" t="str">
            <v>COMPLETED AND REPLACE TOOLS AND OTHER FOR MECHANICAL PYRITE</v>
          </cell>
          <cell r="L1003" t="str">
            <v>B 9495 SYV</v>
          </cell>
          <cell r="M1003" t="str">
            <v>MAINTENANCE</v>
          </cell>
          <cell r="N1003" t="str">
            <v>PYRITE</v>
          </cell>
          <cell r="O1003"/>
          <cell r="P1003">
            <v>45709</v>
          </cell>
          <cell r="Q1003">
            <v>3</v>
          </cell>
          <cell r="R1003" t="str">
            <v xml:space="preserve">SUMANTRI </v>
          </cell>
        </row>
        <row r="1004">
          <cell r="C1004">
            <v>23806</v>
          </cell>
          <cell r="D1004" t="str">
            <v>WSPC</v>
          </cell>
          <cell r="E1004" t="str">
            <v>6240-03-252047</v>
          </cell>
          <cell r="F1004" t="str">
            <v xml:space="preserve">LAMP, LED, RECHARGEABLE, 50W, 8.4V BATTERY, 6500K, 4500LM,P/N RFL-50W-DL, SUN RECHARGEA	</v>
          </cell>
          <cell r="G1004">
            <v>3</v>
          </cell>
          <cell r="H1004" t="str">
            <v>EA</v>
          </cell>
          <cell r="I1004" t="str">
            <v>ADAM,ISKANDAR</v>
          </cell>
          <cell r="J1004" t="str">
            <v>ANANG FIRMANSYAH  - MAINTENANCE</v>
          </cell>
          <cell r="K1004" t="str">
            <v>COMPLETED AND REPLACE TOOLS AND OTHER FOR MECHANICAL PYRITE</v>
          </cell>
          <cell r="L1004" t="str">
            <v>B 9495 SYV</v>
          </cell>
          <cell r="M1004" t="str">
            <v>MAINTENANCE</v>
          </cell>
          <cell r="N1004" t="str">
            <v>MAINTENANCE</v>
          </cell>
          <cell r="O1004"/>
          <cell r="P1004">
            <v>45709</v>
          </cell>
          <cell r="Q1004">
            <v>3</v>
          </cell>
          <cell r="R1004" t="str">
            <v xml:space="preserve">SUMANTRI </v>
          </cell>
        </row>
        <row r="1005">
          <cell r="C1005">
            <v>17542</v>
          </cell>
          <cell r="D1005" t="str">
            <v>WSPC</v>
          </cell>
          <cell r="E1005" t="str">
            <v>5340-03-250138</v>
          </cell>
          <cell r="F1005" t="str">
            <v>IGNITER, XDH-20C, 1.1A1-00</v>
          </cell>
          <cell r="G1005">
            <v>5</v>
          </cell>
          <cell r="H1005" t="str">
            <v>SET</v>
          </cell>
          <cell r="I1005" t="str">
            <v>RIZALDY</v>
          </cell>
          <cell r="J1005" t="str">
            <v>JAMALI - MAINTENANCE</v>
          </cell>
          <cell r="K1005" t="str">
            <v>4102-BUR-001 ACID PLANT</v>
          </cell>
          <cell r="L1005" t="str">
            <v>DD 8440 KI</v>
          </cell>
          <cell r="M1005" t="str">
            <v>MAINTENANCE</v>
          </cell>
          <cell r="N1005" t="str">
            <v>PYRITE</v>
          </cell>
          <cell r="O1005"/>
          <cell r="P1005">
            <v>45708</v>
          </cell>
          <cell r="Q1005">
            <v>5</v>
          </cell>
          <cell r="R1005" t="str">
            <v>RINALDI</v>
          </cell>
        </row>
        <row r="1006">
          <cell r="C1006">
            <v>17542</v>
          </cell>
          <cell r="D1006" t="str">
            <v>WSPC</v>
          </cell>
          <cell r="E1006" t="str">
            <v>5950-03-155302</v>
          </cell>
          <cell r="F1006" t="str">
            <v>COIL, ELEC, SOL VLV, 24VDC</v>
          </cell>
          <cell r="G1006">
            <v>3</v>
          </cell>
          <cell r="H1006" t="str">
            <v>SET</v>
          </cell>
          <cell r="I1006" t="str">
            <v>RIZALDY</v>
          </cell>
          <cell r="J1006" t="str">
            <v>JAMALI - MAINTENANCE</v>
          </cell>
          <cell r="K1006" t="str">
            <v>4102-BUR-001 ACID PLANT</v>
          </cell>
          <cell r="L1006" t="str">
            <v>DD 8440 KI</v>
          </cell>
          <cell r="M1006" t="str">
            <v>MAINTENANCE</v>
          </cell>
          <cell r="N1006" t="str">
            <v>PYRITE</v>
          </cell>
          <cell r="O1006"/>
          <cell r="P1006">
            <v>45709</v>
          </cell>
          <cell r="Q1006">
            <v>3</v>
          </cell>
          <cell r="R1006" t="str">
            <v>RINALDI</v>
          </cell>
        </row>
        <row r="1007">
          <cell r="C1007">
            <v>23582</v>
          </cell>
          <cell r="D1007" t="str">
            <v>WSPC</v>
          </cell>
          <cell r="E1007" t="str">
            <v>6515-03-163655</v>
          </cell>
          <cell r="F1007" t="str">
            <v>VENTOLIN INHALER</v>
          </cell>
          <cell r="G1007">
            <v>6</v>
          </cell>
          <cell r="H1007" t="str">
            <v>EA</v>
          </cell>
          <cell r="I1007" t="str">
            <v>ADAM,ISKANDAR</v>
          </cell>
          <cell r="J1007" t="str">
            <v>ERIS RISMANSYAH - MEDIC</v>
          </cell>
          <cell r="K1007" t="str">
            <v>MEDIC</v>
          </cell>
          <cell r="L1007" t="str">
            <v>B 9495 SYV</v>
          </cell>
          <cell r="M1007" t="str">
            <v>MEDIC</v>
          </cell>
          <cell r="N1007" t="str">
            <v>PYRITE</v>
          </cell>
          <cell r="O1007"/>
          <cell r="P1007">
            <v>45707</v>
          </cell>
          <cell r="Q1007">
            <v>6</v>
          </cell>
          <cell r="R1007" t="str">
            <v>ERIS RISMANSYAH</v>
          </cell>
        </row>
        <row r="1008">
          <cell r="C1008">
            <v>23582</v>
          </cell>
          <cell r="D1008" t="str">
            <v>WSPC</v>
          </cell>
          <cell r="E1008" t="str">
            <v>6515-03-157171</v>
          </cell>
          <cell r="F1008" t="str">
            <v>TOURQUET</v>
          </cell>
          <cell r="G1008">
            <v>4</v>
          </cell>
          <cell r="H1008" t="str">
            <v>EA</v>
          </cell>
          <cell r="I1008" t="str">
            <v>ADAM,ISKANDAR</v>
          </cell>
          <cell r="J1008" t="str">
            <v>ERIS RISMANSYAH - MEDIC</v>
          </cell>
          <cell r="K1008" t="str">
            <v>MEDIC</v>
          </cell>
          <cell r="L1008" t="str">
            <v>B 9495 SYV</v>
          </cell>
          <cell r="M1008" t="str">
            <v>MEDIC</v>
          </cell>
          <cell r="N1008" t="str">
            <v>PYRITE</v>
          </cell>
          <cell r="O1008"/>
          <cell r="P1008">
            <v>45707</v>
          </cell>
          <cell r="Q1008">
            <v>4</v>
          </cell>
          <cell r="R1008" t="str">
            <v>ERIS RISMANSYAH</v>
          </cell>
        </row>
        <row r="1009">
          <cell r="C1009">
            <v>23582</v>
          </cell>
          <cell r="D1009" t="str">
            <v>WSPC</v>
          </cell>
          <cell r="E1009" t="str">
            <v>6515-03-205795</v>
          </cell>
          <cell r="F1009" t="str">
            <v>MUCOPECT 30 MG</v>
          </cell>
          <cell r="G1009">
            <v>500</v>
          </cell>
          <cell r="H1009" t="str">
            <v>EA</v>
          </cell>
          <cell r="I1009" t="str">
            <v>ADAM,ISKANDAR</v>
          </cell>
          <cell r="J1009" t="str">
            <v>ERIS RISMANSYAH - MEDIC</v>
          </cell>
          <cell r="K1009" t="str">
            <v>MEDIC</v>
          </cell>
          <cell r="L1009" t="str">
            <v>B 9495 SYV</v>
          </cell>
          <cell r="M1009" t="str">
            <v>MEDIC</v>
          </cell>
          <cell r="N1009" t="str">
            <v>PYRITE</v>
          </cell>
          <cell r="O1009"/>
          <cell r="P1009">
            <v>45707</v>
          </cell>
          <cell r="Q1009">
            <v>500</v>
          </cell>
          <cell r="R1009" t="str">
            <v>ERIS RISMANSYAH</v>
          </cell>
        </row>
        <row r="1010">
          <cell r="C1010">
            <v>23582</v>
          </cell>
          <cell r="D1010" t="str">
            <v>WSPC</v>
          </cell>
          <cell r="E1010" t="str">
            <v>6515-03-237337</v>
          </cell>
          <cell r="F1010" t="str">
            <v>NORVASK 5 MG</v>
          </cell>
          <cell r="G1010">
            <v>2</v>
          </cell>
          <cell r="H1010" t="str">
            <v>EA</v>
          </cell>
          <cell r="I1010" t="str">
            <v>ADAM,ISKANDAR</v>
          </cell>
          <cell r="J1010" t="str">
            <v>ERIS RISMANSYAH - MEDIC</v>
          </cell>
          <cell r="K1010" t="str">
            <v>MEDIC</v>
          </cell>
          <cell r="L1010" t="str">
            <v>B 9495 SYV</v>
          </cell>
          <cell r="M1010" t="str">
            <v>MEDIC</v>
          </cell>
          <cell r="N1010" t="str">
            <v>PYRITE</v>
          </cell>
          <cell r="O1010"/>
          <cell r="P1010">
            <v>45707</v>
          </cell>
          <cell r="Q1010">
            <v>2</v>
          </cell>
          <cell r="R1010" t="str">
            <v>ERIS RISMANSYAH</v>
          </cell>
        </row>
        <row r="1011">
          <cell r="C1011">
            <v>23582</v>
          </cell>
          <cell r="D1011" t="str">
            <v>WSPC</v>
          </cell>
          <cell r="E1011" t="str">
            <v>6515-03-238829</v>
          </cell>
          <cell r="F1011" t="str">
            <v>SANMOL FORTE</v>
          </cell>
          <cell r="G1011">
            <v>1</v>
          </cell>
          <cell r="H1011" t="str">
            <v>EA</v>
          </cell>
          <cell r="I1011" t="str">
            <v>ADAM,ISKANDAR</v>
          </cell>
          <cell r="J1011" t="str">
            <v>ERIS RISMANSYAH - MEDIC</v>
          </cell>
          <cell r="K1011" t="str">
            <v>MEDIC</v>
          </cell>
          <cell r="L1011" t="str">
            <v>B 9495 SYV</v>
          </cell>
          <cell r="M1011" t="str">
            <v>MEDIC</v>
          </cell>
          <cell r="N1011" t="str">
            <v>PYRITE</v>
          </cell>
          <cell r="O1011"/>
          <cell r="P1011">
            <v>45707</v>
          </cell>
          <cell r="Q1011">
            <v>1</v>
          </cell>
          <cell r="R1011" t="str">
            <v>ERIS RISMANSYAH</v>
          </cell>
        </row>
        <row r="1012">
          <cell r="C1012">
            <v>14781</v>
          </cell>
          <cell r="D1012" t="str">
            <v>WSPC</v>
          </cell>
          <cell r="E1012" t="str">
            <v>5340-03-250110</v>
          </cell>
          <cell r="F1012" t="str">
            <v xml:space="preserve">SHEET, NON-METAL, 1200X2400MM, 3MM THK, TEFLON	</v>
          </cell>
          <cell r="G1012">
            <v>3</v>
          </cell>
          <cell r="H1012" t="str">
            <v>EA</v>
          </cell>
          <cell r="I1012" t="str">
            <v>YAYAT</v>
          </cell>
          <cell r="J1012" t="str">
            <v>WIDI OKTA IRWANDI - MAINTENANCE</v>
          </cell>
          <cell r="K1012" t="str">
            <v>MECHANICAL TOOLS FOR MTI OPERATION</v>
          </cell>
          <cell r="L1012" t="str">
            <v>B 9492 SYV</v>
          </cell>
          <cell r="M1012" t="str">
            <v>MAINTENANCE</v>
          </cell>
          <cell r="N1012" t="str">
            <v>LABOTA</v>
          </cell>
          <cell r="O1012"/>
          <cell r="P1012">
            <v>45709</v>
          </cell>
          <cell r="Q1012">
            <v>3</v>
          </cell>
          <cell r="R1012" t="str">
            <v>AHONG</v>
          </cell>
        </row>
        <row r="1013">
          <cell r="C1013">
            <v>14781</v>
          </cell>
          <cell r="D1013" t="str">
            <v>WSPC</v>
          </cell>
          <cell r="E1013" t="str">
            <v>5340-03-250111</v>
          </cell>
          <cell r="F1013" t="str">
            <v xml:space="preserve">SHEET, NON-METAL, 1200X2400MM, 5MM THK, HARD TEFLON	</v>
          </cell>
          <cell r="G1013">
            <v>3</v>
          </cell>
          <cell r="H1013" t="str">
            <v>EA</v>
          </cell>
          <cell r="I1013" t="str">
            <v>YAYAT</v>
          </cell>
          <cell r="J1013" t="str">
            <v>WIDI OKTA IRWANDI - MAINTENANCE</v>
          </cell>
          <cell r="K1013" t="str">
            <v>MECHANICAL TOOLS FOR MTI OPERATION</v>
          </cell>
          <cell r="L1013" t="str">
            <v>B 9492 SYV</v>
          </cell>
          <cell r="M1013" t="str">
            <v>MAINTENANCE</v>
          </cell>
          <cell r="N1013" t="str">
            <v>LABOTA</v>
          </cell>
          <cell r="O1013"/>
          <cell r="P1013">
            <v>45709</v>
          </cell>
          <cell r="Q1013">
            <v>3</v>
          </cell>
          <cell r="R1013" t="str">
            <v>AHONG</v>
          </cell>
        </row>
        <row r="1014">
          <cell r="C1014">
            <v>15001</v>
          </cell>
          <cell r="D1014" t="str">
            <v>WSPC</v>
          </cell>
          <cell r="E1014" t="str">
            <v>3990-03-175258</v>
          </cell>
          <cell r="F1014" t="str">
            <v xml:space="preserve">TROLLEY, HAND, SOLID TYRE, 150 KG, KRISBOW, 10106913	</v>
          </cell>
          <cell r="G1014">
            <v>3</v>
          </cell>
          <cell r="H1014" t="str">
            <v>EA</v>
          </cell>
          <cell r="I1014" t="str">
            <v>YAYAT,ADAM</v>
          </cell>
          <cell r="J1014" t="str">
            <v>WIDI OKTA IRWANDI - MAINTENANCE</v>
          </cell>
          <cell r="K1014" t="str">
            <v>TOOLS FOR MECHANICAL MAINTENANCE OPERATION MTI</v>
          </cell>
          <cell r="L1014" t="str">
            <v>B 9919 SYV</v>
          </cell>
          <cell r="M1014" t="str">
            <v>MAINTENANCE</v>
          </cell>
          <cell r="N1014" t="str">
            <v>LABOTA</v>
          </cell>
          <cell r="O1014"/>
          <cell r="P1014">
            <v>45709</v>
          </cell>
          <cell r="Q1014">
            <v>3</v>
          </cell>
          <cell r="R1014" t="str">
            <v>AHONG</v>
          </cell>
        </row>
        <row r="1015">
          <cell r="C1015">
            <v>24159</v>
          </cell>
          <cell r="D1015" t="str">
            <v>WSPC</v>
          </cell>
          <cell r="E1015" t="str">
            <v>8416-03-263252</v>
          </cell>
          <cell r="F1015" t="str">
            <v>GLASSES, SAFETY, WARRIOR 202, SGL VISION LENSES TRANSITIONS, PRESCRIPTION FRM, BLK, OZS 8416-03-263252</v>
          </cell>
          <cell r="G1015">
            <v>5</v>
          </cell>
          <cell r="H1015" t="str">
            <v>PCS</v>
          </cell>
          <cell r="I1015" t="str">
            <v>ADAM,TAHIR</v>
          </cell>
          <cell r="J1015" t="str">
            <v>NABILLA OKTAVIA PUTRI - OHS MTI</v>
          </cell>
          <cell r="K1015" t="str">
            <v>PERSCRIPTION SAFETY GLASSES FOR PERSONNEL</v>
          </cell>
          <cell r="L1015" t="str">
            <v>L 8039 UO</v>
          </cell>
          <cell r="M1015" t="str">
            <v xml:space="preserve">OHS MTI </v>
          </cell>
          <cell r="N1015" t="str">
            <v>PYRITE</v>
          </cell>
          <cell r="O1015"/>
          <cell r="P1015">
            <v>45714</v>
          </cell>
          <cell r="Q1015">
            <v>5</v>
          </cell>
          <cell r="R1015" t="str">
            <v>ZOMROTUN</v>
          </cell>
        </row>
        <row r="1016">
          <cell r="C1016">
            <v>24159</v>
          </cell>
          <cell r="D1016" t="str">
            <v>WSPC</v>
          </cell>
          <cell r="E1016" t="str">
            <v>8416-03-263421</v>
          </cell>
          <cell r="F1016" t="str">
            <v>GLASSES, SAFETY, WARRIOR 202, PROGRESSIVE TRANSITION LENSES, PRESCRIPTION FRM, BLK, OZS 8416-03-263251
ISI DALAM 1 SET TERDIRI DARI:
- FRAME SAFETY SESUAI MODEL TERPASANG LENSA SAFETY SESUAI UKURAN/RESEP
- CASE/TEMPAT KACAMATA
- STRAP/TALI KACAMATA
- LENS CLEAR
- LAP MICROFIBER/HALUS
- KARTU ANSI Z.87, KARTU DATA LENSA, MSDS LENSA</v>
          </cell>
          <cell r="G1016">
            <v>2</v>
          </cell>
          <cell r="H1016" t="str">
            <v>PCS</v>
          </cell>
          <cell r="I1016" t="str">
            <v>ADAM,TAHIR</v>
          </cell>
          <cell r="J1016" t="str">
            <v>NABILLA OKTAVIA PUTRI - OHS MTI</v>
          </cell>
          <cell r="K1016" t="str">
            <v>PERSCRIPTION SAFETY GLASSES FOR PERSONNEL</v>
          </cell>
          <cell r="L1016" t="str">
            <v>L 8039 UO</v>
          </cell>
          <cell r="M1016" t="str">
            <v xml:space="preserve">OHS MTI </v>
          </cell>
          <cell r="N1016" t="str">
            <v>PYRITE</v>
          </cell>
          <cell r="O1016"/>
          <cell r="P1016">
            <v>45714</v>
          </cell>
          <cell r="Q1016">
            <v>2</v>
          </cell>
          <cell r="R1016" t="str">
            <v>ZOMROTUN</v>
          </cell>
        </row>
        <row r="1017">
          <cell r="C1017">
            <v>21716</v>
          </cell>
          <cell r="D1017" t="str">
            <v>WSPC</v>
          </cell>
          <cell r="E1017" t="str">
            <v>7125-03-263961</v>
          </cell>
          <cell r="F1017" t="str">
            <v>LOCKER, 9 DOOR, CC-C9T LK</v>
          </cell>
          <cell r="G1017">
            <v>8</v>
          </cell>
          <cell r="H1017" t="str">
            <v>EACH</v>
          </cell>
          <cell r="I1017" t="str">
            <v>ADAM,TAHIR</v>
          </cell>
          <cell r="J1017" t="str">
            <v>SURYADI-CHLORIDE</v>
          </cell>
          <cell r="K1017" t="str">
            <v>FOR CHLORIDE PLANT</v>
          </cell>
          <cell r="L1017" t="str">
            <v>L 8039 UO</v>
          </cell>
          <cell r="M1017" t="str">
            <v>CHLORIDE PLANT</v>
          </cell>
          <cell r="N1017" t="str">
            <v>PYRITE</v>
          </cell>
          <cell r="O1017"/>
          <cell r="P1017">
            <v>45715</v>
          </cell>
          <cell r="Q1017">
            <v>8</v>
          </cell>
          <cell r="R1017" t="str">
            <v>SURYADI</v>
          </cell>
        </row>
        <row r="1018">
          <cell r="C1018">
            <v>22340</v>
          </cell>
          <cell r="D1018" t="str">
            <v>WSPC</v>
          </cell>
          <cell r="E1018" t="str">
            <v>6695-03-205205</v>
          </cell>
          <cell r="F1018" t="str">
            <v>SOLO SMOKE &amp; MANIS HEAT DETECTOR UP TO 6 METERS
HS CODE : 902790500
COUNTRY OF ORIGIN : UNITED KINGDOM SOLO 814-001
(ISI : 1 CARTON @2KGS (HAZARDOUS) NWT-0.3 KGS UN-1950-CLASS 2.2-PI 203 AEROSOLS NON-FLAMMABLE)</v>
          </cell>
          <cell r="G1018">
            <v>4</v>
          </cell>
          <cell r="H1018" t="str">
            <v>SET</v>
          </cell>
          <cell r="I1018" t="str">
            <v>ADAM,TAHIR</v>
          </cell>
          <cell r="J1018" t="str">
            <v>MULYONO - MAINTENANCE</v>
          </cell>
          <cell r="K1018" t="str">
            <v>SMOKE DETECTOR TESTER KIT ALL PLANT</v>
          </cell>
          <cell r="L1018" t="str">
            <v>L 8039 UO</v>
          </cell>
          <cell r="M1018" t="str">
            <v>MAINTENANCE</v>
          </cell>
          <cell r="N1018" t="str">
            <v>PYRITE</v>
          </cell>
          <cell r="O1018"/>
          <cell r="P1018">
            <v>45714</v>
          </cell>
          <cell r="Q1018">
            <v>4</v>
          </cell>
          <cell r="R1018" t="str">
            <v>MULYONO</v>
          </cell>
        </row>
        <row r="1019">
          <cell r="C1019">
            <v>19010</v>
          </cell>
          <cell r="D1019" t="str">
            <v>WSPC</v>
          </cell>
          <cell r="E1019" t="str">
            <v>7920-03-121333</v>
          </cell>
          <cell r="F1019" t="str">
            <v>BROOM, NYLON PLASTIC</v>
          </cell>
          <cell r="G1019">
            <v>40</v>
          </cell>
          <cell r="H1019" t="str">
            <v>EA</v>
          </cell>
          <cell r="I1019" t="str">
            <v>ADAM,TAHIR</v>
          </cell>
          <cell r="J1019" t="str">
            <v>AINI-CHLORIDE</v>
          </cell>
          <cell r="K1019" t="str">
            <v>FOR CHLORIDE PLANT</v>
          </cell>
          <cell r="L1019" t="str">
            <v>L 8039 UO</v>
          </cell>
          <cell r="M1019" t="str">
            <v>CHLORIDE PLANT</v>
          </cell>
          <cell r="N1019" t="str">
            <v>PYRITE</v>
          </cell>
          <cell r="O1019"/>
          <cell r="P1019">
            <v>45714</v>
          </cell>
          <cell r="Q1019">
            <v>40</v>
          </cell>
          <cell r="R1019" t="str">
            <v xml:space="preserve">NENI </v>
          </cell>
        </row>
        <row r="1020">
          <cell r="C1020">
            <v>19010</v>
          </cell>
          <cell r="D1020" t="str">
            <v>WSPC</v>
          </cell>
          <cell r="E1020" t="str">
            <v>7920-03-124452</v>
          </cell>
          <cell r="F1020" t="str">
            <v>MOP, DAISY QUICK CLEANING CLOT</v>
          </cell>
          <cell r="G1020">
            <v>10</v>
          </cell>
          <cell r="H1020" t="str">
            <v>EA</v>
          </cell>
          <cell r="I1020" t="str">
            <v>ADAM,TAHIR</v>
          </cell>
          <cell r="J1020" t="str">
            <v>AINI-CHLORIDE</v>
          </cell>
          <cell r="K1020" t="str">
            <v>FOR CHLORIDE PLANT</v>
          </cell>
          <cell r="L1020" t="str">
            <v>L 8039 UO</v>
          </cell>
          <cell r="M1020" t="str">
            <v>CHLORIDE PLANT</v>
          </cell>
          <cell r="N1020" t="str">
            <v>PYRITE</v>
          </cell>
          <cell r="O1020"/>
          <cell r="P1020">
            <v>45714</v>
          </cell>
          <cell r="Q1020">
            <v>10</v>
          </cell>
          <cell r="R1020" t="str">
            <v xml:space="preserve">NENI </v>
          </cell>
        </row>
        <row r="1021">
          <cell r="C1021">
            <v>19010</v>
          </cell>
          <cell r="D1021" t="str">
            <v>WSPC</v>
          </cell>
          <cell r="E1021" t="str">
            <v>5340-03-129955</v>
          </cell>
          <cell r="F1021" t="str">
            <v>KIT, SPOOL WIPER (ISI : GAGANG WIPER)</v>
          </cell>
          <cell r="G1021">
            <v>15</v>
          </cell>
          <cell r="H1021" t="str">
            <v>EA</v>
          </cell>
          <cell r="I1021" t="str">
            <v>ADAM,TAHIR</v>
          </cell>
          <cell r="J1021" t="str">
            <v>AINI-CHLORIDE</v>
          </cell>
          <cell r="K1021" t="str">
            <v>FOR CHLORIDE PLANT</v>
          </cell>
          <cell r="L1021" t="str">
            <v>L 8039 UO</v>
          </cell>
          <cell r="M1021" t="str">
            <v>CHLORIDE PLANT</v>
          </cell>
          <cell r="N1021" t="str">
            <v>PYRITE</v>
          </cell>
          <cell r="O1021"/>
          <cell r="P1021">
            <v>45714</v>
          </cell>
          <cell r="Q1021">
            <v>15</v>
          </cell>
          <cell r="R1021" t="str">
            <v xml:space="preserve">NENI </v>
          </cell>
        </row>
        <row r="1022">
          <cell r="C1022">
            <v>19010</v>
          </cell>
          <cell r="D1022" t="str">
            <v>WSPC</v>
          </cell>
          <cell r="E1022" t="str">
            <v>7920-03-141810</v>
          </cell>
          <cell r="F1022" t="str">
            <v>MOP, DAISY QUICK CLEANING CLOT</v>
          </cell>
          <cell r="G1022">
            <v>10</v>
          </cell>
          <cell r="H1022" t="str">
            <v>EA</v>
          </cell>
          <cell r="I1022" t="str">
            <v>ADAM,TAHIR</v>
          </cell>
          <cell r="J1022" t="str">
            <v>AINI-CHLORIDE</v>
          </cell>
          <cell r="K1022" t="str">
            <v>FOR CHLORIDE PLANT</v>
          </cell>
          <cell r="L1022" t="str">
            <v>L 8039 UO</v>
          </cell>
          <cell r="M1022" t="str">
            <v>CHLORIDE PLANT</v>
          </cell>
          <cell r="N1022" t="str">
            <v>PYRITE</v>
          </cell>
          <cell r="O1022"/>
          <cell r="P1022">
            <v>45714</v>
          </cell>
          <cell r="Q1022">
            <v>10</v>
          </cell>
          <cell r="R1022" t="str">
            <v xml:space="preserve">NENI </v>
          </cell>
        </row>
        <row r="1023">
          <cell r="C1023">
            <v>19010</v>
          </cell>
          <cell r="D1023" t="str">
            <v>WSPC</v>
          </cell>
          <cell r="E1023" t="str">
            <v>5340-03-129955</v>
          </cell>
          <cell r="F1023" t="str">
            <v>KIT, SPOOL WIPER (ISI : KEPALA WIPER)</v>
          </cell>
          <cell r="G1023">
            <v>15</v>
          </cell>
          <cell r="H1023" t="str">
            <v>EA</v>
          </cell>
          <cell r="I1023" t="str">
            <v>ADAM,TAHIR</v>
          </cell>
          <cell r="J1023" t="str">
            <v>AINI-CHLORIDE</v>
          </cell>
          <cell r="K1023" t="str">
            <v>FOR CHLORIDE PLANT</v>
          </cell>
          <cell r="L1023" t="str">
            <v>L 8039 UO</v>
          </cell>
          <cell r="M1023" t="str">
            <v>CHLORIDE PLANT</v>
          </cell>
          <cell r="N1023" t="str">
            <v>PYRITE</v>
          </cell>
          <cell r="O1023"/>
          <cell r="P1023">
            <v>45714</v>
          </cell>
          <cell r="Q1023">
            <v>15</v>
          </cell>
          <cell r="R1023" t="str">
            <v xml:space="preserve">NENI </v>
          </cell>
        </row>
        <row r="1024">
          <cell r="C1024">
            <v>19010</v>
          </cell>
          <cell r="D1024" t="str">
            <v>WSPC</v>
          </cell>
          <cell r="E1024" t="str">
            <v>7920-03-141810</v>
          </cell>
          <cell r="F1024" t="str">
            <v>MOP, BOLDE, SUPER MOP M-100X</v>
          </cell>
          <cell r="G1024">
            <v>8</v>
          </cell>
          <cell r="H1024" t="str">
            <v>EA</v>
          </cell>
          <cell r="I1024" t="str">
            <v>ADAM,TAHIR</v>
          </cell>
          <cell r="J1024" t="str">
            <v>AINI-CHLORIDE</v>
          </cell>
          <cell r="K1024" t="str">
            <v>FOR CHLORIDE PLANT</v>
          </cell>
          <cell r="L1024" t="str">
            <v>L 8039 UO</v>
          </cell>
          <cell r="M1024" t="str">
            <v>CHLORIDE PLANT</v>
          </cell>
          <cell r="N1024" t="str">
            <v>PYRITE</v>
          </cell>
          <cell r="O1024"/>
          <cell r="P1024">
            <v>45714</v>
          </cell>
          <cell r="Q1024">
            <v>8</v>
          </cell>
          <cell r="R1024" t="str">
            <v xml:space="preserve">NENI </v>
          </cell>
        </row>
        <row r="1025">
          <cell r="C1025">
            <v>19010</v>
          </cell>
          <cell r="D1025" t="str">
            <v>WSPC</v>
          </cell>
          <cell r="E1025" t="str">
            <v>7920-03-141810</v>
          </cell>
          <cell r="F1025" t="str">
            <v>MOP, BOLDE, SUPER MOP M-100X</v>
          </cell>
          <cell r="G1025">
            <v>2</v>
          </cell>
          <cell r="H1025" t="str">
            <v>EA</v>
          </cell>
          <cell r="I1025" t="str">
            <v>ADAM,TAHIR</v>
          </cell>
          <cell r="J1025" t="str">
            <v>AINI-CHLORIDE</v>
          </cell>
          <cell r="K1025" t="str">
            <v>FOR CHLORIDE PLANT</v>
          </cell>
          <cell r="L1025" t="str">
            <v>L 8039 UO</v>
          </cell>
          <cell r="M1025" t="str">
            <v>CHLORIDE PLANT</v>
          </cell>
          <cell r="N1025" t="str">
            <v>PYRITE</v>
          </cell>
          <cell r="O1025"/>
          <cell r="P1025">
            <v>45714</v>
          </cell>
          <cell r="Q1025">
            <v>2</v>
          </cell>
          <cell r="R1025" t="str">
            <v xml:space="preserve">NENI </v>
          </cell>
        </row>
        <row r="1026">
          <cell r="C1026">
            <v>23979</v>
          </cell>
          <cell r="D1026" t="str">
            <v>WSPC</v>
          </cell>
          <cell r="E1026" t="str">
            <v>4210-03-114295</v>
          </cell>
          <cell r="F1026" t="str">
            <v>FOAM LIQUID CONCENTRATE AFF 3% UKURAN 25 LITERS (ISI : 1 UNIT)</v>
          </cell>
          <cell r="G1026">
            <v>40</v>
          </cell>
          <cell r="H1026" t="str">
            <v>UNIT</v>
          </cell>
          <cell r="I1026" t="str">
            <v>ADAM,TAHIR</v>
          </cell>
          <cell r="J1026" t="str">
            <v xml:space="preserve">RIZAL ANWAR - OHS MTI </v>
          </cell>
          <cell r="K1026" t="str">
            <v>BUSA PEMADAM KEBAKARAN AFFF 6% - 20L/JERIGEN</v>
          </cell>
          <cell r="L1026" t="str">
            <v>L 8039 UO</v>
          </cell>
          <cell r="M1026" t="str">
            <v xml:space="preserve">OHS MTI </v>
          </cell>
          <cell r="N1026" t="str">
            <v>PYRITE</v>
          </cell>
          <cell r="O1026"/>
          <cell r="P1026">
            <v>45714</v>
          </cell>
          <cell r="Q1026">
            <v>40</v>
          </cell>
          <cell r="R1026" t="str">
            <v>RIZAL ANWAR</v>
          </cell>
        </row>
        <row r="1027">
          <cell r="C1027">
            <v>24341</v>
          </cell>
          <cell r="D1027" t="str">
            <v>WSPC</v>
          </cell>
          <cell r="E1027" t="str">
            <v>5133-03-268886</v>
          </cell>
          <cell r="F1027" t="str">
            <v>BIT, DRILL, 216, MAKITA, P/N P-4406</v>
          </cell>
          <cell r="G1027">
            <v>4</v>
          </cell>
          <cell r="H1027" t="str">
            <v>SET</v>
          </cell>
          <cell r="I1027" t="str">
            <v>ADAM,TAHIR</v>
          </cell>
          <cell r="J1027" t="str">
            <v>WIDI OKTA IRWANDI - MAINTENANCE</v>
          </cell>
          <cell r="K1027" t="str">
            <v>TOOLS FOR MECHANICAL CHLORIDE</v>
          </cell>
          <cell r="L1027" t="str">
            <v>L 8039 UO</v>
          </cell>
          <cell r="M1027" t="str">
            <v>MAINTENANCE</v>
          </cell>
          <cell r="N1027" t="str">
            <v>PYRITE</v>
          </cell>
          <cell r="O1027"/>
          <cell r="P1027">
            <v>45714</v>
          </cell>
          <cell r="Q1027">
            <v>4</v>
          </cell>
          <cell r="R1027" t="str">
            <v>SULHAN MTC</v>
          </cell>
        </row>
        <row r="1028">
          <cell r="C1028">
            <v>24341</v>
          </cell>
          <cell r="D1028" t="str">
            <v>WSPC</v>
          </cell>
          <cell r="E1028" t="str">
            <v>5130-03-125580</v>
          </cell>
          <cell r="F1028" t="str">
            <v>BLADE, PWR SAW, 14IN, MAKITA TOOLS FOR MECHANICAL CHLORIDE</v>
          </cell>
          <cell r="G1028">
            <v>2</v>
          </cell>
          <cell r="H1028" t="str">
            <v>EACH</v>
          </cell>
          <cell r="I1028" t="str">
            <v>ADAM,TAHIR</v>
          </cell>
          <cell r="J1028" t="str">
            <v>WIDI OKTA IRWANDI - MAINTENANCE</v>
          </cell>
          <cell r="K1028" t="str">
            <v>TOOLS FOR MECHANICAL CHLORIDE</v>
          </cell>
          <cell r="L1028" t="str">
            <v>L 8039 UO</v>
          </cell>
          <cell r="M1028" t="str">
            <v>MAINTENANCE</v>
          </cell>
          <cell r="N1028" t="str">
            <v>PYRITE</v>
          </cell>
          <cell r="O1028"/>
          <cell r="P1028">
            <v>45714</v>
          </cell>
          <cell r="Q1028">
            <v>2</v>
          </cell>
          <cell r="R1028" t="str">
            <v>SULHAN MTC</v>
          </cell>
        </row>
        <row r="1029">
          <cell r="C1029">
            <v>24341</v>
          </cell>
          <cell r="D1029" t="str">
            <v>WSPC</v>
          </cell>
          <cell r="E1029" t="str">
            <v>5130-03-125580</v>
          </cell>
          <cell r="F1029" t="str">
            <v>BLADE, PWR SAW, 14IN, MAKITA TOOLS FOR MECHANICAL CHLORIDE</v>
          </cell>
          <cell r="G1029">
            <v>2</v>
          </cell>
          <cell r="H1029" t="str">
            <v>EACH</v>
          </cell>
          <cell r="I1029" t="str">
            <v>ADAM,TAHIR</v>
          </cell>
          <cell r="J1029" t="str">
            <v>WIDI OKTA IRWANDI - MAINTENANCE</v>
          </cell>
          <cell r="K1029" t="str">
            <v>TOOLS FOR MECHANICAL CHLORIDE</v>
          </cell>
          <cell r="L1029" t="str">
            <v>L 8039 UO</v>
          </cell>
          <cell r="M1029" t="str">
            <v>MAINTENANCE</v>
          </cell>
          <cell r="N1029" t="str">
            <v>PYRITE</v>
          </cell>
          <cell r="O1029"/>
          <cell r="P1029">
            <v>45714</v>
          </cell>
          <cell r="Q1029">
            <v>2</v>
          </cell>
          <cell r="R1029" t="str">
            <v>SULHAN MTC</v>
          </cell>
        </row>
        <row r="1030">
          <cell r="C1030">
            <v>24236</v>
          </cell>
          <cell r="D1030" t="str">
            <v>WSPC</v>
          </cell>
          <cell r="E1030" t="str">
            <v>3540-03-264967</v>
          </cell>
          <cell r="F1030" t="str">
            <v>WAIST BAG, GRAPNEL 1A, EIGER OFFER TO 3L, DARK COLOR (BLACK)</v>
          </cell>
          <cell r="G1030">
            <v>20</v>
          </cell>
          <cell r="H1030" t="str">
            <v>EACH</v>
          </cell>
          <cell r="I1030" t="str">
            <v>ADAM,TAHIR</v>
          </cell>
          <cell r="J1030" t="str">
            <v>PRISKILA  - MAINTENANCE</v>
          </cell>
          <cell r="K1030" t="str">
            <v>ORDER ADDITIONAL PERSONAL TOOLS FOR CCP AND NEW HIRE BATCH 1</v>
          </cell>
          <cell r="L1030" t="str">
            <v>L 8039 UO</v>
          </cell>
          <cell r="M1030" t="str">
            <v>MAINTENANCE</v>
          </cell>
          <cell r="N1030" t="str">
            <v>PYRITE</v>
          </cell>
          <cell r="O1030"/>
          <cell r="P1030">
            <v>45714</v>
          </cell>
          <cell r="Q1030">
            <v>20</v>
          </cell>
          <cell r="R1030" t="str">
            <v>MULYONO</v>
          </cell>
        </row>
        <row r="1031">
          <cell r="C1031">
            <v>24140</v>
          </cell>
          <cell r="D1031" t="str">
            <v>WSPC</v>
          </cell>
          <cell r="E1031" t="str">
            <v>5340-03-267434</v>
          </cell>
          <cell r="F1031" t="str">
            <v>NITECORE FLASHLIGHT LED 1200 LUMENS MODEL NO. MH12 V2</v>
          </cell>
          <cell r="G1031">
            <v>10</v>
          </cell>
          <cell r="H1031" t="str">
            <v>UNIT</v>
          </cell>
          <cell r="I1031" t="str">
            <v>ADAM,TAHIR</v>
          </cell>
          <cell r="J1031" t="str">
            <v>ANANG FIRMANSYAH  - MAINTENANCE</v>
          </cell>
          <cell r="K1031" t="str">
            <v>COMPLETED AND REPLACE TOOLS AND OTHER FOR MECHANICAL PYRITE</v>
          </cell>
          <cell r="L1031" t="str">
            <v>L 8039 UO</v>
          </cell>
          <cell r="M1031" t="str">
            <v>MAINTENANCE</v>
          </cell>
          <cell r="N1031" t="str">
            <v>PYRITE</v>
          </cell>
          <cell r="O1031"/>
          <cell r="P1031">
            <v>45714</v>
          </cell>
          <cell r="Q1031">
            <v>10</v>
          </cell>
          <cell r="R1031" t="str">
            <v>ERY</v>
          </cell>
        </row>
        <row r="1032">
          <cell r="C1032">
            <v>24653</v>
          </cell>
          <cell r="D1032" t="str">
            <v>WSPC</v>
          </cell>
          <cell r="E1032" t="str">
            <v>3439-03-254506</v>
          </cell>
          <cell r="F1032" t="str">
            <v>ESAB ROGUE ET 200I PRO (300196) SN (SERIAL NUMBER) : HA02724130316 0700500093</v>
          </cell>
          <cell r="G1032">
            <v>1</v>
          </cell>
          <cell r="H1032" t="str">
            <v>UNIT</v>
          </cell>
          <cell r="I1032" t="str">
            <v>ADAM,TAHIR</v>
          </cell>
          <cell r="J1032" t="str">
            <v>ANGGELA WAHYU - MAINTENANCE</v>
          </cell>
          <cell r="K1032" t="str">
            <v>WELDING MACHINE TIG FOR FABRICATION</v>
          </cell>
          <cell r="L1032" t="str">
            <v>L 8039 UO</v>
          </cell>
          <cell r="M1032" t="str">
            <v>MAINTENANCE</v>
          </cell>
          <cell r="N1032" t="str">
            <v>PYRITE</v>
          </cell>
          <cell r="O1032"/>
          <cell r="P1032">
            <v>45719</v>
          </cell>
          <cell r="Q1032">
            <v>1</v>
          </cell>
          <cell r="R1032" t="str">
            <v>HARIS MTC</v>
          </cell>
        </row>
        <row r="1033">
          <cell r="C1033">
            <v>24352</v>
          </cell>
          <cell r="D1033" t="str">
            <v>WSPC</v>
          </cell>
          <cell r="E1033" t="str">
            <v>5130-03-182228</v>
          </cell>
          <cell r="F1033" t="str">
            <v>DEWALT HEAVY DUTY 1/2 INCH IMPACT WRENCH MODEL NO. DW293</v>
          </cell>
          <cell r="G1033">
            <v>1</v>
          </cell>
          <cell r="H1033" t="str">
            <v>UNIT</v>
          </cell>
          <cell r="I1033" t="str">
            <v>ADAM,TAHIR</v>
          </cell>
          <cell r="J1033" t="str">
            <v xml:space="preserve"> DIKA ANDRA R - MAINTENANCE</v>
          </cell>
          <cell r="K1033" t="str">
            <v>TOOLS MECHANICAL ACID PLANT</v>
          </cell>
          <cell r="L1033" t="str">
            <v>L 8039 UO</v>
          </cell>
          <cell r="M1033" t="str">
            <v>MAINTENANCE</v>
          </cell>
          <cell r="N1033" t="str">
            <v>PYRITE</v>
          </cell>
          <cell r="O1033"/>
          <cell r="P1033">
            <v>45714</v>
          </cell>
          <cell r="Q1033">
            <v>1</v>
          </cell>
          <cell r="R1033" t="str">
            <v>DIKA ANDRA</v>
          </cell>
        </row>
        <row r="1034">
          <cell r="C1034">
            <v>24352</v>
          </cell>
          <cell r="D1034" t="str">
            <v>WSPC</v>
          </cell>
          <cell r="E1034" t="str">
            <v>2590-03-257558</v>
          </cell>
          <cell r="F1034" t="str">
            <v>PERMANENT MAGNET LIFTER HEAVY DUTY CAPACITY 2 TONS (ISI : 1 UNIT)</v>
          </cell>
          <cell r="G1034">
            <v>2</v>
          </cell>
          <cell r="H1034" t="str">
            <v>UNIT</v>
          </cell>
          <cell r="I1034" t="str">
            <v>ADAM,TAHIR</v>
          </cell>
          <cell r="J1034" t="str">
            <v xml:space="preserve"> DIKA ANDRA R - MAINTENANCE</v>
          </cell>
          <cell r="K1034" t="str">
            <v>TOOLS MECHANICAL ACID PLANT</v>
          </cell>
          <cell r="L1034" t="str">
            <v>L 8039 UO</v>
          </cell>
          <cell r="M1034" t="str">
            <v>MAINTENANCE</v>
          </cell>
          <cell r="N1034" t="str">
            <v>PYRITE</v>
          </cell>
          <cell r="O1034"/>
          <cell r="P1034">
            <v>45714</v>
          </cell>
          <cell r="Q1034">
            <v>2</v>
          </cell>
          <cell r="R1034" t="str">
            <v>DIKA ANDRA</v>
          </cell>
        </row>
        <row r="1035">
          <cell r="C1035">
            <v>23646</v>
          </cell>
          <cell r="D1035" t="str">
            <v>N/A</v>
          </cell>
          <cell r="E1035" t="str">
            <v>9908-04-133450</v>
          </cell>
          <cell r="F1035" t="str">
            <v>TABUNG KALIBRASI SO2</v>
          </cell>
          <cell r="G1035">
            <v>1</v>
          </cell>
          <cell r="H1035" t="str">
            <v>TAB</v>
          </cell>
          <cell r="I1035" t="str">
            <v>ADAM,TAHIR</v>
          </cell>
          <cell r="J1035" t="str">
            <v>MULYONO - MAINTENANCE</v>
          </cell>
          <cell r="K1035" t="str">
            <v>MANDATORY FOR RECALIBRATION GAS DETECTOR SO2 AT ACID PLANT</v>
          </cell>
          <cell r="L1035" t="str">
            <v>L 8039 UO</v>
          </cell>
          <cell r="M1035" t="str">
            <v>MAINTENANCE</v>
          </cell>
          <cell r="N1035" t="str">
            <v>PYRITE</v>
          </cell>
          <cell r="O1035"/>
          <cell r="P1035">
            <v>45712</v>
          </cell>
          <cell r="Q1035">
            <v>1</v>
          </cell>
          <cell r="R1035" t="str">
            <v>DEBBY ANGGARA</v>
          </cell>
        </row>
        <row r="1036">
          <cell r="C1036">
            <v>23646</v>
          </cell>
          <cell r="D1036" t="str">
            <v>N/A</v>
          </cell>
          <cell r="E1036" t="str">
            <v>9908-04-133450</v>
          </cell>
          <cell r="F1036" t="str">
            <v>TABUNG KALIBRASI MIXED</v>
          </cell>
          <cell r="G1036">
            <v>1</v>
          </cell>
          <cell r="H1036" t="str">
            <v>TAB</v>
          </cell>
          <cell r="I1036" t="str">
            <v>ADAM,TAHIR</v>
          </cell>
          <cell r="J1036" t="str">
            <v>MULYONO - MAINTENANCE</v>
          </cell>
          <cell r="K1036" t="str">
            <v>MANDATORY FOR RECALIBRATION GAS DETECTOR SO2 AT ACID PLANT</v>
          </cell>
          <cell r="L1036" t="str">
            <v>L 8039 UO</v>
          </cell>
          <cell r="M1036" t="str">
            <v>MAINTENANCE</v>
          </cell>
          <cell r="N1036" t="str">
            <v>PYRITE</v>
          </cell>
          <cell r="O1036"/>
          <cell r="P1036">
            <v>45712</v>
          </cell>
          <cell r="Q1036">
            <v>1</v>
          </cell>
          <cell r="R1036" t="str">
            <v>DEBBY ANGGARA</v>
          </cell>
        </row>
        <row r="1037">
          <cell r="C1037">
            <v>24340</v>
          </cell>
          <cell r="D1037" t="str">
            <v>WSPC</v>
          </cell>
          <cell r="E1037" t="str">
            <v>5130-03-124214</v>
          </cell>
          <cell r="F1037" t="str">
            <v xml:space="preserve">GRINDER, HAND, 4IN, MAKITA GA 4030	</v>
          </cell>
          <cell r="G1037">
            <v>4</v>
          </cell>
          <cell r="H1037" t="str">
            <v>EA</v>
          </cell>
          <cell r="I1037" t="str">
            <v>ADAM,TAHIR</v>
          </cell>
          <cell r="J1037" t="str">
            <v>WIDI OKTA IRWANDI - MAINTENANCE</v>
          </cell>
          <cell r="K1037" t="str">
            <v>TOOLS FOR MECHANICAL CHLORIDE</v>
          </cell>
          <cell r="L1037" t="str">
            <v>B 9919 SYV</v>
          </cell>
          <cell r="M1037" t="str">
            <v>MAINTENANCE</v>
          </cell>
          <cell r="N1037" t="str">
            <v>PYRITE</v>
          </cell>
          <cell r="O1037"/>
          <cell r="P1037">
            <v>45713</v>
          </cell>
          <cell r="Q1037">
            <v>4</v>
          </cell>
          <cell r="R1037" t="str">
            <v>HAEDIR</v>
          </cell>
        </row>
        <row r="1038">
          <cell r="C1038">
            <v>24340</v>
          </cell>
          <cell r="D1038" t="str">
            <v>WSPC</v>
          </cell>
          <cell r="E1038" t="str">
            <v>5130-03-124219</v>
          </cell>
          <cell r="F1038" t="str">
            <v xml:space="preserve">GRINDER, HAND, 7IN, MAKITA GA 7020	</v>
          </cell>
          <cell r="G1038">
            <v>4</v>
          </cell>
          <cell r="H1038" t="str">
            <v>EA</v>
          </cell>
          <cell r="I1038" t="str">
            <v>ADAM,TAHIR</v>
          </cell>
          <cell r="J1038" t="str">
            <v>WIDI OKTA IRWANDI - MAINTENANCE</v>
          </cell>
          <cell r="K1038" t="str">
            <v>TOOLS FOR MECHANICAL CHLORIDE</v>
          </cell>
          <cell r="L1038" t="str">
            <v>B 9919 SYV</v>
          </cell>
          <cell r="M1038" t="str">
            <v>MAINTENANCE</v>
          </cell>
          <cell r="N1038" t="str">
            <v>PYRITE</v>
          </cell>
          <cell r="O1038"/>
          <cell r="P1038">
            <v>45713</v>
          </cell>
          <cell r="Q1038">
            <v>4</v>
          </cell>
          <cell r="R1038" t="str">
            <v>HAEDIR</v>
          </cell>
        </row>
        <row r="1039">
          <cell r="C1039">
            <v>24340</v>
          </cell>
          <cell r="D1039" t="str">
            <v>WSPC</v>
          </cell>
          <cell r="E1039" t="str">
            <v>4420-03-265812</v>
          </cell>
          <cell r="F1039" t="str">
            <v xml:space="preserve">HEATER, SET, HEAT GUN, CORDLESS, DHG181ZK, 120L/MIN MAX AIR VOL MOD	</v>
          </cell>
          <cell r="G1039">
            <v>4</v>
          </cell>
          <cell r="H1039" t="str">
            <v>SET</v>
          </cell>
          <cell r="I1039" t="str">
            <v>ADAM,TAHIR</v>
          </cell>
          <cell r="J1039" t="str">
            <v>WIDI OKTA IRWANDI - MAINTENANCE</v>
          </cell>
          <cell r="K1039" t="str">
            <v>TOOLS FOR MECHANICAL CHLORIDE</v>
          </cell>
          <cell r="L1039" t="str">
            <v>B 9919 SYV</v>
          </cell>
          <cell r="M1039" t="str">
            <v>MAINTENANCE</v>
          </cell>
          <cell r="N1039" t="str">
            <v>PYRITE</v>
          </cell>
          <cell r="O1039"/>
          <cell r="P1039">
            <v>45713</v>
          </cell>
          <cell r="Q1039">
            <v>4</v>
          </cell>
          <cell r="R1039" t="str">
            <v>HAEDIR</v>
          </cell>
        </row>
        <row r="1040">
          <cell r="C1040">
            <v>23866</v>
          </cell>
          <cell r="D1040" t="str">
            <v>WSPC</v>
          </cell>
          <cell r="E1040" t="str">
            <v>5330-03-242692</v>
          </cell>
          <cell r="F1040" t="str">
            <v xml:space="preserve">GASKET, GASKET, 3MM THK, 1500MM W, 2000MM LG, GRAPHITE, 200 BAR	</v>
          </cell>
          <cell r="G1040">
            <v>1</v>
          </cell>
          <cell r="H1040" t="str">
            <v>EA</v>
          </cell>
          <cell r="I1040" t="str">
            <v>ADAM,TAHIR</v>
          </cell>
          <cell r="J1040" t="str">
            <v xml:space="preserve"> DIKA ANDRA R - MAINTENANCE</v>
          </cell>
          <cell r="K1040" t="str">
            <v>GASKET STEAM AND HOT WATER SHEET</v>
          </cell>
          <cell r="L1040" t="str">
            <v>B 9919 SYV</v>
          </cell>
          <cell r="M1040" t="str">
            <v>MAINTENANCE</v>
          </cell>
          <cell r="N1040" t="str">
            <v>PYRITE</v>
          </cell>
          <cell r="O1040"/>
          <cell r="P1040">
            <v>45713</v>
          </cell>
          <cell r="Q1040">
            <v>1</v>
          </cell>
          <cell r="R1040" t="str">
            <v>RINALDI</v>
          </cell>
        </row>
        <row r="1041">
          <cell r="C1041">
            <v>23866</v>
          </cell>
          <cell r="D1041" t="str">
            <v>WSPC</v>
          </cell>
          <cell r="E1041" t="str">
            <v>5330-03-242693</v>
          </cell>
          <cell r="F1041" t="str">
            <v xml:space="preserve">GASKET, STM GASKET, 4MM THK, 1500MM W, 2000MM LG, GRAPHITE, 200 BAR	</v>
          </cell>
          <cell r="G1041">
            <v>2</v>
          </cell>
          <cell r="H1041" t="str">
            <v>EA</v>
          </cell>
          <cell r="I1041" t="str">
            <v>ADAM,TAHIR</v>
          </cell>
          <cell r="J1041" t="str">
            <v xml:space="preserve"> DIKA ANDRA R - MAINTENANCE</v>
          </cell>
          <cell r="K1041" t="str">
            <v>GASKET STEAM AND HOT WATER SHEET</v>
          </cell>
          <cell r="L1041" t="str">
            <v>B 9919 SYV</v>
          </cell>
          <cell r="M1041" t="str">
            <v>MAINTENANCE</v>
          </cell>
          <cell r="N1041" t="str">
            <v>PYRITE</v>
          </cell>
          <cell r="O1041"/>
          <cell r="P1041">
            <v>45713</v>
          </cell>
          <cell r="Q1041">
            <v>2</v>
          </cell>
          <cell r="R1041" t="str">
            <v>RINALDI</v>
          </cell>
        </row>
        <row r="1042">
          <cell r="C1042">
            <v>20801</v>
          </cell>
          <cell r="D1042" t="str">
            <v>WSPC</v>
          </cell>
          <cell r="E1042" t="str">
            <v>5670-03-252752</v>
          </cell>
          <cell r="F1042" t="str">
            <v xml:space="preserve">DECK, POLY DRIP DECK, 1 (26X26X5.75IN) - 4 (52X52X5.75IN) 200L DR CAP	</v>
          </cell>
          <cell r="G1042">
            <v>9</v>
          </cell>
          <cell r="H1042" t="str">
            <v>EA</v>
          </cell>
          <cell r="I1042" t="str">
            <v>ADAM,TAHIR</v>
          </cell>
          <cell r="J1042" t="str">
            <v xml:space="preserve">ZAIFULLAH ALI TABRI - WATP </v>
          </cell>
          <cell r="K1042" t="str">
            <v>FOR WTP AREA (4710 - 4711) - PYRITE PLANT</v>
          </cell>
          <cell r="L1042" t="str">
            <v>B 9919 SYV</v>
          </cell>
          <cell r="M1042" t="str">
            <v>PYRITE PLANT</v>
          </cell>
          <cell r="N1042" t="str">
            <v>PYRITE</v>
          </cell>
          <cell r="O1042"/>
          <cell r="P1042">
            <v>45714</v>
          </cell>
          <cell r="Q1042">
            <v>9</v>
          </cell>
          <cell r="R1042" t="str">
            <v xml:space="preserve">ZAHRA </v>
          </cell>
        </row>
        <row r="1043">
          <cell r="C1043">
            <v>23663</v>
          </cell>
          <cell r="D1043" t="str">
            <v>WSPC</v>
          </cell>
          <cell r="E1043" t="str">
            <v>5130-03-252830</v>
          </cell>
          <cell r="F1043" t="str">
            <v xml:space="preserve">HAMMER, ROT, HILTI, JACK HAMMER, BRKR, TE 3000-AVR	</v>
          </cell>
          <cell r="G1043">
            <v>2</v>
          </cell>
          <cell r="H1043" t="str">
            <v>EA</v>
          </cell>
          <cell r="I1043" t="str">
            <v>ADAM,TAHIR</v>
          </cell>
          <cell r="J1043" t="str">
            <v>ANGGELA WAHYU - MAINTENANCE</v>
          </cell>
          <cell r="K1043" t="str">
            <v>TOOLS FOR REFRACTORY</v>
          </cell>
          <cell r="L1043" t="str">
            <v>B 9919 SYV</v>
          </cell>
          <cell r="M1043" t="str">
            <v>MAINTENANCE</v>
          </cell>
          <cell r="N1043" t="str">
            <v>PYRITE</v>
          </cell>
          <cell r="O1043"/>
          <cell r="P1043">
            <v>45714</v>
          </cell>
          <cell r="Q1043">
            <v>2</v>
          </cell>
          <cell r="R1043" t="str">
            <v xml:space="preserve">HARUN </v>
          </cell>
        </row>
        <row r="1044">
          <cell r="C1044">
            <v>23323</v>
          </cell>
          <cell r="D1044" t="str">
            <v>WSPC</v>
          </cell>
          <cell r="E1044" t="str">
            <v>4140-03-165979</v>
          </cell>
          <cell r="F1044" t="str">
            <v xml:space="preserve">VENTILATOR, INDUSTRIAL, PORTABLE, KRISBOW, KW1000818,D 300MM, STEEL	</v>
          </cell>
          <cell r="G1044">
            <v>3</v>
          </cell>
          <cell r="H1044" t="str">
            <v>EA</v>
          </cell>
          <cell r="I1044" t="str">
            <v>ADAM,TAHIR</v>
          </cell>
          <cell r="J1044" t="str">
            <v>ANANG FIRMANSYAH  - MAINTENANCE</v>
          </cell>
          <cell r="K1044" t="str">
            <v>COMPLETED AND REPLACE TOOLS AND OTHER FOR MECHANICAL PYRITE</v>
          </cell>
          <cell r="L1044" t="str">
            <v>B 9919 SYV</v>
          </cell>
          <cell r="M1044" t="str">
            <v>MAINTENANCE</v>
          </cell>
          <cell r="N1044" t="str">
            <v>PYRITE</v>
          </cell>
          <cell r="O1044"/>
          <cell r="P1044">
            <v>45714</v>
          </cell>
          <cell r="Q1044">
            <v>3</v>
          </cell>
          <cell r="R1044" t="str">
            <v xml:space="preserve">FEBRI MEKANIK MTC </v>
          </cell>
        </row>
        <row r="1045">
          <cell r="C1045">
            <v>23323</v>
          </cell>
          <cell r="D1045" t="str">
            <v>WSPC</v>
          </cell>
          <cell r="E1045" t="str">
            <v>6230-03-234514</v>
          </cell>
          <cell r="F1045" t="str">
            <v xml:space="preserve">FLASHLIGHT, LED, 10108195	</v>
          </cell>
          <cell r="G1045">
            <v>4</v>
          </cell>
          <cell r="H1045" t="str">
            <v>EA</v>
          </cell>
          <cell r="I1045" t="str">
            <v>ADAM,TAHIR</v>
          </cell>
          <cell r="J1045" t="str">
            <v>ANANG FIRMANSYAH  - MAINTENANCE</v>
          </cell>
          <cell r="K1045" t="str">
            <v>COMPLETED AND REPLACE TOOLS AND OTHER FOR MECHANICAL PYRITE</v>
          </cell>
          <cell r="L1045" t="str">
            <v>B 9919 SYV</v>
          </cell>
          <cell r="M1045" t="str">
            <v>MAINTENANCE</v>
          </cell>
          <cell r="N1045" t="str">
            <v>PYRITE</v>
          </cell>
          <cell r="O1045"/>
          <cell r="P1045">
            <v>45714</v>
          </cell>
          <cell r="Q1045">
            <v>4</v>
          </cell>
          <cell r="R1045" t="str">
            <v xml:space="preserve">FEBRI MEKANIK MTC </v>
          </cell>
        </row>
        <row r="1046">
          <cell r="C1046">
            <v>23323</v>
          </cell>
          <cell r="D1046" t="str">
            <v>WSPC</v>
          </cell>
          <cell r="E1046" t="str">
            <v>7910-03-260751</v>
          </cell>
          <cell r="F1046" t="str">
            <v xml:space="preserve">WASHER, PRESS CLEANING, JET CLEANER PUMP, 7.3L/MIN AIRFLOW, HIGH PRESS, 170 BAR M	</v>
          </cell>
          <cell r="G1046">
            <v>1</v>
          </cell>
          <cell r="H1046" t="str">
            <v>EA</v>
          </cell>
          <cell r="I1046" t="str">
            <v>ADAM,TAHIR</v>
          </cell>
          <cell r="J1046" t="str">
            <v>ANANG FIRMANSYAH  - MAINTENANCE</v>
          </cell>
          <cell r="K1046" t="str">
            <v>COMPLETED AND REPLACE TOOLS AND OTHER FOR MECHANICAL PYRITE</v>
          </cell>
          <cell r="L1046" t="str">
            <v>B 9919 SYV</v>
          </cell>
          <cell r="M1046" t="str">
            <v>MAINTENANCE</v>
          </cell>
          <cell r="N1046" t="str">
            <v>PYRITE</v>
          </cell>
          <cell r="O1046"/>
          <cell r="P1046">
            <v>45714</v>
          </cell>
          <cell r="Q1046">
            <v>1</v>
          </cell>
          <cell r="R1046" t="str">
            <v xml:space="preserve">FEBRI MEKANIK MTC </v>
          </cell>
        </row>
        <row r="1047">
          <cell r="C1047">
            <v>23323</v>
          </cell>
          <cell r="D1047" t="str">
            <v>WSPC</v>
          </cell>
          <cell r="E1047" t="str">
            <v>3990-03-240136</v>
          </cell>
          <cell r="F1047" t="str">
            <v xml:space="preserve">TROLLEY, 300KG KRISBOW	</v>
          </cell>
          <cell r="G1047">
            <v>2</v>
          </cell>
          <cell r="H1047" t="str">
            <v>EA</v>
          </cell>
          <cell r="I1047" t="str">
            <v>ADAM,TAHIR</v>
          </cell>
          <cell r="J1047" t="str">
            <v>ANANG FIRMANSYAH  - MAINTENANCE</v>
          </cell>
          <cell r="K1047" t="str">
            <v>COMPLETED AND REPLACE TOOLS AND OTHER FOR MECHANICAL PYRITE</v>
          </cell>
          <cell r="L1047" t="str">
            <v>B 9919 SYV</v>
          </cell>
          <cell r="M1047" t="str">
            <v>MAINTENANCE</v>
          </cell>
          <cell r="N1047" t="str">
            <v>PYRITE</v>
          </cell>
          <cell r="O1047"/>
          <cell r="P1047">
            <v>45714</v>
          </cell>
          <cell r="Q1047">
            <v>2</v>
          </cell>
          <cell r="R1047" t="str">
            <v xml:space="preserve">FEBRI MEKANIK MTC </v>
          </cell>
        </row>
        <row r="1048">
          <cell r="C1048">
            <v>23323</v>
          </cell>
          <cell r="D1048" t="str">
            <v>WSPC</v>
          </cell>
          <cell r="E1048" t="str">
            <v>4140-03-178989</v>
          </cell>
          <cell r="F1048" t="str">
            <v xml:space="preserve">FAN, INDUST, DOUBLE FAN, KRISBOW, 2 X 40CM	</v>
          </cell>
          <cell r="G1048">
            <v>1</v>
          </cell>
          <cell r="H1048" t="str">
            <v>EA</v>
          </cell>
          <cell r="I1048" t="str">
            <v>ADAM,TAHIR</v>
          </cell>
          <cell r="J1048" t="str">
            <v>ANANG FIRMANSYAH  - MAINTENANCE</v>
          </cell>
          <cell r="K1048" t="str">
            <v>COMPLETED AND REPLACE TOOLS AND OTHER FOR MECHANICAL PYRITE</v>
          </cell>
          <cell r="L1048" t="str">
            <v>B 9919 SYV</v>
          </cell>
          <cell r="M1048" t="str">
            <v>MAINTENANCE</v>
          </cell>
          <cell r="N1048" t="str">
            <v>PYRITE</v>
          </cell>
          <cell r="O1048"/>
          <cell r="P1048">
            <v>45714</v>
          </cell>
          <cell r="Q1048">
            <v>1</v>
          </cell>
          <cell r="R1048" t="str">
            <v xml:space="preserve">FEBRI MEKANIK MTC </v>
          </cell>
        </row>
        <row r="1049">
          <cell r="C1049">
            <v>23817</v>
          </cell>
          <cell r="D1049" t="str">
            <v>WSPC</v>
          </cell>
          <cell r="E1049" t="str">
            <v>5120-03-247485</v>
          </cell>
          <cell r="F1049" t="str">
            <v xml:space="preserve">VISE, BENCH DRILL, 3IN, 14X17.5CM	</v>
          </cell>
          <cell r="G1049">
            <v>1</v>
          </cell>
          <cell r="H1049" t="str">
            <v>EA</v>
          </cell>
          <cell r="I1049" t="str">
            <v>ADAM,TAHIR</v>
          </cell>
          <cell r="J1049" t="str">
            <v xml:space="preserve"> DIKA ANDRA R - MAINTENANCE</v>
          </cell>
          <cell r="K1049" t="str">
            <v>BENCH VISE TOOL FOR MAINTENANCE WORKSHOP ACID</v>
          </cell>
          <cell r="L1049" t="str">
            <v>B 9919 SYV</v>
          </cell>
          <cell r="M1049" t="str">
            <v>MAINTENANCE</v>
          </cell>
          <cell r="N1049" t="str">
            <v>PYRITE</v>
          </cell>
          <cell r="O1049"/>
          <cell r="P1049">
            <v>45713</v>
          </cell>
          <cell r="Q1049">
            <v>1</v>
          </cell>
          <cell r="R1049" t="str">
            <v>RINALDI</v>
          </cell>
        </row>
        <row r="1050">
          <cell r="C1050">
            <v>23817</v>
          </cell>
          <cell r="D1050" t="str">
            <v>WSPC</v>
          </cell>
          <cell r="E1050" t="str">
            <v>5120-03-171609</v>
          </cell>
          <cell r="F1050" t="str">
            <v xml:space="preserve">VISE, BENCH, 6IN	</v>
          </cell>
          <cell r="G1050">
            <v>1</v>
          </cell>
          <cell r="H1050" t="str">
            <v>EA</v>
          </cell>
          <cell r="I1050" t="str">
            <v>ADAM,TAHIR</v>
          </cell>
          <cell r="J1050" t="str">
            <v xml:space="preserve"> DIKA ANDRA R - MAINTENANCE</v>
          </cell>
          <cell r="K1050" t="str">
            <v>BENCH VISE TOOL FOR MAINTENANCE WORKSHOP ACID</v>
          </cell>
          <cell r="L1050" t="str">
            <v>B 9919 SYV</v>
          </cell>
          <cell r="M1050" t="str">
            <v>MAINTENANCE</v>
          </cell>
          <cell r="N1050" t="str">
            <v>PYRITE</v>
          </cell>
          <cell r="O1050"/>
          <cell r="P1050">
            <v>45713</v>
          </cell>
          <cell r="Q1050">
            <v>1</v>
          </cell>
          <cell r="R1050" t="str">
            <v>RINALDI</v>
          </cell>
        </row>
        <row r="1051">
          <cell r="C1051">
            <v>23817</v>
          </cell>
          <cell r="D1051" t="str">
            <v>WSPC</v>
          </cell>
          <cell r="E1051" t="str">
            <v>5120-03-169787</v>
          </cell>
          <cell r="F1051" t="str">
            <v xml:space="preserve">VISE, BENCH, RAGUM, 12IN	</v>
          </cell>
          <cell r="G1051">
            <v>1</v>
          </cell>
          <cell r="H1051" t="str">
            <v>EA</v>
          </cell>
          <cell r="I1051" t="str">
            <v>ADAM,TAHIR</v>
          </cell>
          <cell r="J1051" t="str">
            <v xml:space="preserve"> DIKA ANDRA R - MAINTENANCE</v>
          </cell>
          <cell r="K1051" t="str">
            <v>BENCH VISE TOOL FOR MAINTENANCE WORKSHOP ACID</v>
          </cell>
          <cell r="L1051" t="str">
            <v>B 9919 SYV</v>
          </cell>
          <cell r="M1051" t="str">
            <v>MAINTENANCE</v>
          </cell>
          <cell r="N1051" t="str">
            <v>PYRITE</v>
          </cell>
          <cell r="O1051"/>
          <cell r="P1051"/>
          <cell r="Q1051"/>
          <cell r="R1051"/>
        </row>
        <row r="1052">
          <cell r="C1052">
            <v>23817</v>
          </cell>
          <cell r="D1052" t="str">
            <v>WSPC</v>
          </cell>
          <cell r="E1052" t="str">
            <v>5120-03-255119</v>
          </cell>
          <cell r="F1052" t="str">
            <v xml:space="preserve">VISE, CASTING ANVIL BENCH VISE, KW0400369	</v>
          </cell>
          <cell r="G1052">
            <v>1</v>
          </cell>
          <cell r="H1052" t="str">
            <v>EA</v>
          </cell>
          <cell r="I1052" t="str">
            <v>ADAM,TAHIR</v>
          </cell>
          <cell r="J1052" t="str">
            <v xml:space="preserve"> DIKA ANDRA R - MAINTENANCE</v>
          </cell>
          <cell r="K1052" t="str">
            <v>BENCH VISE TOOL FOR MAINTENANCE WORKSHOP ACID</v>
          </cell>
          <cell r="L1052" t="str">
            <v>B 9919 SYV</v>
          </cell>
          <cell r="M1052" t="str">
            <v>MAINTENANCE</v>
          </cell>
          <cell r="N1052" t="str">
            <v>PYRITE</v>
          </cell>
          <cell r="O1052"/>
          <cell r="P1052">
            <v>45713</v>
          </cell>
          <cell r="Q1052">
            <v>1</v>
          </cell>
          <cell r="R1052" t="str">
            <v>RINALDI</v>
          </cell>
        </row>
        <row r="1053">
          <cell r="C1053">
            <v>23615</v>
          </cell>
          <cell r="D1053" t="str">
            <v>WSPC</v>
          </cell>
          <cell r="E1053" t="str">
            <v>6695-03-214391</v>
          </cell>
          <cell r="F1053" t="str">
            <v xml:space="preserve">METER, LASER DISTANCE, MODEL NO. 410	</v>
          </cell>
          <cell r="G1053">
            <v>1</v>
          </cell>
          <cell r="H1053" t="str">
            <v>EA</v>
          </cell>
          <cell r="I1053" t="str">
            <v>ADAM,TAHIR</v>
          </cell>
          <cell r="J1053" t="str">
            <v>ANANG FIRMANSYAH  - MAINTENANCE</v>
          </cell>
          <cell r="K1053" t="str">
            <v>REPLACEMENT TOOLS BROKEN AND ADDITINAL TOL FOR MTC PYRITE</v>
          </cell>
          <cell r="L1053" t="str">
            <v>B 9919 SYV</v>
          </cell>
          <cell r="M1053" t="str">
            <v>MAINTENANCE</v>
          </cell>
          <cell r="N1053" t="str">
            <v>PYRITE</v>
          </cell>
          <cell r="O1053"/>
          <cell r="P1053">
            <v>45714</v>
          </cell>
          <cell r="Q1053">
            <v>1</v>
          </cell>
          <cell r="R1053" t="str">
            <v>FEBRI MTC</v>
          </cell>
        </row>
        <row r="1054">
          <cell r="C1054">
            <v>23767</v>
          </cell>
          <cell r="D1054" t="str">
            <v>WSPC</v>
          </cell>
          <cell r="E1054" t="str">
            <v>7125-03-246468</v>
          </cell>
          <cell r="F1054" t="str">
            <v xml:space="preserve">BIN, STOR BIN, 150X240X124MM,	</v>
          </cell>
          <cell r="G1054">
            <v>50</v>
          </cell>
          <cell r="H1054" t="str">
            <v>EA</v>
          </cell>
          <cell r="I1054" t="str">
            <v>ADAM,TAHIR</v>
          </cell>
          <cell r="J1054" t="str">
            <v>WIDI OKTA IRWANDI - MAINTENANCE</v>
          </cell>
          <cell r="K1054" t="str">
            <v>THIS TOOLS FOR MECHANICAL CHLORIDE</v>
          </cell>
          <cell r="L1054" t="str">
            <v>B 9919 SYV</v>
          </cell>
          <cell r="M1054" t="str">
            <v>MAINTENANCE</v>
          </cell>
          <cell r="N1054" t="str">
            <v>PYRITE</v>
          </cell>
          <cell r="O1054"/>
          <cell r="P1054">
            <v>45714</v>
          </cell>
          <cell r="Q1054">
            <v>50</v>
          </cell>
          <cell r="R1054" t="str">
            <v xml:space="preserve">HAEDIR </v>
          </cell>
        </row>
        <row r="1055">
          <cell r="C1055">
            <v>23594</v>
          </cell>
          <cell r="D1055" t="str">
            <v>WSPC</v>
          </cell>
          <cell r="E1055" t="str">
            <v>3439-03-235077</v>
          </cell>
          <cell r="F1055" t="str">
            <v xml:space="preserve">SOLDER, BLOWER HP, CODY 939D	</v>
          </cell>
          <cell r="G1055">
            <v>3</v>
          </cell>
          <cell r="H1055" t="str">
            <v>EA</v>
          </cell>
          <cell r="I1055" t="str">
            <v>ADAM,TAHIR</v>
          </cell>
          <cell r="J1055" t="str">
            <v>MULYONO - MAINTENANCE</v>
          </cell>
          <cell r="K1055" t="str">
            <v>TOOL SOLDER FOR E&amp;I CCP&amp;CHLORIDE</v>
          </cell>
          <cell r="L1055" t="str">
            <v>B 9919 SYV</v>
          </cell>
          <cell r="M1055" t="str">
            <v>MAINTENANCE</v>
          </cell>
          <cell r="N1055" t="str">
            <v>PYRITE</v>
          </cell>
          <cell r="O1055"/>
          <cell r="P1055">
            <v>45716</v>
          </cell>
          <cell r="Q1055">
            <v>3</v>
          </cell>
          <cell r="R1055" t="str">
            <v>RONI</v>
          </cell>
        </row>
        <row r="1056">
          <cell r="C1056">
            <v>24079</v>
          </cell>
          <cell r="D1056" t="str">
            <v>WSPC</v>
          </cell>
          <cell r="E1056" t="str">
            <v>4810-03-267509</v>
          </cell>
          <cell r="F1056" t="str">
            <v xml:space="preserve">VALVE, SOL, MM0704272, 1IN, 24VDC, THD	</v>
          </cell>
          <cell r="G1056">
            <v>1</v>
          </cell>
          <cell r="H1056" t="str">
            <v>EA</v>
          </cell>
          <cell r="I1056" t="str">
            <v>ADAM,TAHIR</v>
          </cell>
          <cell r="J1056" t="str">
            <v>PRISKILA  - MAINTENANCE</v>
          </cell>
          <cell r="K1056" t="str">
            <v>ORDER SOLENOID VALVE &amp; PRESSURE TRANDUCER</v>
          </cell>
          <cell r="L1056" t="str">
            <v>B 9919 SYV</v>
          </cell>
          <cell r="M1056" t="str">
            <v>MAINTENANCE</v>
          </cell>
          <cell r="N1056" t="str">
            <v>PYRITE</v>
          </cell>
          <cell r="O1056"/>
          <cell r="P1056">
            <v>45713</v>
          </cell>
          <cell r="Q1056">
            <v>1</v>
          </cell>
          <cell r="R1056" t="str">
            <v>PRISKILA</v>
          </cell>
        </row>
        <row r="1057">
          <cell r="C1057">
            <v>18849</v>
          </cell>
          <cell r="D1057" t="str">
            <v>WSPC</v>
          </cell>
          <cell r="E1057" t="str">
            <v>5935-03-222478</v>
          </cell>
          <cell r="F1057" t="str">
            <v xml:space="preserve">SOCKET, ELEC, EXTENTION CABLE/CABLE ROLL, KRISBOW, ROLL/50M	</v>
          </cell>
          <cell r="G1057">
            <v>2</v>
          </cell>
          <cell r="H1057" t="str">
            <v>ROL</v>
          </cell>
          <cell r="I1057" t="str">
            <v>ADAM,TAHIR</v>
          </cell>
          <cell r="J1057" t="str">
            <v>RICKY IMANUEL - COMERCIAL</v>
          </cell>
          <cell r="K1057" t="str">
            <v>FOR MAIN WAREHOUSE PYRITE</v>
          </cell>
          <cell r="L1057" t="str">
            <v>B 9919 SYV</v>
          </cell>
          <cell r="M1057" t="str">
            <v>WAREHOUSE</v>
          </cell>
          <cell r="N1057" t="str">
            <v>PYRITE</v>
          </cell>
          <cell r="O1057"/>
          <cell r="P1057">
            <v>45714</v>
          </cell>
          <cell r="Q1057">
            <v>2</v>
          </cell>
          <cell r="R1057" t="str">
            <v>DELFI/ICHAL</v>
          </cell>
        </row>
        <row r="1058">
          <cell r="C1058">
            <v>23664</v>
          </cell>
          <cell r="D1058" t="str">
            <v>WSPC</v>
          </cell>
          <cell r="E1058" t="str">
            <v>3895-03-192378</v>
          </cell>
          <cell r="F1058" t="str">
            <v xml:space="preserve">MIXER, CONST, ELEC HANDHELD,	</v>
          </cell>
          <cell r="G1058">
            <v>5</v>
          </cell>
          <cell r="H1058" t="str">
            <v>EA</v>
          </cell>
          <cell r="I1058" t="str">
            <v>ADAM,TAHIR</v>
          </cell>
          <cell r="J1058" t="str">
            <v>ANGGELA WAHYU - MAINTENANCE</v>
          </cell>
          <cell r="K1058" t="str">
            <v>MACHINE FOR REFRACTORY</v>
          </cell>
          <cell r="L1058" t="str">
            <v>B 9919 SYV</v>
          </cell>
          <cell r="M1058" t="str">
            <v>MAINTENANCE</v>
          </cell>
          <cell r="N1058" t="str">
            <v>PYRITE</v>
          </cell>
          <cell r="O1058"/>
          <cell r="P1058">
            <v>45714</v>
          </cell>
          <cell r="Q1058">
            <v>5</v>
          </cell>
          <cell r="R1058" t="str">
            <v xml:space="preserve">HARUN </v>
          </cell>
        </row>
        <row r="1059">
          <cell r="C1059">
            <v>19637</v>
          </cell>
          <cell r="D1059" t="str">
            <v>WSPC</v>
          </cell>
          <cell r="E1059" t="str">
            <v>5995-03-161829</v>
          </cell>
          <cell r="F1059" t="str">
            <v xml:space="preserve">SHROUD, CABLE, M20, PVC	</v>
          </cell>
          <cell r="G1059">
            <v>16</v>
          </cell>
          <cell r="H1059" t="str">
            <v>EA</v>
          </cell>
          <cell r="I1059" t="str">
            <v>ADAM,TAHIR</v>
          </cell>
          <cell r="J1059" t="str">
            <v>FIQIH PRAWIDA - IT MMS</v>
          </cell>
          <cell r="K1059" t="str">
            <v>PYRITE PLANT AREA - CWO #076</v>
          </cell>
          <cell r="L1059" t="str">
            <v>B 9919 SYV</v>
          </cell>
          <cell r="M1059" t="str">
            <v>IT MMS</v>
          </cell>
          <cell r="N1059" t="str">
            <v>PYRITE</v>
          </cell>
          <cell r="O1059"/>
          <cell r="P1059">
            <v>45729</v>
          </cell>
          <cell r="Q1059">
            <v>16</v>
          </cell>
          <cell r="R1059" t="str">
            <v xml:space="preserve">IMAN IT MMS </v>
          </cell>
        </row>
        <row r="1060">
          <cell r="C1060">
            <v>23480</v>
          </cell>
          <cell r="D1060" t="str">
            <v>WSPC</v>
          </cell>
          <cell r="E1060" t="str">
            <v>5930-03-267665</v>
          </cell>
          <cell r="F1060" t="str">
            <v xml:space="preserve">SWITCH, PRESS, MM0704300	</v>
          </cell>
          <cell r="G1060">
            <v>4</v>
          </cell>
          <cell r="H1060" t="str">
            <v>EA</v>
          </cell>
          <cell r="I1060" t="str">
            <v>ADAM,TAHIR</v>
          </cell>
          <cell r="J1060" t="str">
            <v>PRISKILA  - MAINTENANCE</v>
          </cell>
          <cell r="K1060" t="str">
            <v>ORDER SELENOID VALVE &amp; PRESSURE TRANSDUCER</v>
          </cell>
          <cell r="L1060" t="str">
            <v>B 9919 SYV</v>
          </cell>
          <cell r="M1060" t="str">
            <v>MAINTENANCE</v>
          </cell>
          <cell r="N1060" t="str">
            <v>PYRITE</v>
          </cell>
          <cell r="O1060"/>
          <cell r="P1060">
            <v>45713</v>
          </cell>
          <cell r="Q1060">
            <v>4</v>
          </cell>
          <cell r="R1060" t="str">
            <v>PRISKILA</v>
          </cell>
        </row>
        <row r="1061">
          <cell r="C1061">
            <v>23403</v>
          </cell>
          <cell r="D1061" t="str">
            <v>WSPC</v>
          </cell>
          <cell r="E1061" t="str">
            <v>6695-03-238694</v>
          </cell>
          <cell r="F1061" t="str">
            <v xml:space="preserve">GAUGE, PRESS, Y-100, 0-1.0MPA	</v>
          </cell>
          <cell r="G1061">
            <v>15</v>
          </cell>
          <cell r="H1061" t="str">
            <v>EA</v>
          </cell>
          <cell r="I1061" t="str">
            <v>ADAM,TAHIR</v>
          </cell>
          <cell r="J1061" t="str">
            <v>PRISKILA  - MAINTENANCE</v>
          </cell>
          <cell r="K1061" t="str">
            <v>ORDER PRESSURE GAUGE FOR CLORIDE</v>
          </cell>
          <cell r="L1061" t="str">
            <v>B 9919 SYV</v>
          </cell>
          <cell r="M1061" t="str">
            <v>MAINTENANCE</v>
          </cell>
          <cell r="N1061" t="str">
            <v>PYRITE</v>
          </cell>
          <cell r="O1061"/>
          <cell r="P1061">
            <v>45713</v>
          </cell>
          <cell r="Q1061">
            <v>15</v>
          </cell>
          <cell r="R1061" t="str">
            <v>PRISKILA</v>
          </cell>
        </row>
        <row r="1062">
          <cell r="C1062">
            <v>23869</v>
          </cell>
          <cell r="D1062" t="str">
            <v>WSPC</v>
          </cell>
          <cell r="E1062" t="str">
            <v>6695-03-268412</v>
          </cell>
          <cell r="F1062" t="str">
            <v xml:space="preserve">GAUGE, PRESS, 0-250KPA, NPT 1/2 2 IN, SS316, LOW PRESS, 4 INC/W CERT &amp; GENUINE PART	</v>
          </cell>
          <cell r="G1062">
            <v>15</v>
          </cell>
          <cell r="H1062" t="str">
            <v>EA</v>
          </cell>
          <cell r="I1062" t="str">
            <v>ADAM,TAHIR</v>
          </cell>
          <cell r="J1062" t="str">
            <v>PRISKILA  - MAINTENANCE</v>
          </cell>
          <cell r="K1062" t="str">
            <v>ORDER PG FOR PYRITE</v>
          </cell>
          <cell r="L1062" t="str">
            <v>B 9919 SYV</v>
          </cell>
          <cell r="M1062" t="str">
            <v>MAINTENANCE</v>
          </cell>
          <cell r="N1062" t="str">
            <v>PYRITE</v>
          </cell>
          <cell r="O1062"/>
          <cell r="P1062">
            <v>45713</v>
          </cell>
          <cell r="Q1062">
            <v>15</v>
          </cell>
          <cell r="R1062" t="str">
            <v>RINALDI</v>
          </cell>
        </row>
        <row r="1063">
          <cell r="C1063">
            <v>23692</v>
          </cell>
          <cell r="D1063" t="str">
            <v>WSPC</v>
          </cell>
          <cell r="E1063" t="str">
            <v>8415-03-248575</v>
          </cell>
          <cell r="F1063" t="str">
            <v xml:space="preserve">COVERALL, CATTLEPACK &amp; REFLEC, GRN	</v>
          </cell>
          <cell r="G1063">
            <v>62</v>
          </cell>
          <cell r="H1063" t="str">
            <v>EA</v>
          </cell>
          <cell r="I1063" t="str">
            <v>ADAM,TAHIR</v>
          </cell>
          <cell r="J1063" t="str">
            <v>PRISKILA  - MAINTENANCE</v>
          </cell>
          <cell r="K1063" t="str">
            <v>ORDER WEARPACK FOR ELECTRICAL CREW ALL AREA</v>
          </cell>
          <cell r="L1063" t="str">
            <v>B 9919 SYV</v>
          </cell>
          <cell r="M1063" t="str">
            <v>MAINTENANCE</v>
          </cell>
          <cell r="N1063" t="str">
            <v>PYRITE</v>
          </cell>
          <cell r="O1063"/>
          <cell r="P1063">
            <v>45719</v>
          </cell>
          <cell r="Q1063">
            <v>62</v>
          </cell>
          <cell r="R1063" t="str">
            <v xml:space="preserve">HAEDIR </v>
          </cell>
        </row>
        <row r="1064">
          <cell r="C1064">
            <v>23562</v>
          </cell>
          <cell r="D1064" t="str">
            <v>WSPC</v>
          </cell>
          <cell r="E1064" t="str">
            <v>3990-03-242401</v>
          </cell>
          <cell r="F1064" t="str">
            <v xml:space="preserve">WHEELBARROW, 130KG, KRISBOW, ORG COLOR	</v>
          </cell>
          <cell r="G1064">
            <v>8</v>
          </cell>
          <cell r="H1064" t="str">
            <v>EA</v>
          </cell>
          <cell r="I1064" t="str">
            <v>ADAM,TAHIR</v>
          </cell>
          <cell r="J1064" t="str">
            <v>AGUS PRASETEO - PYRITE PLANT</v>
          </cell>
          <cell r="K1064" t="str">
            <v>FOR PYRITE AREA CONCENTRATE &amp; WTP</v>
          </cell>
          <cell r="L1064" t="str">
            <v>B 9919 SYV</v>
          </cell>
          <cell r="M1064" t="str">
            <v>PYRITE PLANT</v>
          </cell>
          <cell r="N1064" t="str">
            <v>PYRITE</v>
          </cell>
          <cell r="O1064"/>
          <cell r="P1064">
            <v>45714</v>
          </cell>
          <cell r="Q1064">
            <v>8</v>
          </cell>
          <cell r="R1064" t="str">
            <v xml:space="preserve">ZAHRA </v>
          </cell>
        </row>
        <row r="1065">
          <cell r="C1065">
            <v>24373</v>
          </cell>
          <cell r="D1065" t="str">
            <v>WSPC</v>
          </cell>
          <cell r="E1065" t="str">
            <v>5999-03-151212</v>
          </cell>
          <cell r="F1065" t="str">
            <v xml:space="preserve">CONDUIT, PIPE, CLIPSAL, 20MM DIA	</v>
          </cell>
          <cell r="G1065">
            <v>100</v>
          </cell>
          <cell r="H1065" t="str">
            <v>EA</v>
          </cell>
          <cell r="I1065" t="str">
            <v>ADAM,TAHIR</v>
          </cell>
          <cell r="J1065" t="str">
            <v xml:space="preserve">ADHI SURAHMAN - IT MTI </v>
          </cell>
          <cell r="K1065" t="str">
            <v>FOR IT INFRA &amp; IT SUPPORT DAILY WORK</v>
          </cell>
          <cell r="L1065" t="str">
            <v>B 9919 SYV</v>
          </cell>
          <cell r="M1065" t="str">
            <v xml:space="preserve">IT MTI </v>
          </cell>
          <cell r="N1065" t="str">
            <v>PYRITE</v>
          </cell>
          <cell r="O1065"/>
          <cell r="P1065">
            <v>45728</v>
          </cell>
          <cell r="Q1065">
            <v>100</v>
          </cell>
          <cell r="R1065" t="str">
            <v xml:space="preserve">ARIEF IT </v>
          </cell>
        </row>
        <row r="1066">
          <cell r="C1066">
            <v>24232</v>
          </cell>
          <cell r="D1066" t="str">
            <v>WSPC</v>
          </cell>
          <cell r="E1066" t="str">
            <v>5340-03-269206</v>
          </cell>
          <cell r="F1066" t="str">
            <v xml:space="preserve">WHEEL, CASTOR, H/D, 150X50MM DIA, 115X98MM PLATE, 82X70MMBOLT HOLE SPACING, 1600KG	</v>
          </cell>
          <cell r="G1066">
            <v>3</v>
          </cell>
          <cell r="H1066" t="str">
            <v>PCS</v>
          </cell>
          <cell r="I1066" t="str">
            <v>ADAM,TAHIR</v>
          </cell>
          <cell r="J1066" t="str">
            <v xml:space="preserve">YULIANA - LOGISTIC </v>
          </cell>
          <cell r="K1066" t="str">
            <v>LOGISTIC</v>
          </cell>
          <cell r="L1066" t="str">
            <v>B 9919 SYV</v>
          </cell>
          <cell r="M1066" t="str">
            <v xml:space="preserve">LOGISTIC </v>
          </cell>
          <cell r="N1066" t="str">
            <v>PYRITE</v>
          </cell>
          <cell r="O1066"/>
          <cell r="P1066">
            <v>45714</v>
          </cell>
          <cell r="Q1066">
            <v>3</v>
          </cell>
          <cell r="R1066" t="str">
            <v>DELFI LOG</v>
          </cell>
        </row>
        <row r="1067">
          <cell r="C1067">
            <v>23835</v>
          </cell>
          <cell r="D1067" t="str">
            <v>WSPC</v>
          </cell>
          <cell r="E1067" t="str">
            <v>5120-03-182249</v>
          </cell>
          <cell r="F1067" t="str">
            <v xml:space="preserve">DIVIDING, HD, UNIVERSAL, VERTEX, BS-2A-J-8,F/ CHUCK 8IN, CODE 1001-059	</v>
          </cell>
          <cell r="G1067">
            <v>1</v>
          </cell>
          <cell r="H1067" t="str">
            <v>SET</v>
          </cell>
          <cell r="I1067" t="str">
            <v>ADAM,TAHIR</v>
          </cell>
          <cell r="J1067" t="str">
            <v>ANGGELA WAHYU - MAINTENANCE</v>
          </cell>
          <cell r="K1067" t="str">
            <v>TOOLS MACHINING</v>
          </cell>
          <cell r="L1067" t="str">
            <v>B 9919 SYV</v>
          </cell>
          <cell r="M1067" t="str">
            <v>MAINTENANCE</v>
          </cell>
          <cell r="N1067" t="str">
            <v>PYRITE</v>
          </cell>
          <cell r="O1067"/>
          <cell r="P1067">
            <v>45714</v>
          </cell>
          <cell r="Q1067">
            <v>1</v>
          </cell>
          <cell r="R1067" t="str">
            <v xml:space="preserve">HARUN </v>
          </cell>
        </row>
        <row r="1068">
          <cell r="C1068">
            <v>23835</v>
          </cell>
          <cell r="D1068" t="str">
            <v>WSPC</v>
          </cell>
          <cell r="E1068" t="str">
            <v>5133-03-268335</v>
          </cell>
          <cell r="F1068" t="str">
            <v xml:space="preserve">END MILL SET, INVOLUTE GEAR CUTTER, M1 MODULE, NO. 1-8	</v>
          </cell>
          <cell r="G1068">
            <v>1</v>
          </cell>
          <cell r="H1068" t="str">
            <v>EA</v>
          </cell>
          <cell r="I1068" t="str">
            <v>ADAM,TAHIR</v>
          </cell>
          <cell r="J1068" t="str">
            <v>ANGGELA WAHYU - MAINTENANCE</v>
          </cell>
          <cell r="K1068" t="str">
            <v>TOOLS MACHINING</v>
          </cell>
          <cell r="L1068" t="str">
            <v>B 9919 SYV</v>
          </cell>
          <cell r="M1068" t="str">
            <v>MAINTENANCE</v>
          </cell>
          <cell r="N1068" t="str">
            <v>PYRITE</v>
          </cell>
          <cell r="O1068"/>
          <cell r="P1068">
            <v>45714</v>
          </cell>
          <cell r="Q1068">
            <v>1</v>
          </cell>
          <cell r="R1068" t="str">
            <v xml:space="preserve">HARUN </v>
          </cell>
        </row>
        <row r="1069">
          <cell r="C1069">
            <v>23835</v>
          </cell>
          <cell r="D1069" t="str">
            <v>WSPC</v>
          </cell>
          <cell r="E1069" t="str">
            <v>5133-03-268334</v>
          </cell>
          <cell r="F1069" t="str">
            <v xml:space="preserve">END MILL SET, INVOLUTE GEAR CUTTER, M2 MODULE, NO. 1-8	</v>
          </cell>
          <cell r="G1069">
            <v>1</v>
          </cell>
          <cell r="H1069" t="str">
            <v>EA</v>
          </cell>
          <cell r="I1069" t="str">
            <v>ADAM,TAHIR</v>
          </cell>
          <cell r="J1069" t="str">
            <v>ANGGELA WAHYU - MAINTENANCE</v>
          </cell>
          <cell r="K1069" t="str">
            <v>TOOLS MACHINING</v>
          </cell>
          <cell r="L1069" t="str">
            <v>B 9919 SYV</v>
          </cell>
          <cell r="M1069" t="str">
            <v>MAINTENANCE</v>
          </cell>
          <cell r="N1069" t="str">
            <v>PYRITE</v>
          </cell>
          <cell r="O1069"/>
          <cell r="P1069">
            <v>45714</v>
          </cell>
          <cell r="Q1069">
            <v>1</v>
          </cell>
          <cell r="R1069" t="str">
            <v xml:space="preserve">HARUN </v>
          </cell>
        </row>
        <row r="1070">
          <cell r="C1070">
            <v>23835</v>
          </cell>
          <cell r="D1070" t="str">
            <v>WSPC</v>
          </cell>
          <cell r="E1070" t="str">
            <v>5133-03-268333</v>
          </cell>
          <cell r="F1070" t="str">
            <v xml:space="preserve">END MILL SET, INVOLUTE GEAR CUTTER, M3 MODULE, NO. 1-8	</v>
          </cell>
          <cell r="G1070">
            <v>1</v>
          </cell>
          <cell r="H1070" t="str">
            <v>EA</v>
          </cell>
          <cell r="I1070" t="str">
            <v>ADAM,TAHIR</v>
          </cell>
          <cell r="J1070" t="str">
            <v>ANGGELA WAHYU - MAINTENANCE</v>
          </cell>
          <cell r="K1070" t="str">
            <v>TOOLS MACHINING</v>
          </cell>
          <cell r="L1070" t="str">
            <v>B 9919 SYV</v>
          </cell>
          <cell r="M1070" t="str">
            <v>MAINTENANCE</v>
          </cell>
          <cell r="N1070" t="str">
            <v>PYRITE</v>
          </cell>
          <cell r="O1070"/>
          <cell r="P1070">
            <v>45714</v>
          </cell>
          <cell r="Q1070">
            <v>1</v>
          </cell>
          <cell r="R1070" t="str">
            <v xml:space="preserve">HARUN </v>
          </cell>
        </row>
        <row r="1071">
          <cell r="C1071">
            <v>23835</v>
          </cell>
          <cell r="D1071" t="str">
            <v>WSPC</v>
          </cell>
          <cell r="E1071" t="str">
            <v>5133-03-268332</v>
          </cell>
          <cell r="F1071" t="str">
            <v xml:space="preserve">END MILL SET, INVOLUTE GEAR CUTTER, M4 MODULE, NO. 1-8	</v>
          </cell>
          <cell r="G1071">
            <v>1</v>
          </cell>
          <cell r="H1071" t="str">
            <v>EA</v>
          </cell>
          <cell r="I1071" t="str">
            <v>ADAM,TAHIR</v>
          </cell>
          <cell r="J1071" t="str">
            <v>ANGGELA WAHYU - MAINTENANCE</v>
          </cell>
          <cell r="K1071" t="str">
            <v>TOOLS MACHINING</v>
          </cell>
          <cell r="L1071" t="str">
            <v>B 9919 SYV</v>
          </cell>
          <cell r="M1071" t="str">
            <v>MAINTENANCE</v>
          </cell>
          <cell r="N1071" t="str">
            <v>PYRITE</v>
          </cell>
          <cell r="O1071"/>
          <cell r="P1071">
            <v>45714</v>
          </cell>
          <cell r="Q1071">
            <v>1</v>
          </cell>
          <cell r="R1071" t="str">
            <v xml:space="preserve">HARUN </v>
          </cell>
        </row>
        <row r="1072">
          <cell r="C1072">
            <v>23835</v>
          </cell>
          <cell r="D1072" t="str">
            <v>WSPC</v>
          </cell>
          <cell r="E1072" t="str">
            <v>5133-03-268331</v>
          </cell>
          <cell r="F1072" t="str">
            <v xml:space="preserve">END MILL SET, INVOLUTE GEAR CUTTER, M5 MODULE, NO. 1-8	</v>
          </cell>
          <cell r="G1072">
            <v>1</v>
          </cell>
          <cell r="H1072" t="str">
            <v>EA</v>
          </cell>
          <cell r="I1072" t="str">
            <v>ADAM,TAHIR</v>
          </cell>
          <cell r="J1072" t="str">
            <v>ANGGELA WAHYU - MAINTENANCE</v>
          </cell>
          <cell r="K1072" t="str">
            <v>TOOLS MACHINING</v>
          </cell>
          <cell r="L1072" t="str">
            <v>B 9919 SYV</v>
          </cell>
          <cell r="M1072" t="str">
            <v>MAINTENANCE</v>
          </cell>
          <cell r="N1072" t="str">
            <v>PYRITE</v>
          </cell>
          <cell r="O1072"/>
          <cell r="P1072">
            <v>45714</v>
          </cell>
          <cell r="Q1072">
            <v>1</v>
          </cell>
          <cell r="R1072" t="str">
            <v xml:space="preserve">HARUN </v>
          </cell>
        </row>
        <row r="1073">
          <cell r="C1073">
            <v>23835</v>
          </cell>
          <cell r="D1073" t="str">
            <v>WSPC</v>
          </cell>
          <cell r="E1073" t="str">
            <v>5133-03-268327</v>
          </cell>
          <cell r="F1073" t="str">
            <v xml:space="preserve">END MILL SET, INVOLUTE GEAR CUTTER, M6 MODULE, NO. 1-8	</v>
          </cell>
          <cell r="G1073">
            <v>1</v>
          </cell>
          <cell r="H1073" t="str">
            <v>EA</v>
          </cell>
          <cell r="I1073" t="str">
            <v>ADAM,TAHIR</v>
          </cell>
          <cell r="J1073" t="str">
            <v>ANGGELA WAHYU - MAINTENANCE</v>
          </cell>
          <cell r="K1073" t="str">
            <v>TOOLS MACHINING</v>
          </cell>
          <cell r="L1073" t="str">
            <v>B 9919 SYV</v>
          </cell>
          <cell r="M1073" t="str">
            <v>MAINTENANCE</v>
          </cell>
          <cell r="N1073" t="str">
            <v>PYRITE</v>
          </cell>
          <cell r="O1073"/>
          <cell r="P1073">
            <v>45714</v>
          </cell>
          <cell r="Q1073">
            <v>1</v>
          </cell>
          <cell r="R1073" t="str">
            <v xml:space="preserve">HARUN </v>
          </cell>
        </row>
        <row r="1074">
          <cell r="C1074">
            <v>23835</v>
          </cell>
          <cell r="D1074" t="str">
            <v>WSPC</v>
          </cell>
          <cell r="E1074" t="str">
            <v>5133-03-268326</v>
          </cell>
          <cell r="F1074" t="str">
            <v xml:space="preserve">END MILL SET, INVOLUTE GEAR CUTTER, M7 MODULE, NO. 1-8	</v>
          </cell>
          <cell r="G1074">
            <v>1</v>
          </cell>
          <cell r="H1074" t="str">
            <v>EA</v>
          </cell>
          <cell r="I1074" t="str">
            <v>ADAM,TAHIR</v>
          </cell>
          <cell r="J1074" t="str">
            <v>ANGGELA WAHYU - MAINTENANCE</v>
          </cell>
          <cell r="K1074" t="str">
            <v>TOOLS MACHINING</v>
          </cell>
          <cell r="L1074" t="str">
            <v>B 9919 SYV</v>
          </cell>
          <cell r="M1074" t="str">
            <v>MAINTENANCE</v>
          </cell>
          <cell r="N1074" t="str">
            <v>PYRITE</v>
          </cell>
          <cell r="O1074"/>
          <cell r="P1074">
            <v>45714</v>
          </cell>
          <cell r="Q1074">
            <v>1</v>
          </cell>
          <cell r="R1074" t="str">
            <v xml:space="preserve">HARUN </v>
          </cell>
        </row>
        <row r="1075">
          <cell r="C1075">
            <v>23835</v>
          </cell>
          <cell r="D1075" t="str">
            <v>WSPC</v>
          </cell>
          <cell r="E1075" t="str">
            <v>5133-03-268325</v>
          </cell>
          <cell r="F1075" t="str">
            <v xml:space="preserve">END MILL SET, INVOLUTE GEAR CUTTER, M8 MODULE, NO. 1-8	</v>
          </cell>
          <cell r="G1075">
            <v>1</v>
          </cell>
          <cell r="H1075" t="str">
            <v>EA</v>
          </cell>
          <cell r="I1075" t="str">
            <v>ADAM,TAHIR</v>
          </cell>
          <cell r="J1075" t="str">
            <v>ANGGELA WAHYU - MAINTENANCE</v>
          </cell>
          <cell r="K1075" t="str">
            <v>TOOLS MACHINING</v>
          </cell>
          <cell r="L1075" t="str">
            <v>B 9919 SYV</v>
          </cell>
          <cell r="M1075" t="str">
            <v>MAINTENANCE</v>
          </cell>
          <cell r="N1075" t="str">
            <v>PYRITE</v>
          </cell>
          <cell r="O1075"/>
          <cell r="P1075">
            <v>45714</v>
          </cell>
          <cell r="Q1075">
            <v>1</v>
          </cell>
          <cell r="R1075" t="str">
            <v xml:space="preserve">HARUN </v>
          </cell>
        </row>
        <row r="1076">
          <cell r="C1076">
            <v>23782</v>
          </cell>
          <cell r="D1076" t="str">
            <v>WSPC</v>
          </cell>
          <cell r="E1076" t="str">
            <v>4710-03-268203</v>
          </cell>
          <cell r="F1076" t="str">
            <v xml:space="preserve">HOSE AIR, 8MM ID, 3M LG, MAX 80DEG C/176DEG F, DIN 20022,28MPA/4000PSI	</v>
          </cell>
          <cell r="G1076">
            <v>30</v>
          </cell>
          <cell r="H1076" t="str">
            <v>ROL</v>
          </cell>
          <cell r="I1076" t="str">
            <v>ADAM,TAHIR</v>
          </cell>
          <cell r="J1076" t="str">
            <v>SURYADI-CHLORIDE</v>
          </cell>
          <cell r="K1076" t="str">
            <v>FOR CHLORIDE OPERATION</v>
          </cell>
          <cell r="L1076" t="str">
            <v>B 9919 SYV</v>
          </cell>
          <cell r="M1076" t="str">
            <v>CHLORIDE PLANT</v>
          </cell>
          <cell r="N1076" t="str">
            <v>PYRITE</v>
          </cell>
          <cell r="O1076"/>
          <cell r="P1076">
            <v>45714</v>
          </cell>
          <cell r="Q1076">
            <v>30</v>
          </cell>
          <cell r="R1076" t="str">
            <v>AINI</v>
          </cell>
        </row>
        <row r="1077">
          <cell r="C1077">
            <v>23802</v>
          </cell>
          <cell r="D1077" t="str">
            <v>WSPC</v>
          </cell>
          <cell r="E1077" t="str">
            <v>3230-03-264753</v>
          </cell>
          <cell r="F1077" t="str">
            <v xml:space="preserve">INSERT, CUTTING TOOL, INSERT ISO TURNING, WNMG080404FP, NUANCE KCU10, KENNAMETAL, P/N	</v>
          </cell>
          <cell r="G1077">
            <v>30</v>
          </cell>
          <cell r="H1077" t="str">
            <v>EA</v>
          </cell>
          <cell r="I1077" t="str">
            <v>ADAM,TAHIR</v>
          </cell>
          <cell r="J1077" t="str">
            <v>ANGGELA WAHYU - MAINTENANCE</v>
          </cell>
          <cell r="K1077" t="str">
            <v>ADDITIONAL SUPPORTING TOOLS FOR LATHE MACHINE</v>
          </cell>
          <cell r="L1077" t="str">
            <v>B 9919 SYV</v>
          </cell>
          <cell r="M1077" t="str">
            <v>MAINTENANCE</v>
          </cell>
          <cell r="N1077" t="str">
            <v>PYRITE</v>
          </cell>
          <cell r="O1077"/>
          <cell r="P1077">
            <v>45714</v>
          </cell>
          <cell r="Q1077">
            <v>30</v>
          </cell>
          <cell r="R1077" t="str">
            <v xml:space="preserve">HARUN </v>
          </cell>
        </row>
        <row r="1078">
          <cell r="C1078">
            <v>23802</v>
          </cell>
          <cell r="D1078" t="str">
            <v>WSPC</v>
          </cell>
          <cell r="E1078" t="str">
            <v>3230-03-264754</v>
          </cell>
          <cell r="F1078" t="str">
            <v xml:space="preserve">INSERT, CUTTING TOOL, INSERT ISO TURNING, WNMG080408FP, GDE KCM15B, KENNAMETAL, P/N K	</v>
          </cell>
          <cell r="G1078">
            <v>30</v>
          </cell>
          <cell r="H1078" t="str">
            <v>EA</v>
          </cell>
          <cell r="I1078" t="str">
            <v>ADAM,TAHIR</v>
          </cell>
          <cell r="J1078" t="str">
            <v>ANGGELA WAHYU - MAINTENANCE</v>
          </cell>
          <cell r="K1078" t="str">
            <v>ADDITIONAL SUPPORTING TOOLS FOR LATHE MACHINE</v>
          </cell>
          <cell r="L1078" t="str">
            <v>B 9919 SYV</v>
          </cell>
          <cell r="M1078" t="str">
            <v>MAINTENANCE</v>
          </cell>
          <cell r="N1078" t="str">
            <v>PYRITE</v>
          </cell>
          <cell r="O1078"/>
          <cell r="P1078">
            <v>45714</v>
          </cell>
          <cell r="Q1078">
            <v>30</v>
          </cell>
          <cell r="R1078" t="str">
            <v xml:space="preserve">HARUN </v>
          </cell>
        </row>
        <row r="1079">
          <cell r="C1079">
            <v>23802</v>
          </cell>
          <cell r="D1079" t="str">
            <v>WSPC</v>
          </cell>
          <cell r="E1079" t="str">
            <v>3230-03-264752</v>
          </cell>
          <cell r="F1079" t="str">
            <v xml:space="preserve">INSERT, CUTTING TOOL, INSERT ISO TURNING, CNMG120404RP, GDE KCU10, KENNAMETAL, P/N KM	</v>
          </cell>
          <cell r="G1079">
            <v>30</v>
          </cell>
          <cell r="H1079" t="str">
            <v>EA</v>
          </cell>
          <cell r="I1079" t="str">
            <v>ADAM,TAHIR</v>
          </cell>
          <cell r="J1079" t="str">
            <v>ANGGELA WAHYU - MAINTENANCE</v>
          </cell>
          <cell r="K1079" t="str">
            <v>ADDITIONAL SUPPORTING TOOLS FOR LATHE MACHINE</v>
          </cell>
          <cell r="L1079" t="str">
            <v>B 9919 SYV</v>
          </cell>
          <cell r="M1079" t="str">
            <v>MAINTENANCE</v>
          </cell>
          <cell r="N1079" t="str">
            <v>PYRITE</v>
          </cell>
          <cell r="O1079"/>
          <cell r="P1079">
            <v>45714</v>
          </cell>
          <cell r="Q1079">
            <v>30</v>
          </cell>
          <cell r="R1079" t="str">
            <v xml:space="preserve">HARUN </v>
          </cell>
        </row>
        <row r="1080">
          <cell r="C1080">
            <v>23802</v>
          </cell>
          <cell r="D1080" t="str">
            <v>WSPC</v>
          </cell>
          <cell r="E1080" t="str">
            <v>3230-03-264751</v>
          </cell>
          <cell r="F1080" t="str">
            <v xml:space="preserve">INSERT, CUTTING TOOL, INSERT ISO TURNING, CNMG120408FP, GDE KCU10, KENNAMETAL, P/N KM	</v>
          </cell>
          <cell r="G1080">
            <v>30</v>
          </cell>
          <cell r="H1080" t="str">
            <v>EA</v>
          </cell>
          <cell r="I1080" t="str">
            <v>ADAM,TAHIR</v>
          </cell>
          <cell r="J1080" t="str">
            <v>ANGGELA WAHYU - MAINTENANCE</v>
          </cell>
          <cell r="K1080" t="str">
            <v>ADDITIONAL SUPPORTING TOOLS FOR LATHE MACHINE</v>
          </cell>
          <cell r="L1080" t="str">
            <v>B 9919 SYV</v>
          </cell>
          <cell r="M1080" t="str">
            <v>MAINTENANCE</v>
          </cell>
          <cell r="N1080" t="str">
            <v>PYRITE</v>
          </cell>
          <cell r="O1080"/>
          <cell r="P1080">
            <v>45714</v>
          </cell>
          <cell r="Q1080">
            <v>30</v>
          </cell>
          <cell r="R1080" t="str">
            <v xml:space="preserve">HARUN </v>
          </cell>
        </row>
        <row r="1081">
          <cell r="C1081">
            <v>23802</v>
          </cell>
          <cell r="D1081" t="str">
            <v>WSPC</v>
          </cell>
          <cell r="E1081" t="str">
            <v>3230-03-264750</v>
          </cell>
          <cell r="F1081" t="str">
            <v xml:space="preserve">INSERT, CUTTING TOOL, INSERT ISO TURNING, CNMG160616RP, GDE KCU25, KENNAMETAL, P/N KM	</v>
          </cell>
          <cell r="G1081">
            <v>30</v>
          </cell>
          <cell r="H1081" t="str">
            <v>EA</v>
          </cell>
          <cell r="I1081" t="str">
            <v>ADAM,TAHIR</v>
          </cell>
          <cell r="J1081" t="str">
            <v>ANGGELA WAHYU - MAINTENANCE</v>
          </cell>
          <cell r="K1081" t="str">
            <v>ADDITIONAL SUPPORTING TOOLS FOR LATHE MACHINE</v>
          </cell>
          <cell r="L1081" t="str">
            <v>B 9919 SYV</v>
          </cell>
          <cell r="M1081" t="str">
            <v>MAINTENANCE</v>
          </cell>
          <cell r="N1081" t="str">
            <v>PYRITE</v>
          </cell>
          <cell r="O1081"/>
          <cell r="P1081">
            <v>45714</v>
          </cell>
          <cell r="Q1081">
            <v>30</v>
          </cell>
          <cell r="R1081" t="str">
            <v xml:space="preserve">HARUN </v>
          </cell>
        </row>
        <row r="1082">
          <cell r="C1082">
            <v>23802</v>
          </cell>
          <cell r="D1082" t="str">
            <v>WSPC</v>
          </cell>
          <cell r="E1082" t="str">
            <v>3230-03-264749</v>
          </cell>
          <cell r="F1082" t="str">
            <v xml:space="preserve">INSERT, CUTTING TOOL, INSERT ISO TURNING, CNMG160608RP, GDE KCU10, KENNAMETAL, P/N KM	</v>
          </cell>
          <cell r="G1082">
            <v>30</v>
          </cell>
          <cell r="H1082" t="str">
            <v>EA</v>
          </cell>
          <cell r="I1082" t="str">
            <v>ADAM,TAHIR</v>
          </cell>
          <cell r="J1082" t="str">
            <v>ANGGELA WAHYU - MAINTENANCE</v>
          </cell>
          <cell r="K1082" t="str">
            <v>ADDITIONAL SUPPORTING TOOLS FOR LATHE MACHINE</v>
          </cell>
          <cell r="L1082" t="str">
            <v>B 9919 SYV</v>
          </cell>
          <cell r="M1082" t="str">
            <v>MAINTENANCE</v>
          </cell>
          <cell r="N1082" t="str">
            <v>PYRITE</v>
          </cell>
          <cell r="O1082"/>
          <cell r="P1082">
            <v>45714</v>
          </cell>
          <cell r="Q1082">
            <v>30</v>
          </cell>
          <cell r="R1082" t="str">
            <v xml:space="preserve">HARUN </v>
          </cell>
        </row>
        <row r="1083">
          <cell r="C1083">
            <v>24241</v>
          </cell>
          <cell r="D1083" t="str">
            <v>WSPC</v>
          </cell>
          <cell r="E1083" t="str">
            <v>4720-03-269193</v>
          </cell>
          <cell r="F1083" t="str">
            <v xml:space="preserve">HOSE, FLEXIBLE HOSE, OSD150, ROSD150-0300, 3IN ID, 10BAR	</v>
          </cell>
          <cell r="G1083">
            <v>30</v>
          </cell>
          <cell r="H1083" t="str">
            <v>MTR</v>
          </cell>
          <cell r="I1083" t="str">
            <v>ADAM,TAHIR</v>
          </cell>
          <cell r="J1083" t="str">
            <v>WAFI SHAFIYUDIEN - MAINTENANCE</v>
          </cell>
          <cell r="K1083" t="str">
            <v>ADDITIONAL SUPPORTING TOOLS FOR LATHE MACHINE</v>
          </cell>
          <cell r="L1083" t="str">
            <v>B 9919 SYV</v>
          </cell>
          <cell r="M1083" t="str">
            <v>MAINTENANCE</v>
          </cell>
          <cell r="N1083" t="str">
            <v>PYRITE</v>
          </cell>
          <cell r="O1083"/>
          <cell r="P1083">
            <v>45714</v>
          </cell>
          <cell r="Q1083">
            <v>30</v>
          </cell>
          <cell r="R1083" t="str">
            <v>HAEDIR</v>
          </cell>
        </row>
        <row r="1084">
          <cell r="C1084">
            <v>24461</v>
          </cell>
          <cell r="D1084" t="str">
            <v>WSPC</v>
          </cell>
          <cell r="E1084" t="str">
            <v>5945-03-269371</v>
          </cell>
          <cell r="F1084" t="str">
            <v xml:space="preserve">RELAY, LY4N, 10A, 220VAC, 14PIN, OMRON, C/W SKT, INCLSKT, P/N LY4N AC200/220	</v>
          </cell>
          <cell r="G1084">
            <v>50</v>
          </cell>
          <cell r="H1084" t="str">
            <v>SET</v>
          </cell>
          <cell r="I1084" t="str">
            <v>ADAM,TAHIR</v>
          </cell>
          <cell r="J1084" t="str">
            <v>MULYONO - MAINTENANCE</v>
          </cell>
          <cell r="K1084" t="str">
            <v>FOR 303-SCM-001-06 CHLORIDE PLANT &amp; CONSUMABLE ELECTRICAL</v>
          </cell>
          <cell r="L1084" t="str">
            <v>B 9919 SYV</v>
          </cell>
          <cell r="M1084" t="str">
            <v>MAINTENANCE</v>
          </cell>
          <cell r="N1084" t="str">
            <v>PYRITE</v>
          </cell>
          <cell r="O1084"/>
          <cell r="P1084">
            <v>45713</v>
          </cell>
          <cell r="Q1084">
            <v>50</v>
          </cell>
          <cell r="R1084" t="str">
            <v>PRISKILA</v>
          </cell>
        </row>
        <row r="1085">
          <cell r="C1085">
            <v>23655</v>
          </cell>
          <cell r="D1085" t="str">
            <v>WSPC</v>
          </cell>
          <cell r="E1085" t="str">
            <v xml:space="preserve">REGULATOR, FILTER, MS6-LF-AGD-C-R-EX4, 527668, 20BAR/10	</v>
          </cell>
          <cell r="F1085" t="str">
            <v xml:space="preserve">REGULATOR, FILTER, MS6-LF-AGD-C-R-EX4, 527668, 20BAR/10	</v>
          </cell>
          <cell r="G1085">
            <v>3</v>
          </cell>
          <cell r="H1085" t="str">
            <v>EA</v>
          </cell>
          <cell r="I1085" t="str">
            <v>ADAM,TAHIR</v>
          </cell>
          <cell r="J1085" t="str">
            <v>MARCO MANURUNG - MAINTENANCE</v>
          </cell>
          <cell r="K1085" t="str">
            <v>REPLACE THE BROKEN FILTER REGULATOR FOR 4213-BLO-001 (ACID)</v>
          </cell>
          <cell r="L1085" t="str">
            <v>B 9919 SYV</v>
          </cell>
          <cell r="M1085" t="str">
            <v>MAINTENANCE</v>
          </cell>
          <cell r="N1085" t="str">
            <v>PYRITE</v>
          </cell>
          <cell r="O1085"/>
          <cell r="P1085">
            <v>45713</v>
          </cell>
          <cell r="Q1085">
            <v>3</v>
          </cell>
          <cell r="R1085" t="str">
            <v>PRISKILA</v>
          </cell>
        </row>
        <row r="1086">
          <cell r="C1086">
            <v>23358</v>
          </cell>
          <cell r="D1086" t="str">
            <v>WSPC</v>
          </cell>
          <cell r="E1086" t="str">
            <v>6695-03-260849</v>
          </cell>
          <cell r="F1086" t="str">
            <v xml:space="preserve">DETECTOR, MULTIGAS DETECTOR, ALTAIR 5X, 6 GAS CONFIGURATION (LEL, O2, CO, H2S, SO2, P	</v>
          </cell>
          <cell r="G1086">
            <v>6</v>
          </cell>
          <cell r="H1086" t="str">
            <v>UNIT</v>
          </cell>
          <cell r="I1086" t="str">
            <v>ADAM,TAHIR</v>
          </cell>
          <cell r="J1086" t="str">
            <v xml:space="preserve">HENDRAWAN SILONDAE - OHS MTI </v>
          </cell>
          <cell r="K1086" t="str">
            <v>FOR GAS TEST ACTIVITY</v>
          </cell>
          <cell r="L1086" t="str">
            <v>B 9919 SYV</v>
          </cell>
          <cell r="M1086" t="str">
            <v xml:space="preserve">OHS MTI </v>
          </cell>
          <cell r="N1086" t="str">
            <v>PYRITE</v>
          </cell>
          <cell r="O1086"/>
          <cell r="P1086">
            <v>45714</v>
          </cell>
          <cell r="Q1086">
            <v>6</v>
          </cell>
          <cell r="R1086" t="str">
            <v>SUBAN ERT</v>
          </cell>
        </row>
        <row r="1087">
          <cell r="C1087">
            <v>23358</v>
          </cell>
          <cell r="D1087" t="str">
            <v>WSPC</v>
          </cell>
          <cell r="E1087" t="str">
            <v>5340-03-242452</v>
          </cell>
          <cell r="F1087" t="str">
            <v xml:space="preserve">KIT, CALIBRATION KIT, MULTIFLOW DEMAND, P/N 10050985	</v>
          </cell>
          <cell r="G1087">
            <v>6</v>
          </cell>
          <cell r="H1087" t="str">
            <v>UNIT</v>
          </cell>
          <cell r="I1087" t="str">
            <v>ADAM,TAHIR</v>
          </cell>
          <cell r="J1087" t="str">
            <v xml:space="preserve">HENDRAWAN SILONDAE - OHS MTI </v>
          </cell>
          <cell r="K1087" t="str">
            <v>FOR GAS TEST ACTIVITY</v>
          </cell>
          <cell r="L1087" t="str">
            <v>B 9919 SYV</v>
          </cell>
          <cell r="M1087" t="str">
            <v xml:space="preserve">OHS MTI </v>
          </cell>
          <cell r="N1087" t="str">
            <v>PYRITE</v>
          </cell>
          <cell r="O1087"/>
          <cell r="P1087">
            <v>45714</v>
          </cell>
          <cell r="Q1087">
            <v>6</v>
          </cell>
          <cell r="R1087" t="str">
            <v>SUBAN ERT</v>
          </cell>
        </row>
        <row r="1088">
          <cell r="C1088">
            <v>23657</v>
          </cell>
          <cell r="D1088" t="str">
            <v>WSPC</v>
          </cell>
          <cell r="E1088" t="str">
            <v>5999-03-267969</v>
          </cell>
          <cell r="F1088" t="str">
            <v xml:space="preserve">CONTACTOR, SIRIUS, 3RT5064-6AP36, 380AC, 220-240V, 110KW	</v>
          </cell>
          <cell r="G1088">
            <v>8</v>
          </cell>
          <cell r="H1088" t="str">
            <v>EA</v>
          </cell>
          <cell r="I1088" t="str">
            <v>ADAM,TAHIR</v>
          </cell>
          <cell r="J1088" t="str">
            <v>MARCO MANURUNG - MAINTENANCE</v>
          </cell>
          <cell r="K1088" t="str">
            <v>REPLACE THE BROKEN PART FOR ALL DRAWER MCC 5414-BLD-001 (ACI</v>
          </cell>
          <cell r="L1088" t="str">
            <v>B 9919 SYV</v>
          </cell>
          <cell r="M1088" t="str">
            <v>MAINTENANCE</v>
          </cell>
          <cell r="N1088" t="str">
            <v>PYRITE</v>
          </cell>
          <cell r="O1088"/>
          <cell r="P1088">
            <v>45713</v>
          </cell>
          <cell r="Q1088">
            <v>8</v>
          </cell>
          <cell r="R1088" t="str">
            <v>PRISKILA</v>
          </cell>
        </row>
        <row r="1089">
          <cell r="C1089">
            <v>24020</v>
          </cell>
          <cell r="D1089" t="str">
            <v>WSPC</v>
          </cell>
          <cell r="E1089" t="str">
            <v>2640-03-193509</v>
          </cell>
          <cell r="F1089" t="str">
            <v xml:space="preserve">PATCH, TIRE, RADIAL PATCH, 120BL TL, REMA TIP TOP	</v>
          </cell>
          <cell r="G1089">
            <v>20</v>
          </cell>
          <cell r="H1089" t="str">
            <v>EA</v>
          </cell>
          <cell r="I1089" t="str">
            <v>ADAM,TAHIR</v>
          </cell>
          <cell r="J1089" t="str">
            <v>CAHYANA - MAINTENANCE</v>
          </cell>
          <cell r="K1089" t="str">
            <v>CONSUMABLE TYRE MOBILE 2</v>
          </cell>
          <cell r="L1089" t="str">
            <v>B 9919 SYV</v>
          </cell>
          <cell r="M1089" t="str">
            <v>MAINTENANCE</v>
          </cell>
          <cell r="N1089" t="str">
            <v>PYRITE</v>
          </cell>
          <cell r="O1089"/>
          <cell r="P1089">
            <v>45714</v>
          </cell>
          <cell r="Q1089">
            <v>20</v>
          </cell>
          <cell r="R1089" t="str">
            <v xml:space="preserve">HARUN </v>
          </cell>
        </row>
        <row r="1090">
          <cell r="C1090">
            <v>21533</v>
          </cell>
          <cell r="D1090" t="str">
            <v>WSPC</v>
          </cell>
          <cell r="E1090" t="str">
            <v>7125-03-249500</v>
          </cell>
          <cell r="F1090" t="str">
            <v xml:space="preserve">CABINET, FURNITURE, TOOL CABINET, LPCBU1, 900X450X1800MM, KRISBOW, P/N KW	</v>
          </cell>
          <cell r="G1090">
            <v>2</v>
          </cell>
          <cell r="H1090" t="str">
            <v>EA</v>
          </cell>
          <cell r="I1090" t="str">
            <v>ADAM,TAHIR</v>
          </cell>
          <cell r="J1090" t="str">
            <v>PRISKILA  - MAINTENANCE</v>
          </cell>
          <cell r="K1090" t="str">
            <v>ORDER CABINET FOR TOOLS E/I</v>
          </cell>
          <cell r="L1090" t="str">
            <v>B 9919 SYV</v>
          </cell>
          <cell r="M1090" t="str">
            <v>MAINTENANCE</v>
          </cell>
          <cell r="N1090" t="str">
            <v>PYRITE</v>
          </cell>
          <cell r="O1090"/>
          <cell r="P1090">
            <v>45713</v>
          </cell>
          <cell r="Q1090">
            <v>2</v>
          </cell>
          <cell r="R1090" t="str">
            <v>MULYONO</v>
          </cell>
        </row>
        <row r="1091">
          <cell r="C1091">
            <v>24021</v>
          </cell>
          <cell r="D1091" t="str">
            <v>WSPC</v>
          </cell>
          <cell r="E1091" t="str">
            <v>6145-03-150033</v>
          </cell>
          <cell r="F1091" t="str">
            <v xml:space="preserve">CABLE, HDMI, M TO M, 5M	</v>
          </cell>
          <cell r="G1091">
            <v>5</v>
          </cell>
          <cell r="H1091" t="str">
            <v>UNIT</v>
          </cell>
          <cell r="I1091" t="str">
            <v>ADAM,TAHIR</v>
          </cell>
          <cell r="J1091" t="str">
            <v xml:space="preserve">ADHI SURAHMAN - IT MTI </v>
          </cell>
          <cell r="K1091" t="str">
            <v>FOR IT SUPPORT 061224</v>
          </cell>
          <cell r="L1091" t="str">
            <v>B 9919 SYV</v>
          </cell>
          <cell r="M1091" t="str">
            <v>IT MTI</v>
          </cell>
          <cell r="N1091" t="str">
            <v>PYRITE</v>
          </cell>
          <cell r="O1091"/>
          <cell r="P1091">
            <v>45714</v>
          </cell>
          <cell r="Q1091">
            <v>5</v>
          </cell>
          <cell r="R1091" t="str">
            <v xml:space="preserve">MAHATIR </v>
          </cell>
        </row>
        <row r="1092">
          <cell r="C1092">
            <v>20259</v>
          </cell>
          <cell r="D1092" t="str">
            <v>WSPC</v>
          </cell>
          <cell r="E1092" t="str">
            <v>5110-03-159238</v>
          </cell>
          <cell r="F1092" t="str">
            <v xml:space="preserve">METAL CUTTING, PLATEMATE 2 OXY	</v>
          </cell>
          <cell r="G1092">
            <v>2</v>
          </cell>
          <cell r="H1092" t="str">
            <v>UNIT</v>
          </cell>
          <cell r="I1092" t="str">
            <v>ADAM,TAHIR</v>
          </cell>
          <cell r="J1092" t="str">
            <v>SURYADI-CHLORIDE</v>
          </cell>
          <cell r="K1092" t="str">
            <v>FOR CHLORIDE OPERATION</v>
          </cell>
          <cell r="L1092" t="str">
            <v>B 9919 SYV</v>
          </cell>
          <cell r="M1092" t="str">
            <v>CHLORIDE PLANT</v>
          </cell>
          <cell r="N1092" t="str">
            <v>PYRITE</v>
          </cell>
          <cell r="O1092"/>
          <cell r="P1092">
            <v>45713</v>
          </cell>
          <cell r="Q1092">
            <v>2</v>
          </cell>
          <cell r="R1092" t="str">
            <v>AINI</v>
          </cell>
        </row>
        <row r="1093">
          <cell r="C1093">
            <v>24704</v>
          </cell>
          <cell r="D1093" t="str">
            <v>WSPC</v>
          </cell>
          <cell r="E1093" t="str">
            <v>5130-03-230554</v>
          </cell>
          <cell r="F1093" t="str">
            <v xml:space="preserve">WRENCH, IMPACT, 1/2IN, MAKITA, TW004G	</v>
          </cell>
          <cell r="G1093">
            <v>2</v>
          </cell>
          <cell r="H1093" t="str">
            <v>EA</v>
          </cell>
          <cell r="I1093" t="str">
            <v>ADAM,TAHIR</v>
          </cell>
          <cell r="J1093" t="str">
            <v>WIDI OKTA IRWANDI - MAINTENANCE</v>
          </cell>
          <cell r="K1093" t="str">
            <v>TOOLS AND CONSUMABLE MECHANICAL CHLORIDE</v>
          </cell>
          <cell r="L1093" t="str">
            <v>B 9919 SYV</v>
          </cell>
          <cell r="M1093" t="str">
            <v>MAINTENANCE</v>
          </cell>
          <cell r="N1093" t="str">
            <v>PYRITE</v>
          </cell>
          <cell r="O1093"/>
          <cell r="P1093">
            <v>45713</v>
          </cell>
          <cell r="Q1093">
            <v>2</v>
          </cell>
          <cell r="R1093" t="str">
            <v>HAEDIR</v>
          </cell>
        </row>
        <row r="1094">
          <cell r="C1094">
            <v>24012</v>
          </cell>
          <cell r="D1094" t="str">
            <v>WSPC</v>
          </cell>
          <cell r="E1094" t="str">
            <v>5120-03-247299</v>
          </cell>
          <cell r="F1094" t="str">
            <v xml:space="preserve">BAG, TOOL, 320X160X170MM, KENNEDY, P/N KEN5930990K	</v>
          </cell>
          <cell r="G1094">
            <v>40</v>
          </cell>
          <cell r="H1094" t="str">
            <v>EA</v>
          </cell>
          <cell r="I1094" t="str">
            <v>ADAM,TAHIR</v>
          </cell>
          <cell r="J1094" t="str">
            <v>PRISKILA  - MAINTENANCE</v>
          </cell>
          <cell r="K1094" t="str">
            <v>ORDER ADDITIONAL PERSONAL TOOLS FOR CCP AND NEW HIRE BATCH 1</v>
          </cell>
          <cell r="L1094" t="str">
            <v>B 9919 SYV</v>
          </cell>
          <cell r="M1094" t="str">
            <v>MAINTENANCE</v>
          </cell>
          <cell r="N1094" t="str">
            <v>PYRITE</v>
          </cell>
          <cell r="O1094"/>
          <cell r="P1094">
            <v>45713</v>
          </cell>
          <cell r="Q1094">
            <v>40</v>
          </cell>
          <cell r="R1094" t="str">
            <v>MULYONO</v>
          </cell>
        </row>
        <row r="1095">
          <cell r="C1095">
            <v>22579</v>
          </cell>
          <cell r="D1095" t="str">
            <v>WSPC</v>
          </cell>
          <cell r="E1095" t="str">
            <v>5340-03-242452</v>
          </cell>
          <cell r="F1095" t="str">
            <v xml:space="preserve">KIT, CALIBRATION KIT, MULTIFLOW DEMAND, P/N 10050985	</v>
          </cell>
          <cell r="G1095">
            <v>6</v>
          </cell>
          <cell r="H1095" t="str">
            <v>EA</v>
          </cell>
          <cell r="I1095" t="str">
            <v>ADAM,TAHIR</v>
          </cell>
          <cell r="J1095" t="str">
            <v xml:space="preserve">HENDRAWAN SILONDAE - OHS MTI </v>
          </cell>
          <cell r="K1095" t="str">
            <v>FOR GAS TEST ACTIVITY IN ALL PLANT</v>
          </cell>
          <cell r="L1095" t="str">
            <v>B 9919 SYV</v>
          </cell>
          <cell r="M1095" t="str">
            <v xml:space="preserve">OHS MTI </v>
          </cell>
          <cell r="N1095" t="str">
            <v>PYRITE</v>
          </cell>
          <cell r="O1095"/>
          <cell r="P1095">
            <v>45714</v>
          </cell>
          <cell r="Q1095">
            <v>6</v>
          </cell>
          <cell r="R1095" t="str">
            <v>SUBAN ERT</v>
          </cell>
        </row>
        <row r="1096">
          <cell r="C1096">
            <v>21478</v>
          </cell>
          <cell r="D1096" t="str">
            <v>WSPC</v>
          </cell>
          <cell r="E1096" t="str">
            <v>6695-03-260849</v>
          </cell>
          <cell r="F1096" t="str">
            <v xml:space="preserve">DETECTOR, MULTIGAS DETECTOR, ALTAIR 5X, 6 GAS CONFIGURATION (LEL, O2, CO, H2S, SO2, P	</v>
          </cell>
          <cell r="G1096">
            <v>6</v>
          </cell>
          <cell r="H1096" t="str">
            <v>UNIT</v>
          </cell>
          <cell r="I1096" t="str">
            <v>ADAM,TAHIR</v>
          </cell>
          <cell r="J1096" t="str">
            <v xml:space="preserve">HENDRAWAN SILONDAE - OHS MTI </v>
          </cell>
          <cell r="K1096" t="str">
            <v>FOR GAS TEST ACTIVITY IN ALL PLANT</v>
          </cell>
          <cell r="L1096" t="str">
            <v>B 9919 SYV</v>
          </cell>
          <cell r="M1096" t="str">
            <v xml:space="preserve">OHS MTI </v>
          </cell>
          <cell r="N1096" t="str">
            <v>PYRITE</v>
          </cell>
          <cell r="O1096"/>
          <cell r="P1096">
            <v>45714</v>
          </cell>
          <cell r="Q1096">
            <v>6</v>
          </cell>
          <cell r="R1096" t="str">
            <v>SUBAN ERT</v>
          </cell>
        </row>
        <row r="1097">
          <cell r="C1097">
            <v>24171</v>
          </cell>
          <cell r="D1097" t="str">
            <v>WSPC</v>
          </cell>
          <cell r="E1097" t="str">
            <v>7510-03-204096</v>
          </cell>
          <cell r="F1097" t="str">
            <v xml:space="preserve">TAPE CARTRIDGE FOR CASIO LABEL PRINTER KL-130 12MM XR-12WE1, 12MM, CASIO, 8M LG	</v>
          </cell>
          <cell r="G1097">
            <v>10</v>
          </cell>
          <cell r="H1097" t="str">
            <v>EA</v>
          </cell>
          <cell r="I1097" t="str">
            <v>ADAM,TAHIR</v>
          </cell>
          <cell r="J1097" t="str">
            <v xml:space="preserve">ADHI SURAHMAN - IT MTI </v>
          </cell>
          <cell r="K1097" t="str">
            <v>FOR IT NEEDS</v>
          </cell>
          <cell r="L1097" t="str">
            <v>B 9919 SYV</v>
          </cell>
          <cell r="M1097" t="str">
            <v>IT MTI</v>
          </cell>
          <cell r="N1097" t="str">
            <v>PYRITE</v>
          </cell>
          <cell r="O1097"/>
          <cell r="P1097">
            <v>45714</v>
          </cell>
          <cell r="Q1097">
            <v>10</v>
          </cell>
          <cell r="R1097" t="str">
            <v xml:space="preserve">MAHATIR </v>
          </cell>
        </row>
        <row r="1098">
          <cell r="C1098">
            <v>21674</v>
          </cell>
          <cell r="D1098" t="str">
            <v>WSPC</v>
          </cell>
          <cell r="E1098" t="str">
            <v>3510-03-257499</v>
          </cell>
          <cell r="F1098" t="str">
            <v xml:space="preserve">MACHINE, DRYER, PRESSES DRY CLEANING, CT-750/ULL, SIDIMONDIAL	</v>
          </cell>
          <cell r="G1098">
            <v>1</v>
          </cell>
          <cell r="H1098" t="str">
            <v>UNIT</v>
          </cell>
          <cell r="I1098" t="str">
            <v>ADAM,TAHIR</v>
          </cell>
          <cell r="J1098" t="str">
            <v>RENITA PUTRI HALTIN - SITE SERVICE</v>
          </cell>
          <cell r="K1098" t="str">
            <v>FOR MULYONO (MAINTENANCE)</v>
          </cell>
          <cell r="L1098" t="str">
            <v>B 9919 SYV</v>
          </cell>
          <cell r="M1098" t="str">
            <v>SITE SERVICE</v>
          </cell>
          <cell r="N1098" t="str">
            <v>PYRITE</v>
          </cell>
          <cell r="O1098"/>
          <cell r="P1098">
            <v>45714</v>
          </cell>
          <cell r="Q1098">
            <v>1</v>
          </cell>
          <cell r="R1098" t="str">
            <v>WAWAN SS</v>
          </cell>
        </row>
        <row r="1099">
          <cell r="C1099">
            <v>24258</v>
          </cell>
          <cell r="D1099" t="str">
            <v>WSPC</v>
          </cell>
          <cell r="E1099" t="str">
            <v>7050-03-269174</v>
          </cell>
          <cell r="F1099" t="str">
            <v xml:space="preserve">AQARA SMART HUB GATEWAY - M1S GLOBAL VERS GATEWAY, GLOBAL VER, M1SX	</v>
          </cell>
          <cell r="G1099">
            <v>1</v>
          </cell>
          <cell r="H1099" t="str">
            <v>EA</v>
          </cell>
          <cell r="I1099" t="str">
            <v>ADAM,TAHIR</v>
          </cell>
          <cell r="J1099" t="str">
            <v xml:space="preserve">ADHI SURAHMAN - IT MTI </v>
          </cell>
          <cell r="K1099" t="str">
            <v>FOR MULYONO (MAINTENANCE)</v>
          </cell>
          <cell r="L1099" t="str">
            <v>B 9919 SYV</v>
          </cell>
          <cell r="M1099" t="str">
            <v>IT MTI</v>
          </cell>
          <cell r="N1099" t="str">
            <v>PYRITE</v>
          </cell>
          <cell r="O1099"/>
          <cell r="P1099">
            <v>45714</v>
          </cell>
          <cell r="Q1099">
            <v>1</v>
          </cell>
          <cell r="R1099" t="str">
            <v>MUHATIR</v>
          </cell>
        </row>
        <row r="1100">
          <cell r="C1100">
            <v>24258</v>
          </cell>
          <cell r="D1100" t="str">
            <v>WSPC</v>
          </cell>
          <cell r="E1100" t="str">
            <v>7025-03-124655</v>
          </cell>
          <cell r="F1100" t="str">
            <v xml:space="preserve">SANDISK SSD INTERNAL 1TB 2.5 INCH 7MM 1TB SATA III	</v>
          </cell>
          <cell r="G1100">
            <v>1</v>
          </cell>
          <cell r="H1100" t="str">
            <v>EA</v>
          </cell>
          <cell r="I1100" t="str">
            <v>ADAM,TAHIR</v>
          </cell>
          <cell r="J1100" t="str">
            <v xml:space="preserve">ADHI SURAHMAN - IT MTI </v>
          </cell>
          <cell r="K1100" t="str">
            <v>FOR MULYONO (MAINTENANCE)</v>
          </cell>
          <cell r="L1100" t="str">
            <v>B 9919 SYV</v>
          </cell>
          <cell r="M1100" t="str">
            <v>IT MTI</v>
          </cell>
          <cell r="N1100" t="str">
            <v>PYRITE</v>
          </cell>
          <cell r="O1100"/>
          <cell r="P1100">
            <v>45714</v>
          </cell>
          <cell r="Q1100">
            <v>1</v>
          </cell>
          <cell r="R1100" t="str">
            <v>MUHATIR</v>
          </cell>
        </row>
        <row r="1101">
          <cell r="C1101">
            <v>19903</v>
          </cell>
          <cell r="D1101" t="str">
            <v>WSPC</v>
          </cell>
          <cell r="E1101" t="str">
            <v>5999-03-241605</v>
          </cell>
          <cell r="F1101" t="str">
            <v xml:space="preserve">TIMEKETTLE WT2 EDGE TRANSLATOR	</v>
          </cell>
          <cell r="G1101">
            <v>2</v>
          </cell>
          <cell r="H1101" t="str">
            <v>EA</v>
          </cell>
          <cell r="I1101" t="str">
            <v>ADAM,TAHIR</v>
          </cell>
          <cell r="J1101" t="str">
            <v xml:space="preserve">ADHI SURAHMAN - IT MTI </v>
          </cell>
          <cell r="K1101" t="str">
            <v>FOR MULYONO (MAINTENANCE)</v>
          </cell>
          <cell r="L1101" t="str">
            <v>B 9919 SYV</v>
          </cell>
          <cell r="M1101" t="str">
            <v>IT MTI</v>
          </cell>
          <cell r="N1101" t="str">
            <v>PYRITE</v>
          </cell>
          <cell r="O1101"/>
          <cell r="P1101">
            <v>45714</v>
          </cell>
          <cell r="Q1101">
            <v>2</v>
          </cell>
          <cell r="R1101" t="str">
            <v>MUHATIR</v>
          </cell>
        </row>
        <row r="1102">
          <cell r="C1102">
            <v>24497</v>
          </cell>
          <cell r="D1102" t="str">
            <v>WSPC</v>
          </cell>
          <cell r="E1102" t="str">
            <v>6695-03-190150</v>
          </cell>
          <cell r="F1102" t="str">
            <v xml:space="preserve">GAUGE, DIAL IND, LUGBACK, 1044S, 5MM/0.01MM	</v>
          </cell>
          <cell r="G1102">
            <v>2</v>
          </cell>
          <cell r="H1102" t="str">
            <v>EA</v>
          </cell>
          <cell r="I1102" t="str">
            <v>ADAM,TAHIR</v>
          </cell>
          <cell r="J1102" t="str">
            <v>ANANG FIRMANSYAH  - MAINTENANCE</v>
          </cell>
          <cell r="K1102" t="str">
            <v>TIMEKETTLE WT2 EDGE TRANSLATOR ( ONLINE )  WHITE</v>
          </cell>
          <cell r="L1102" t="str">
            <v>B 9919 SYV</v>
          </cell>
          <cell r="M1102" t="str">
            <v>MAINTENANCE</v>
          </cell>
          <cell r="N1102" t="str">
            <v>PYRITE</v>
          </cell>
          <cell r="O1102"/>
          <cell r="P1102">
            <v>45714</v>
          </cell>
          <cell r="Q1102">
            <v>2</v>
          </cell>
          <cell r="R1102" t="str">
            <v xml:space="preserve">FEBRI MEKANIK MTC </v>
          </cell>
        </row>
        <row r="1103">
          <cell r="C1103">
            <v>23345</v>
          </cell>
          <cell r="D1103" t="str">
            <v>WSPC</v>
          </cell>
          <cell r="E1103" t="str">
            <v>5999-03-266222</v>
          </cell>
          <cell r="F1103" t="str">
            <v xml:space="preserve">LCD FOR LATITUDE 5420 / ST: JMT06J3 HX8DHR3, LATITUDE 5420, DELL, 14IN DISPLAY, FULL H	</v>
          </cell>
          <cell r="G1103">
            <v>1</v>
          </cell>
          <cell r="H1103" t="str">
            <v>EA</v>
          </cell>
          <cell r="I1103" t="str">
            <v>ADAM,TAHIR</v>
          </cell>
          <cell r="J1103" t="str">
            <v xml:space="preserve">ADHI SURAHMAN - IT MTI </v>
          </cell>
          <cell r="K1103" t="str">
            <v>FOR - WAFI SHAFIYUDIEN - J9QQ2T3</v>
          </cell>
          <cell r="L1103" t="str">
            <v>B 9919 SYV</v>
          </cell>
          <cell r="M1103" t="str">
            <v>IT MTI</v>
          </cell>
          <cell r="N1103" t="str">
            <v>PYRITE</v>
          </cell>
          <cell r="O1103"/>
          <cell r="P1103">
            <v>45714</v>
          </cell>
          <cell r="Q1103">
            <v>1</v>
          </cell>
          <cell r="R1103" t="str">
            <v>MUHATIR</v>
          </cell>
        </row>
        <row r="1104">
          <cell r="C1104">
            <v>23345</v>
          </cell>
          <cell r="D1104" t="str">
            <v>WSPC</v>
          </cell>
          <cell r="E1104" t="str">
            <v>5999-03-266222</v>
          </cell>
          <cell r="F1104" t="str">
            <v xml:space="preserve">LCD FOR LATITUDE 5420 / ST: 2GJL3T3 HX8DHR3, LATITUDE 5420, DELL, 14IN DISPLAY, FULL H	</v>
          </cell>
          <cell r="G1104">
            <v>1</v>
          </cell>
          <cell r="H1104" t="str">
            <v>EA</v>
          </cell>
          <cell r="I1104" t="str">
            <v>ADAM,TAHIR</v>
          </cell>
          <cell r="J1104" t="str">
            <v xml:space="preserve">ADHI SURAHMAN - IT MTI </v>
          </cell>
          <cell r="K1104" t="str">
            <v>FOR - WAFI SHAFIYUDIEN - J9QQ2T3</v>
          </cell>
          <cell r="L1104" t="str">
            <v>B 9919 SYV</v>
          </cell>
          <cell r="M1104" t="str">
            <v>IT MTI</v>
          </cell>
          <cell r="N1104" t="str">
            <v>PYRITE</v>
          </cell>
          <cell r="O1104"/>
          <cell r="P1104">
            <v>45714</v>
          </cell>
          <cell r="Q1104">
            <v>1</v>
          </cell>
          <cell r="R1104" t="str">
            <v>MUHATIR</v>
          </cell>
        </row>
        <row r="1105">
          <cell r="C1105">
            <v>23345</v>
          </cell>
          <cell r="D1105" t="str">
            <v>WSPC</v>
          </cell>
          <cell r="E1105" t="str">
            <v>5999-03-266222</v>
          </cell>
          <cell r="F1105" t="str">
            <v xml:space="preserve">LCD FOR LATITUDE 5420 / ST: J9QQ2T3 HX8DHR3, LATITUDE 5420, DELL, 14IN DISPLAY, FULL H	</v>
          </cell>
          <cell r="G1105">
            <v>1</v>
          </cell>
          <cell r="H1105" t="str">
            <v>EA</v>
          </cell>
          <cell r="I1105" t="str">
            <v>ADAM,TAHIR</v>
          </cell>
          <cell r="J1105" t="str">
            <v xml:space="preserve">ADHI SURAHMAN - IT MTI </v>
          </cell>
          <cell r="K1105" t="str">
            <v>FOR - WAFI SHAFIYUDIEN - J9QQ2T3</v>
          </cell>
          <cell r="L1105" t="str">
            <v>B 9919 SYV</v>
          </cell>
          <cell r="M1105" t="str">
            <v>IT MTI</v>
          </cell>
          <cell r="N1105" t="str">
            <v>PYRITE</v>
          </cell>
          <cell r="O1105"/>
          <cell r="P1105">
            <v>45714</v>
          </cell>
          <cell r="Q1105">
            <v>1</v>
          </cell>
          <cell r="R1105" t="str">
            <v>MUHATIR</v>
          </cell>
        </row>
        <row r="1106">
          <cell r="C1106">
            <v>24142</v>
          </cell>
          <cell r="D1106" t="str">
            <v>WSPC</v>
          </cell>
          <cell r="E1106" t="str">
            <v>7021-03-201581</v>
          </cell>
          <cell r="F1106" t="str">
            <v xml:space="preserve">COMPUTER, OPTIPLEX 3000 SFF, DELL	</v>
          </cell>
          <cell r="G1106">
            <v>2</v>
          </cell>
          <cell r="H1106" t="str">
            <v>PCS</v>
          </cell>
          <cell r="I1106" t="str">
            <v>ADAM,TAHIR</v>
          </cell>
          <cell r="J1106" t="str">
            <v xml:space="preserve">ADHI SURAHMAN - IT MTI </v>
          </cell>
          <cell r="K1106" t="str">
            <v>DELL OPTIPLEX 7010 SFF 13TH GEN INTEL CORE I5-13500</v>
          </cell>
          <cell r="L1106" t="str">
            <v>B 9919 SYV</v>
          </cell>
          <cell r="M1106" t="str">
            <v>IT MTI</v>
          </cell>
          <cell r="N1106" t="str">
            <v>PYRITE</v>
          </cell>
          <cell r="O1106"/>
          <cell r="P1106">
            <v>45714</v>
          </cell>
          <cell r="Q1106">
            <v>2</v>
          </cell>
          <cell r="R1106" t="str">
            <v xml:space="preserve">MAHATIR </v>
          </cell>
        </row>
        <row r="1107">
          <cell r="C1107">
            <v>24318</v>
          </cell>
          <cell r="D1107" t="str">
            <v>WSPC</v>
          </cell>
          <cell r="E1107" t="str">
            <v>7021-03-252780</v>
          </cell>
          <cell r="F1107" t="str">
            <v xml:space="preserve">1 SET PC DELL OPTIPLEX 7010 SFF I5-13500, DELL, 16GB MEM DDR4, M.2 1TB SSD NVME STOR, IN	</v>
          </cell>
          <cell r="G1107">
            <v>1</v>
          </cell>
          <cell r="H1107" t="str">
            <v>EA</v>
          </cell>
          <cell r="I1107" t="str">
            <v>ADAM,TAHIR</v>
          </cell>
          <cell r="J1107" t="str">
            <v xml:space="preserve">ADHI SURAHMAN - IT MTI </v>
          </cell>
          <cell r="K1107" t="str">
            <v>FOR METLAB ROOM</v>
          </cell>
          <cell r="L1107" t="str">
            <v>B 9919 SYV</v>
          </cell>
          <cell r="M1107" t="str">
            <v>IT MTI</v>
          </cell>
          <cell r="N1107" t="str">
            <v>PYRITE</v>
          </cell>
          <cell r="O1107"/>
          <cell r="P1107">
            <v>45714</v>
          </cell>
          <cell r="Q1107">
            <v>1</v>
          </cell>
          <cell r="R1107" t="str">
            <v>MUHATIR</v>
          </cell>
        </row>
        <row r="1108">
          <cell r="C1108">
            <v>24243</v>
          </cell>
          <cell r="D1108" t="str">
            <v>WSPC</v>
          </cell>
          <cell r="E1108" t="str">
            <v>5110-03-205947</v>
          </cell>
          <cell r="F1108" t="str">
            <v xml:space="preserve">LEVEL, PRECISION	</v>
          </cell>
          <cell r="G1108">
            <v>1</v>
          </cell>
          <cell r="H1108" t="str">
            <v>EA</v>
          </cell>
          <cell r="I1108" t="str">
            <v>ADAM,TAHIR</v>
          </cell>
          <cell r="J1108" t="str">
            <v>ANANG FIRMANSYAH  - MAINTENANCE</v>
          </cell>
          <cell r="K1108" t="str">
            <v>TOOLS FOR MECHANICAL PYRITE</v>
          </cell>
          <cell r="L1108" t="str">
            <v>B 9919 SYV</v>
          </cell>
          <cell r="M1108" t="str">
            <v>MAINTENANCE</v>
          </cell>
          <cell r="N1108" t="str">
            <v>PYRITE</v>
          </cell>
          <cell r="O1108"/>
          <cell r="P1108">
            <v>45714</v>
          </cell>
          <cell r="Q1108">
            <v>1</v>
          </cell>
          <cell r="R1108" t="str">
            <v xml:space="preserve">FEBRI MEKANIK MTC </v>
          </cell>
        </row>
        <row r="1109">
          <cell r="C1109">
            <v>24243</v>
          </cell>
          <cell r="D1109" t="str">
            <v>WSPC</v>
          </cell>
          <cell r="E1109" t="str">
            <v>5210-03-268027</v>
          </cell>
          <cell r="F1109" t="str">
            <v xml:space="preserve">TAPE, MEASURING, POWERLOCK, 0-39-055, 1M TAPE LG	</v>
          </cell>
          <cell r="G1109">
            <v>15</v>
          </cell>
          <cell r="H1109" t="str">
            <v>EA</v>
          </cell>
          <cell r="I1109" t="str">
            <v>ADAM,TAHIR</v>
          </cell>
          <cell r="J1109" t="str">
            <v>ANANG FIRMANSYAH  - MAINTENANCE</v>
          </cell>
          <cell r="K1109" t="str">
            <v>TOOLS FOR MECHANICAL PYRITE</v>
          </cell>
          <cell r="L1109" t="str">
            <v>B 9919 SYV</v>
          </cell>
          <cell r="M1109" t="str">
            <v>MAINTENANCE</v>
          </cell>
          <cell r="N1109" t="str">
            <v>PYRITE</v>
          </cell>
          <cell r="O1109"/>
          <cell r="P1109">
            <v>45714</v>
          </cell>
          <cell r="Q1109">
            <v>15</v>
          </cell>
          <cell r="R1109" t="str">
            <v xml:space="preserve">FEBRI MEKANIK MTC </v>
          </cell>
        </row>
        <row r="1110">
          <cell r="C1110">
            <v>24243</v>
          </cell>
          <cell r="D1110" t="str">
            <v>WSPC</v>
          </cell>
          <cell r="E1110" t="str">
            <v>5210-03-225149</v>
          </cell>
          <cell r="F1110" t="str">
            <v xml:space="preserve">GAUGE, FEELER, TPR GAPE, 1-15MM	</v>
          </cell>
          <cell r="G1110">
            <v>15</v>
          </cell>
          <cell r="H1110" t="str">
            <v>EA</v>
          </cell>
          <cell r="I1110" t="str">
            <v>ADAM,TAHIR</v>
          </cell>
          <cell r="J1110" t="str">
            <v>ANANG FIRMANSYAH  - MAINTENANCE</v>
          </cell>
          <cell r="K1110" t="str">
            <v>TOOLS FOR MECHANICAL PYRITE</v>
          </cell>
          <cell r="L1110" t="str">
            <v>B 9919 SYV</v>
          </cell>
          <cell r="M1110" t="str">
            <v>MAINTENANCE</v>
          </cell>
          <cell r="N1110" t="str">
            <v>PYRITE</v>
          </cell>
          <cell r="O1110"/>
          <cell r="P1110">
            <v>45714</v>
          </cell>
          <cell r="Q1110">
            <v>15</v>
          </cell>
          <cell r="R1110" t="str">
            <v xml:space="preserve">FEBRI MEKANIK MTC </v>
          </cell>
        </row>
        <row r="1111">
          <cell r="C1111">
            <v>24243</v>
          </cell>
          <cell r="D1111" t="str">
            <v>WSPC</v>
          </cell>
          <cell r="E1111" t="str">
            <v>5120-03-172109</v>
          </cell>
          <cell r="F1111" t="str">
            <v xml:space="preserve">HAMMER, RUBBER, 16 OZ, FATOOLS, HMR16	</v>
          </cell>
          <cell r="G1111">
            <v>3</v>
          </cell>
          <cell r="H1111" t="str">
            <v>EA</v>
          </cell>
          <cell r="I1111" t="str">
            <v>ADAM,TAHIR</v>
          </cell>
          <cell r="J1111" t="str">
            <v>ANANG FIRMANSYAH  - MAINTENANCE</v>
          </cell>
          <cell r="K1111" t="str">
            <v>TOOLS FOR MECHANICAL PYRITE</v>
          </cell>
          <cell r="L1111" t="str">
            <v>B 9919 SYV</v>
          </cell>
          <cell r="M1111" t="str">
            <v>MAINTENANCE</v>
          </cell>
          <cell r="N1111" t="str">
            <v>PYRITE</v>
          </cell>
          <cell r="O1111"/>
          <cell r="P1111">
            <v>45714</v>
          </cell>
          <cell r="Q1111">
            <v>3</v>
          </cell>
          <cell r="R1111" t="str">
            <v xml:space="preserve">FEBRI MEKANIK MTC </v>
          </cell>
        </row>
        <row r="1112">
          <cell r="C1112">
            <v>24243</v>
          </cell>
          <cell r="D1112" t="str">
            <v>WSPC</v>
          </cell>
          <cell r="E1112" t="str">
            <v>5340-03-252695</v>
          </cell>
          <cell r="F1112" t="str">
            <v xml:space="preserve">SOCKET, MH1406 ROOFING EYE LOCK, MAG, 6 X 65MM	</v>
          </cell>
          <cell r="G1112">
            <v>2</v>
          </cell>
          <cell r="H1112" t="str">
            <v>EA</v>
          </cell>
          <cell r="I1112" t="str">
            <v>ADAM,TAHIR</v>
          </cell>
          <cell r="J1112" t="str">
            <v>ANANG FIRMANSYAH  - MAINTENANCE</v>
          </cell>
          <cell r="K1112" t="str">
            <v>TOOLS FOR MECHANICAL PYRITE</v>
          </cell>
          <cell r="L1112" t="str">
            <v>B 9919 SYV</v>
          </cell>
          <cell r="M1112" t="str">
            <v>MAINTENANCE</v>
          </cell>
          <cell r="N1112" t="str">
            <v>PYRITE</v>
          </cell>
          <cell r="O1112"/>
          <cell r="P1112">
            <v>45714</v>
          </cell>
          <cell r="Q1112">
            <v>2</v>
          </cell>
          <cell r="R1112" t="str">
            <v xml:space="preserve">FEBRI MEKANIK MTC </v>
          </cell>
        </row>
        <row r="1113">
          <cell r="C1113">
            <v>23970</v>
          </cell>
          <cell r="D1113" t="str">
            <v>WSPC</v>
          </cell>
          <cell r="E1113" t="str">
            <v>4210-03-268670</v>
          </cell>
          <cell r="F1113" t="str">
            <v xml:space="preserve">COVER, FIRE EXTR COVER, 25KG CAP	</v>
          </cell>
          <cell r="G1113">
            <v>7</v>
          </cell>
          <cell r="H1113" t="str">
            <v>EA</v>
          </cell>
          <cell r="I1113" t="str">
            <v>ADAM,TAHIR</v>
          </cell>
          <cell r="J1113" t="str">
            <v xml:space="preserve">RIZAL ANWAR - OHS MTI </v>
          </cell>
          <cell r="K1113" t="str">
            <v>TOOL REFRACTORY</v>
          </cell>
          <cell r="L1113" t="str">
            <v>B 9919 SYV</v>
          </cell>
          <cell r="M1113" t="str">
            <v xml:space="preserve">OHS MTI </v>
          </cell>
          <cell r="N1113" t="str">
            <v>PYRITE</v>
          </cell>
          <cell r="O1113"/>
          <cell r="P1113">
            <v>45714</v>
          </cell>
          <cell r="Q1113">
            <v>7</v>
          </cell>
          <cell r="R1113" t="str">
            <v>SUBAN ERT</v>
          </cell>
        </row>
        <row r="1114">
          <cell r="C1114">
            <v>23999</v>
          </cell>
          <cell r="D1114" t="str">
            <v>WSPC</v>
          </cell>
          <cell r="E1114" t="str">
            <v>5340-03-179264</v>
          </cell>
          <cell r="F1114" t="str">
            <v xml:space="preserve">WHEEL, GRINDING, 4IN,	</v>
          </cell>
          <cell r="G1114">
            <v>72</v>
          </cell>
          <cell r="H1114" t="str">
            <v>EA</v>
          </cell>
          <cell r="I1114" t="str">
            <v>ADAM,TAHIR</v>
          </cell>
          <cell r="J1114" t="str">
            <v>ANGGELA WAHYU - MAINTENANCE</v>
          </cell>
          <cell r="K1114" t="str">
            <v>TOOL REFRACTORY</v>
          </cell>
          <cell r="L1114" t="str">
            <v>B 9919 SYV</v>
          </cell>
          <cell r="M1114" t="str">
            <v>MAINTENANCE</v>
          </cell>
          <cell r="N1114" t="str">
            <v>PYRITE</v>
          </cell>
          <cell r="O1114"/>
          <cell r="P1114">
            <v>45714</v>
          </cell>
          <cell r="Q1114">
            <v>72</v>
          </cell>
          <cell r="R1114" t="str">
            <v xml:space="preserve">HARUN </v>
          </cell>
        </row>
        <row r="1115">
          <cell r="C1115">
            <v>23661</v>
          </cell>
          <cell r="D1115" t="str">
            <v>WSPC</v>
          </cell>
          <cell r="E1115" t="str">
            <v>3439-03-268006</v>
          </cell>
          <cell r="F1115" t="str">
            <v xml:space="preserve">MACHINE, WELD, INVTR, IGBT, DC STICK, ARC, MMA-300	</v>
          </cell>
          <cell r="G1115">
            <v>2</v>
          </cell>
          <cell r="H1115" t="str">
            <v>EA</v>
          </cell>
          <cell r="I1115" t="str">
            <v>ADAM,TAHIR</v>
          </cell>
          <cell r="J1115" t="str">
            <v>ANGGELA WAHYU - MAINTENANCE</v>
          </cell>
          <cell r="K1115" t="str">
            <v>TOOL REFRACTORY</v>
          </cell>
          <cell r="L1115" t="str">
            <v>B 9919 SYV</v>
          </cell>
          <cell r="M1115" t="str">
            <v>MAINTENANCE</v>
          </cell>
          <cell r="N1115" t="str">
            <v>PYRITE</v>
          </cell>
          <cell r="O1115"/>
          <cell r="P1115">
            <v>45714</v>
          </cell>
          <cell r="Q1115">
            <v>2</v>
          </cell>
          <cell r="R1115" t="str">
            <v xml:space="preserve">HARUN </v>
          </cell>
        </row>
        <row r="1116">
          <cell r="C1116">
            <v>23659</v>
          </cell>
          <cell r="D1116" t="str">
            <v>WSPC</v>
          </cell>
          <cell r="E1116" t="str">
            <v>3950-03-267964</v>
          </cell>
          <cell r="F1116" t="str">
            <v xml:space="preserve">WINCH, ELEC WINCH, 5T, 100M	</v>
          </cell>
          <cell r="G1116">
            <v>2</v>
          </cell>
          <cell r="H1116" t="str">
            <v>EA</v>
          </cell>
          <cell r="I1116" t="str">
            <v>ADAM,TAHIR</v>
          </cell>
          <cell r="J1116" t="str">
            <v>ANGGELA WAHYU - MAINTENANCE</v>
          </cell>
          <cell r="K1116" t="str">
            <v>TOOL REFRACTORY</v>
          </cell>
          <cell r="L1116" t="str">
            <v>B 9919 SYV</v>
          </cell>
          <cell r="M1116" t="str">
            <v>MAINTENANCE</v>
          </cell>
          <cell r="N1116" t="str">
            <v>PYRITE</v>
          </cell>
          <cell r="O1116"/>
          <cell r="P1116">
            <v>45714</v>
          </cell>
          <cell r="Q1116">
            <v>2</v>
          </cell>
          <cell r="R1116" t="str">
            <v xml:space="preserve">HARUN </v>
          </cell>
        </row>
        <row r="1117">
          <cell r="C1117">
            <v>22980</v>
          </cell>
          <cell r="D1117" t="str">
            <v>WSPC</v>
          </cell>
          <cell r="E1117" t="str">
            <v>3230-03-222749</v>
          </cell>
          <cell r="F1117" t="str">
            <v xml:space="preserve">INSERT, CUTTING TOOL, TURNING	</v>
          </cell>
          <cell r="G1117">
            <v>2</v>
          </cell>
          <cell r="H1117" t="str">
            <v>EA</v>
          </cell>
          <cell r="I1117" t="str">
            <v>ADAM,TAHIR</v>
          </cell>
          <cell r="J1117" t="str">
            <v>CAHYANA - MAINTENANCE</v>
          </cell>
          <cell r="K1117" t="str">
            <v>REPLENISHMENT</v>
          </cell>
          <cell r="L1117" t="str">
            <v>B 9919 SYV</v>
          </cell>
          <cell r="M1117" t="str">
            <v>MAINTENANCE</v>
          </cell>
          <cell r="N1117" t="str">
            <v>PYRITE</v>
          </cell>
          <cell r="O1117"/>
          <cell r="P1117">
            <v>45714</v>
          </cell>
          <cell r="Q1117">
            <v>2</v>
          </cell>
          <cell r="R1117" t="str">
            <v xml:space="preserve">HARUN </v>
          </cell>
        </row>
        <row r="1118">
          <cell r="C1118">
            <v>23427</v>
          </cell>
          <cell r="D1118" t="str">
            <v>WSPC</v>
          </cell>
          <cell r="E1118" t="str">
            <v>6240-01-123219</v>
          </cell>
          <cell r="F1118" t="str">
            <v>LIGHT LED STOP / TAIL</v>
          </cell>
          <cell r="G1118">
            <v>2</v>
          </cell>
          <cell r="H1118" t="str">
            <v>EA</v>
          </cell>
          <cell r="I1118" t="str">
            <v>ADAM,TAHIR</v>
          </cell>
          <cell r="J1118" t="str">
            <v>ANGGELA WAHYU - MAINTENANCE</v>
          </cell>
          <cell r="K1118" t="str">
            <v>PENGGANTIAN LAMPU BELAKANG CR006</v>
          </cell>
          <cell r="L1118" t="str">
            <v>B 9919 SYV</v>
          </cell>
          <cell r="M1118" t="str">
            <v>MAINTENANCE</v>
          </cell>
          <cell r="N1118" t="str">
            <v>PYRITE</v>
          </cell>
          <cell r="O1118"/>
          <cell r="P1118"/>
          <cell r="Q1118"/>
          <cell r="R1118"/>
        </row>
        <row r="1119">
          <cell r="C1119">
            <v>24462</v>
          </cell>
          <cell r="D1119" t="str">
            <v>WSPC</v>
          </cell>
          <cell r="E1119" t="str">
            <v>3110-03-269584</v>
          </cell>
          <cell r="F1119" t="str">
            <v>BEARING, BALL, 6308-2RZ, SKF</v>
          </cell>
          <cell r="G1119" t="str">
            <v>8</v>
          </cell>
          <cell r="H1119" t="str">
            <v>EA</v>
          </cell>
          <cell r="I1119" t="str">
            <v>FIQIH</v>
          </cell>
          <cell r="J1119" t="str">
            <v>MULYONO - MAINTENANCE</v>
          </cell>
          <cell r="K1119" t="str">
            <v>REPLENISHMENT STOCK</v>
          </cell>
          <cell r="L1119" t="str">
            <v>SLS</v>
          </cell>
          <cell r="M1119" t="str">
            <v>MAINTENANCE</v>
          </cell>
          <cell r="N1119" t="str">
            <v>PYRITE</v>
          </cell>
          <cell r="O1119"/>
          <cell r="P1119">
            <v>45713</v>
          </cell>
          <cell r="Q1119">
            <v>8</v>
          </cell>
          <cell r="R1119" t="str">
            <v>MULYONO</v>
          </cell>
        </row>
        <row r="1120">
          <cell r="C1120">
            <v>24462</v>
          </cell>
          <cell r="D1120" t="str">
            <v>WSPC</v>
          </cell>
          <cell r="E1120" t="str">
            <v>3110-03-269584</v>
          </cell>
          <cell r="F1120" t="str">
            <v>BEARING, BALL, 6308-2RZ, SKF</v>
          </cell>
          <cell r="G1120" t="str">
            <v>2</v>
          </cell>
          <cell r="H1120" t="str">
            <v>EA</v>
          </cell>
          <cell r="I1120" t="str">
            <v>FIQIH</v>
          </cell>
          <cell r="J1120" t="str">
            <v>MULYONO - MAINTENANCE</v>
          </cell>
          <cell r="K1120" t="str">
            <v>REPLENISHMENT STOCK</v>
          </cell>
          <cell r="L1120" t="str">
            <v>SLS</v>
          </cell>
          <cell r="M1120" t="str">
            <v>MAINTENANCE</v>
          </cell>
          <cell r="N1120" t="str">
            <v>PYRITE</v>
          </cell>
          <cell r="O1120"/>
          <cell r="P1120">
            <v>45713</v>
          </cell>
          <cell r="Q1120">
            <v>2</v>
          </cell>
          <cell r="R1120" t="str">
            <v>RINALDI</v>
          </cell>
        </row>
        <row r="1121">
          <cell r="C1121">
            <v>25726</v>
          </cell>
          <cell r="D1121" t="str">
            <v>WSPC</v>
          </cell>
          <cell r="E1121" t="str">
            <v>3110-03-107166</v>
          </cell>
          <cell r="F1121" t="str">
            <v>BEARING,  PILLOW BLOCK PILLOW BLOCK FOR 4710-BCV-003 =&gt; URGENT P1</v>
          </cell>
          <cell r="G1121">
            <v>6</v>
          </cell>
          <cell r="H1121" t="str">
            <v>EA</v>
          </cell>
          <cell r="I1121" t="str">
            <v>FIQIH</v>
          </cell>
          <cell r="J1121" t="str">
            <v>SUMANTRI - MAINTENANCE</v>
          </cell>
          <cell r="K1121" t="str">
            <v>URGENT // PILLOW BLOCK CRITICAL CHINA // INSPECT BY SLS</v>
          </cell>
          <cell r="L1121" t="str">
            <v>SLS</v>
          </cell>
          <cell r="M1121" t="str">
            <v>MAINTENANCE</v>
          </cell>
          <cell r="N1121" t="str">
            <v>PYRITE</v>
          </cell>
          <cell r="O1121"/>
          <cell r="P1121">
            <v>45710</v>
          </cell>
          <cell r="Q1121">
            <v>6</v>
          </cell>
          <cell r="R1121" t="str">
            <v>JOKO S</v>
          </cell>
        </row>
        <row r="1122">
          <cell r="C1122">
            <v>24728</v>
          </cell>
          <cell r="D1122" t="str">
            <v>WSPC</v>
          </cell>
          <cell r="E1122" t="str">
            <v>3110-03-269118</v>
          </cell>
          <cell r="F1122" t="str">
            <v>BEARING, 6317/C3, SKF, 4710-FAN-001~003</v>
          </cell>
          <cell r="G1122">
            <v>6</v>
          </cell>
          <cell r="H1122" t="str">
            <v>EA</v>
          </cell>
          <cell r="I1122" t="str">
            <v>FIQIH</v>
          </cell>
          <cell r="J1122" t="str">
            <v>MARCO MANURUNG - MAINTENANCE</v>
          </cell>
          <cell r="K1122" t="str">
            <v>REPLACE THE VIBRATION MOTOR WITH THE NEW ONE 4711-FAN-003</v>
          </cell>
          <cell r="L1122" t="str">
            <v>SLS</v>
          </cell>
          <cell r="M1122" t="str">
            <v>MAINTENANCE</v>
          </cell>
          <cell r="N1122" t="str">
            <v>PYRITE</v>
          </cell>
          <cell r="O1122"/>
          <cell r="P1122">
            <v>45710</v>
          </cell>
          <cell r="Q1122">
            <v>6</v>
          </cell>
          <cell r="R1122" t="str">
            <v>PRISKILA</v>
          </cell>
        </row>
        <row r="1123">
          <cell r="C1123">
            <v>23527</v>
          </cell>
          <cell r="D1123" t="str">
            <v>WSPC</v>
          </cell>
          <cell r="E1123" t="str">
            <v>3110-03-267798</v>
          </cell>
          <cell r="F1123" t="str">
            <v>BEARING, RLR, CYL, RN307-NGNB,</v>
          </cell>
          <cell r="G1123">
            <v>4</v>
          </cell>
          <cell r="H1123" t="str">
            <v>EA</v>
          </cell>
          <cell r="I1123" t="str">
            <v>FIQIH</v>
          </cell>
          <cell r="J1123" t="str">
            <v xml:space="preserve"> DIKA ANDRA R - MAINTENANCE</v>
          </cell>
          <cell r="K1123" t="str">
            <v>BEARING AND OIL SEAL FOR STAR ASH VALVE 4102-ESP</v>
          </cell>
          <cell r="L1123" t="str">
            <v>SLS</v>
          </cell>
          <cell r="M1123" t="str">
            <v>MAINTENANCE</v>
          </cell>
          <cell r="N1123" t="str">
            <v>PYRITE</v>
          </cell>
          <cell r="O1123"/>
          <cell r="P1123">
            <v>45714</v>
          </cell>
          <cell r="Q1123">
            <v>4</v>
          </cell>
          <cell r="R1123" t="str">
            <v>RINALDI</v>
          </cell>
        </row>
        <row r="1124">
          <cell r="C1124">
            <v>23527</v>
          </cell>
          <cell r="D1124" t="str">
            <v>WSPC</v>
          </cell>
          <cell r="E1124" t="str">
            <v>3110-03-267797</v>
          </cell>
          <cell r="F1124" t="str">
            <v xml:space="preserve">BEARING, BALL, DG, 6403, SKF  </v>
          </cell>
          <cell r="G1124">
            <v>2</v>
          </cell>
          <cell r="H1124" t="str">
            <v>EA</v>
          </cell>
          <cell r="I1124" t="str">
            <v>FIQIH</v>
          </cell>
          <cell r="J1124" t="str">
            <v xml:space="preserve"> DIKA ANDRA R - MAINTENANCE</v>
          </cell>
          <cell r="K1124" t="str">
            <v>BEARING AND OIL SEAL FOR STAR ASH VALVE 4102-ESP</v>
          </cell>
          <cell r="L1124" t="str">
            <v>SLS</v>
          </cell>
          <cell r="M1124" t="str">
            <v>MAINTENANCE</v>
          </cell>
          <cell r="N1124" t="str">
            <v>PYRITE</v>
          </cell>
          <cell r="O1124"/>
          <cell r="P1124">
            <v>45714</v>
          </cell>
          <cell r="Q1124">
            <v>2</v>
          </cell>
          <cell r="R1124" t="str">
            <v>RINALDI</v>
          </cell>
        </row>
        <row r="1125">
          <cell r="C1125">
            <v>23942</v>
          </cell>
          <cell r="D1125" t="str">
            <v>WSPC</v>
          </cell>
          <cell r="E1125" t="str">
            <v>3110-03-268678</v>
          </cell>
          <cell r="F1125" t="str">
            <v>BALL BEARING BEARING SKF 6204 RS</v>
          </cell>
          <cell r="G1125">
            <v>3</v>
          </cell>
          <cell r="H1125" t="str">
            <v>EA</v>
          </cell>
          <cell r="I1125" t="str">
            <v>FIQIH</v>
          </cell>
          <cell r="J1125" t="str">
            <v>MULYONO - MAINTENANCE</v>
          </cell>
          <cell r="K1125" t="str">
            <v>FOR REPLACE BEARING EXTERNAL FAN 4303-DUC-201</v>
          </cell>
          <cell r="L1125" t="str">
            <v>SLS</v>
          </cell>
          <cell r="M1125" t="str">
            <v>MAINTENANCE</v>
          </cell>
          <cell r="N1125" t="str">
            <v>PYRITE</v>
          </cell>
          <cell r="O1125"/>
          <cell r="P1125">
            <v>45714</v>
          </cell>
          <cell r="Q1125">
            <v>3</v>
          </cell>
          <cell r="R1125" t="str">
            <v>RINALDI</v>
          </cell>
        </row>
        <row r="1126">
          <cell r="C1126">
            <v>22265</v>
          </cell>
          <cell r="D1126" t="str">
            <v>WSPC</v>
          </cell>
          <cell r="E1126" t="str">
            <v>7830-03-188187</v>
          </cell>
          <cell r="F1126" t="str">
            <v xml:space="preserve">TERPAL A12 (129851) 30X30 MTR BARANG PENGGANTI FOR WH </v>
          </cell>
          <cell r="G1126">
            <v>1</v>
          </cell>
          <cell r="H1126" t="str">
            <v>PCS</v>
          </cell>
          <cell r="I1126" t="str">
            <v>TAHIR</v>
          </cell>
          <cell r="J1126" t="str">
            <v>SURYADI-CHLORIDE</v>
          </cell>
          <cell r="K1126" t="str">
            <v>FOR CHLORIDE OPERATION</v>
          </cell>
          <cell r="L1126" t="str">
            <v>DW 8570 AN</v>
          </cell>
          <cell r="M1126" t="str">
            <v>CHLORIDE PLANT</v>
          </cell>
          <cell r="N1126" t="str">
            <v>PYRITE</v>
          </cell>
          <cell r="O1126"/>
          <cell r="P1126">
            <v>45711</v>
          </cell>
          <cell r="Q1126">
            <v>1</v>
          </cell>
          <cell r="R1126" t="str">
            <v>DEBBY ANGGARA</v>
          </cell>
        </row>
        <row r="1127">
          <cell r="C1127">
            <v>10720</v>
          </cell>
          <cell r="D1127" t="str">
            <v>WSPC</v>
          </cell>
          <cell r="E1127" t="str">
            <v>4240-03-228704</v>
          </cell>
          <cell r="F1127" t="str">
            <v>KIT, RESCUE, INSULD RESCUE  EMERGENCY ELECTRICAL RESCUE KITS - SALISBURY 24401 INSULATED RESCUE HOOK 6"</v>
          </cell>
          <cell r="G1127">
            <v>5</v>
          </cell>
          <cell r="H1127" t="str">
            <v>EA</v>
          </cell>
          <cell r="I1127" t="str">
            <v>TAHIR</v>
          </cell>
          <cell r="J1127" t="str">
            <v xml:space="preserve"> BONUS KRIS - OHS MTI</v>
          </cell>
          <cell r="K1127" t="str">
            <v>EMERGENCY ELECTRICAL RESCUE KITS - SALISBURY 24401 INSULATED</v>
          </cell>
          <cell r="L1127" t="str">
            <v>B 9919 SYV</v>
          </cell>
          <cell r="M1127" t="str">
            <v xml:space="preserve">OHS MTI </v>
          </cell>
          <cell r="N1127" t="str">
            <v>PYRITE</v>
          </cell>
          <cell r="O1127"/>
          <cell r="P1127">
            <v>45719</v>
          </cell>
          <cell r="Q1127">
            <v>5</v>
          </cell>
          <cell r="R1127" t="str">
            <v>ROIS SAFETY</v>
          </cell>
        </row>
        <row r="1128">
          <cell r="C1128">
            <v>20779</v>
          </cell>
          <cell r="D1128" t="str">
            <v>WSPC</v>
          </cell>
          <cell r="E1128" t="str">
            <v>8415-03-260444</v>
          </cell>
          <cell r="F1128" t="str">
            <v xml:space="preserve">UNIFORM, WORK UNIFORM, FLAME RETARDANT, M	</v>
          </cell>
          <cell r="G1128">
            <v>75</v>
          </cell>
          <cell r="H1128" t="str">
            <v>PCS</v>
          </cell>
          <cell r="I1128" t="str">
            <v>ADAM,ISKANDAR</v>
          </cell>
          <cell r="J1128" t="str">
            <v xml:space="preserve"> NATALIE VERONICA - OHS MTI </v>
          </cell>
          <cell r="K1128" t="str">
            <v>WORK UNIFORM FOR CCP PERSONNEL</v>
          </cell>
          <cell r="L1128" t="str">
            <v>B 9495 SYV</v>
          </cell>
          <cell r="M1128" t="str">
            <v xml:space="preserve">OHS MTI </v>
          </cell>
          <cell r="N1128" t="str">
            <v>PYRITE</v>
          </cell>
          <cell r="O1128"/>
          <cell r="P1128">
            <v>45717</v>
          </cell>
          <cell r="Q1128">
            <v>75</v>
          </cell>
          <cell r="R1128" t="str">
            <v>NIZAR</v>
          </cell>
        </row>
        <row r="1129">
          <cell r="C1129">
            <v>20779</v>
          </cell>
          <cell r="D1129" t="str">
            <v>WSPC</v>
          </cell>
          <cell r="E1129" t="str">
            <v>8415-03-260445</v>
          </cell>
          <cell r="F1129" t="str">
            <v xml:space="preserve">UNIFORM, WORK UNIFORM, FLAME RETARDANT, S	</v>
          </cell>
          <cell r="G1129">
            <v>150</v>
          </cell>
          <cell r="H1129" t="str">
            <v>PCS</v>
          </cell>
          <cell r="I1129" t="str">
            <v>ADAM,ISKANDAR</v>
          </cell>
          <cell r="J1129" t="str">
            <v xml:space="preserve"> NATALIE VERONICA - OHS MTI </v>
          </cell>
          <cell r="K1129" t="str">
            <v>WORK UNIFORM FOR CCP PERSONNEL</v>
          </cell>
          <cell r="L1129" t="str">
            <v>B 9495 SYV</v>
          </cell>
          <cell r="M1129" t="str">
            <v xml:space="preserve">OHS MTI </v>
          </cell>
          <cell r="N1129" t="str">
            <v>PYRITE</v>
          </cell>
          <cell r="O1129"/>
          <cell r="P1129">
            <v>45717</v>
          </cell>
          <cell r="Q1129">
            <v>150</v>
          </cell>
          <cell r="R1129" t="str">
            <v>NIZAR</v>
          </cell>
        </row>
        <row r="1130">
          <cell r="C1130">
            <v>25112</v>
          </cell>
          <cell r="D1130" t="str">
            <v>WSPC</v>
          </cell>
          <cell r="E1130" t="str">
            <v>3110-03-106510</v>
          </cell>
          <cell r="F1130" t="str">
            <v xml:space="preserve">BEARING,  BALL, 6202-2Z, SKF  </v>
          </cell>
          <cell r="G1130">
            <v>10</v>
          </cell>
          <cell r="H1130" t="str">
            <v>EA</v>
          </cell>
          <cell r="I1130" t="str">
            <v>GLENDY</v>
          </cell>
          <cell r="J1130" t="str">
            <v>MARCO MANURUNG - MAINTENANCE</v>
          </cell>
          <cell r="K1130" t="str">
            <v>REPLACE THE BROKEN BEARING MOTOR FOR 4706 (DEMIN CHLORIDE)</v>
          </cell>
          <cell r="L1130" t="str">
            <v>SLS</v>
          </cell>
          <cell r="M1130" t="str">
            <v>MAINTENANCE</v>
          </cell>
          <cell r="N1130" t="str">
            <v>PYRITE</v>
          </cell>
          <cell r="O1130"/>
          <cell r="P1130">
            <v>45716</v>
          </cell>
          <cell r="Q1130">
            <v>10</v>
          </cell>
          <cell r="R1130" t="str">
            <v>RONGGO</v>
          </cell>
        </row>
        <row r="1131">
          <cell r="C1131">
            <v>22267</v>
          </cell>
          <cell r="D1131" t="str">
            <v>WSPC</v>
          </cell>
          <cell r="E1131" t="str">
            <v>3806-01-265490</v>
          </cell>
          <cell r="F1131" t="str">
            <v>END EDGE (PN 4T8101)_WHEEL LOADER CAT 950L</v>
          </cell>
          <cell r="G1131">
            <v>4</v>
          </cell>
          <cell r="H1131" t="str">
            <v>EA</v>
          </cell>
          <cell r="I1131" t="str">
            <v>TAHIR</v>
          </cell>
          <cell r="J1131" t="str">
            <v>CAHYANA - MAINTENANCE</v>
          </cell>
          <cell r="K1131" t="str">
            <v xml:space="preserve"> REQUIREMENT GET MTI_WHEEL LOADER CAT 950L (WL013)</v>
          </cell>
          <cell r="L1131" t="str">
            <v>TRAKINDO</v>
          </cell>
          <cell r="M1131" t="str">
            <v>MAINTENANCE</v>
          </cell>
          <cell r="N1131" t="str">
            <v>PYRITE</v>
          </cell>
          <cell r="O1131"/>
          <cell r="P1131">
            <v>45719</v>
          </cell>
          <cell r="Q1131">
            <v>4</v>
          </cell>
          <cell r="R1131" t="str">
            <v>HARIS MTC</v>
          </cell>
        </row>
        <row r="1132">
          <cell r="C1132">
            <v>22267</v>
          </cell>
          <cell r="D1132" t="str">
            <v>WSPC</v>
          </cell>
          <cell r="E1132" t="str">
            <v>5306-01-265476</v>
          </cell>
          <cell r="F1132" t="str">
            <v>BOLT CUTTING EDGE(PN 4F4042) WHEEL LOADER CAT 950L</v>
          </cell>
          <cell r="G1132">
            <v>24</v>
          </cell>
          <cell r="H1132" t="str">
            <v>EA</v>
          </cell>
          <cell r="I1132" t="str">
            <v>TAHIR</v>
          </cell>
          <cell r="J1132" t="str">
            <v>CAHYANA - MAINTENANCE</v>
          </cell>
          <cell r="K1132" t="str">
            <v xml:space="preserve"> REQUIREMENT GET MTI_WHEEL LOADER CAT 950L (WL013)</v>
          </cell>
          <cell r="L1132" t="str">
            <v>TRAKINDO</v>
          </cell>
          <cell r="M1132" t="str">
            <v>MAINTENANCE</v>
          </cell>
          <cell r="N1132" t="str">
            <v>PYRITE</v>
          </cell>
          <cell r="O1132"/>
          <cell r="P1132">
            <v>45719</v>
          </cell>
          <cell r="Q1132">
            <v>24</v>
          </cell>
          <cell r="R1132" t="str">
            <v>HARIS MTC</v>
          </cell>
        </row>
        <row r="1133">
          <cell r="C1133">
            <v>22267</v>
          </cell>
          <cell r="D1133" t="str">
            <v>WSPC</v>
          </cell>
          <cell r="E1133" t="str">
            <v>5310-01-265500</v>
          </cell>
          <cell r="F1133" t="str">
            <v>NUT CUTTING EDGE(PN 2J3507) WHEEL LOADER CAT 950L</v>
          </cell>
          <cell r="G1133">
            <v>24</v>
          </cell>
          <cell r="H1133" t="str">
            <v>EA</v>
          </cell>
          <cell r="I1133" t="str">
            <v>TAHIR</v>
          </cell>
          <cell r="J1133" t="str">
            <v>CAHYANA - MAINTENANCE</v>
          </cell>
          <cell r="K1133" t="str">
            <v xml:space="preserve"> REQUIREMENT GET MTI_WHEEL LOADER CAT 950L (WL013)</v>
          </cell>
          <cell r="L1133" t="str">
            <v>TRAKINDO</v>
          </cell>
          <cell r="M1133" t="str">
            <v>MAINTENANCE</v>
          </cell>
          <cell r="N1133" t="str">
            <v>PYRITE</v>
          </cell>
          <cell r="O1133"/>
          <cell r="P1133">
            <v>45719</v>
          </cell>
          <cell r="Q1133">
            <v>24</v>
          </cell>
          <cell r="R1133" t="str">
            <v>HARIS MTC</v>
          </cell>
        </row>
        <row r="1134">
          <cell r="C1134">
            <v>24606</v>
          </cell>
          <cell r="D1134" t="str">
            <v>WSPC</v>
          </cell>
          <cell r="E1134" t="str">
            <v>5305-03-269712</v>
          </cell>
          <cell r="F1134" t="str">
            <v xml:space="preserve">SCREW SET, WEATHER SEAL, BLU, 20  (20 SET / PACK)	</v>
          </cell>
          <cell r="G1134">
            <v>52</v>
          </cell>
          <cell r="H1134" t="str">
            <v>PACK</v>
          </cell>
          <cell r="I1134" t="str">
            <v>TAHIR,ISKANDAR</v>
          </cell>
          <cell r="J1134" t="str">
            <v xml:space="preserve">ARIQ ZULFIKAR - CONSTRUCTION </v>
          </cell>
          <cell r="K1134" t="str">
            <v>CHLORIDE - 0148 CONCENTRATE TOILET</v>
          </cell>
          <cell r="L1134" t="str">
            <v>B 9128 SYW</v>
          </cell>
          <cell r="M1134" t="str">
            <v>CONSTRUCTION</v>
          </cell>
          <cell r="N1134" t="str">
            <v>PYRITE</v>
          </cell>
          <cell r="O1134"/>
          <cell r="P1134">
            <v>45720</v>
          </cell>
          <cell r="Q1134">
            <v>52</v>
          </cell>
          <cell r="R1134" t="str">
            <v>DENY AGUNG</v>
          </cell>
        </row>
        <row r="1135">
          <cell r="C1135">
            <v>21060</v>
          </cell>
          <cell r="D1135" t="str">
            <v>WSPC</v>
          </cell>
          <cell r="E1135" t="str">
            <v>4320-03-262562</v>
          </cell>
          <cell r="F1135" t="str">
            <v xml:space="preserve">PUMP, SUCTION PUMP, CENT, OUT DOOR, 12M HD, 10M, 3M3/HRS,STAINLESS STL, ACID RESISTENT,	</v>
          </cell>
          <cell r="G1135">
            <v>1</v>
          </cell>
          <cell r="H1135" t="str">
            <v>EA</v>
          </cell>
          <cell r="I1135" t="str">
            <v>TAHIR,ISKANDAR</v>
          </cell>
          <cell r="J1135" t="str">
            <v>RIZALI AHMADI - CONSTRUCTION</v>
          </cell>
          <cell r="K1135" t="str">
            <v>FOR SEDIMENT POND PYRITE</v>
          </cell>
          <cell r="L1135" t="str">
            <v>B 9128 SYW</v>
          </cell>
          <cell r="M1135" t="str">
            <v>CONSTRUCTION</v>
          </cell>
          <cell r="N1135" t="str">
            <v>PYRITE</v>
          </cell>
          <cell r="O1135"/>
          <cell r="P1135"/>
          <cell r="Q1135"/>
          <cell r="R1135"/>
        </row>
        <row r="1136">
          <cell r="C1136">
            <v>21470</v>
          </cell>
          <cell r="D1136" t="str">
            <v>WSPC</v>
          </cell>
          <cell r="E1136" t="str">
            <v>6105-03-263512</v>
          </cell>
          <cell r="F1136" t="str">
            <v>SCREW ISO4014</v>
          </cell>
          <cell r="G1136">
            <v>8</v>
          </cell>
          <cell r="H1136" t="str">
            <v>PCS</v>
          </cell>
          <cell r="I1136" t="str">
            <v>TAHIR,ISKANDAR</v>
          </cell>
          <cell r="J1136" t="str">
            <v>MARCO MANURUNG - MAINTENANCE</v>
          </cell>
          <cell r="K1136" t="str">
            <v>REPLENISHMENT STOCK</v>
          </cell>
          <cell r="L1136" t="str">
            <v>B 9128 SYW</v>
          </cell>
          <cell r="M1136" t="str">
            <v>MAINTENANCE</v>
          </cell>
          <cell r="N1136" t="str">
            <v>PYRITE</v>
          </cell>
          <cell r="O1136"/>
          <cell r="P1136">
            <v>45724</v>
          </cell>
          <cell r="Q1136">
            <v>8</v>
          </cell>
          <cell r="R1136" t="str">
            <v>MUHATIR</v>
          </cell>
        </row>
        <row r="1137">
          <cell r="C1137">
            <v>21470</v>
          </cell>
          <cell r="D1137" t="str">
            <v>WSPC</v>
          </cell>
          <cell r="E1137" t="str">
            <v>6105-03-263512</v>
          </cell>
          <cell r="F1137" t="str">
            <v>SCREW ISO10644</v>
          </cell>
          <cell r="G1137">
            <v>8</v>
          </cell>
          <cell r="H1137" t="str">
            <v>PCS</v>
          </cell>
          <cell r="I1137" t="str">
            <v>TAHIR,ISKANDAR</v>
          </cell>
          <cell r="J1137" t="str">
            <v>MARCO MANURUNG - MAINTENANCE</v>
          </cell>
          <cell r="K1137" t="str">
            <v>REPLENISHMENT STOCK</v>
          </cell>
          <cell r="L1137" t="str">
            <v>B 9128 SYW</v>
          </cell>
          <cell r="M1137" t="str">
            <v>MAINTENANCE</v>
          </cell>
          <cell r="N1137" t="str">
            <v>PYRITE</v>
          </cell>
          <cell r="O1137"/>
          <cell r="P1137">
            <v>45724</v>
          </cell>
          <cell r="Q1137">
            <v>8</v>
          </cell>
          <cell r="R1137" t="str">
            <v>MUHATIR</v>
          </cell>
        </row>
        <row r="1138">
          <cell r="C1138">
            <v>21470</v>
          </cell>
          <cell r="D1138" t="str">
            <v>WSPC</v>
          </cell>
          <cell r="E1138" t="str">
            <v>6105-03-263512</v>
          </cell>
          <cell r="F1138" t="str">
            <v>RING DIN471</v>
          </cell>
          <cell r="G1138">
            <v>2</v>
          </cell>
          <cell r="H1138" t="str">
            <v>PCS</v>
          </cell>
          <cell r="I1138" t="str">
            <v>TAHIR,ISKANDAR</v>
          </cell>
          <cell r="J1138" t="str">
            <v>MARCO MANURUNG - MAINTENANCE</v>
          </cell>
          <cell r="K1138" t="str">
            <v>REPLENISHMENT STOCK</v>
          </cell>
          <cell r="L1138" t="str">
            <v>B 9128 SYW</v>
          </cell>
          <cell r="M1138" t="str">
            <v>MAINTENANCE</v>
          </cell>
          <cell r="N1138" t="str">
            <v>PYRITE</v>
          </cell>
          <cell r="O1138"/>
          <cell r="P1138">
            <v>45724</v>
          </cell>
          <cell r="Q1138">
            <v>2</v>
          </cell>
          <cell r="R1138" t="str">
            <v>MUHATIR</v>
          </cell>
        </row>
        <row r="1139">
          <cell r="C1139">
            <v>21470</v>
          </cell>
          <cell r="D1139" t="str">
            <v>WSPC</v>
          </cell>
          <cell r="E1139" t="str">
            <v>6105-03-263512</v>
          </cell>
          <cell r="F1139" t="str">
            <v>FAN GUARD DR200/225</v>
          </cell>
          <cell r="G1139">
            <v>2</v>
          </cell>
          <cell r="H1139" t="str">
            <v>PCS</v>
          </cell>
          <cell r="I1139" t="str">
            <v>TAHIR,ISKANDAR</v>
          </cell>
          <cell r="J1139" t="str">
            <v>MARCO MANURUNG - MAINTENANCE</v>
          </cell>
          <cell r="K1139" t="str">
            <v>REPLENISHMENT STOCK</v>
          </cell>
          <cell r="L1139" t="str">
            <v>B 9128 SYW</v>
          </cell>
          <cell r="M1139" t="str">
            <v>MAINTENANCE</v>
          </cell>
          <cell r="N1139" t="str">
            <v>PYRITE</v>
          </cell>
          <cell r="O1139"/>
          <cell r="P1139">
            <v>45724</v>
          </cell>
          <cell r="Q1139">
            <v>2</v>
          </cell>
          <cell r="R1139" t="str">
            <v>MUHATIR</v>
          </cell>
        </row>
        <row r="1140">
          <cell r="C1140">
            <v>21470</v>
          </cell>
          <cell r="D1140" t="str">
            <v>WSPC</v>
          </cell>
          <cell r="E1140" t="str">
            <v>6105-03-263512</v>
          </cell>
          <cell r="F1140" t="str">
            <v>FAN DRN200/225</v>
          </cell>
          <cell r="G1140">
            <v>2</v>
          </cell>
          <cell r="H1140" t="str">
            <v>PCS</v>
          </cell>
          <cell r="I1140" t="str">
            <v>TAHIR,ISKANDAR</v>
          </cell>
          <cell r="J1140" t="str">
            <v>MARCO MANURUNG - MAINTENANCE</v>
          </cell>
          <cell r="K1140" t="str">
            <v>REPLENISHMENT STOCK</v>
          </cell>
          <cell r="L1140" t="str">
            <v>B 9128 SYW</v>
          </cell>
          <cell r="M1140" t="str">
            <v>MAINTENANCE</v>
          </cell>
          <cell r="N1140" t="str">
            <v>PYRITE</v>
          </cell>
          <cell r="O1140"/>
          <cell r="P1140">
            <v>45724</v>
          </cell>
          <cell r="Q1140">
            <v>2</v>
          </cell>
          <cell r="R1140" t="str">
            <v>MUHATIR</v>
          </cell>
        </row>
        <row r="1141">
          <cell r="C1141">
            <v>24404</v>
          </cell>
          <cell r="D1141" t="str">
            <v>WSPC</v>
          </cell>
          <cell r="E1141" t="str">
            <v>5670-03-260300</v>
          </cell>
          <cell r="F1141" t="str">
            <v xml:space="preserve">MESH, WOVEN WIRE MESH, 1.2M LG MESH SIZE: 10X10MM, WIRE DIA1.0MM THK, SS304	</v>
          </cell>
          <cell r="G1141">
            <v>10</v>
          </cell>
          <cell r="H1141" t="str">
            <v>SHT</v>
          </cell>
          <cell r="I1141" t="str">
            <v>TAHIR,ISKANDAR</v>
          </cell>
          <cell r="J1141" t="str">
            <v xml:space="preserve"> DIKA ANDRA R - MAINTENANCE</v>
          </cell>
          <cell r="K1141" t="str">
            <v>REPLACE WIRE MESH DUE TO BROKEN</v>
          </cell>
          <cell r="L1141" t="str">
            <v>B 9128 SYW</v>
          </cell>
          <cell r="M1141" t="str">
            <v>MAINTENANCE</v>
          </cell>
          <cell r="N1141" t="str">
            <v>PYRITE</v>
          </cell>
          <cell r="O1141"/>
          <cell r="P1141">
            <v>45724</v>
          </cell>
          <cell r="Q1141">
            <v>10</v>
          </cell>
          <cell r="R1141" t="str">
            <v>RONGGO</v>
          </cell>
        </row>
        <row r="1142">
          <cell r="C1142">
            <v>22743</v>
          </cell>
          <cell r="D1142" t="str">
            <v>WSPC</v>
          </cell>
          <cell r="E1142" t="str">
            <v>4730-03-266358</v>
          </cell>
          <cell r="F1142" t="str">
            <v xml:space="preserve">NOZZLE, RD SPEED WELD, 97931,	</v>
          </cell>
          <cell r="G1142">
            <v>2</v>
          </cell>
          <cell r="H1142" t="str">
            <v>EA</v>
          </cell>
          <cell r="I1142" t="str">
            <v>TAHIR,ISKANDAR</v>
          </cell>
          <cell r="J1142" t="str">
            <v>ANANG FIRMANSYAH  - MAINTENANCE</v>
          </cell>
          <cell r="K1142" t="str">
            <v>REPLACEMENT TOOLS BROKEN AND ADDITINAL TOL FOR MTC PYRITE</v>
          </cell>
          <cell r="L1142" t="str">
            <v>B 9128 SYW</v>
          </cell>
          <cell r="M1142" t="str">
            <v>MAINTENANCE</v>
          </cell>
          <cell r="N1142" t="str">
            <v>PYRITE</v>
          </cell>
          <cell r="O1142"/>
          <cell r="P1142">
            <v>45723</v>
          </cell>
          <cell r="Q1142">
            <v>2</v>
          </cell>
          <cell r="R1142" t="str">
            <v>RONGGO</v>
          </cell>
        </row>
        <row r="1143">
          <cell r="C1143">
            <v>22412</v>
          </cell>
          <cell r="D1143" t="str">
            <v>WSPC</v>
          </cell>
          <cell r="E1143" t="str">
            <v>4720-03-190546</v>
          </cell>
          <cell r="F1143" t="str">
            <v xml:space="preserve">HOSE, SPIRAL, 1 IN, C/W REINF F/ SUCTION FLEX HOSE	</v>
          </cell>
          <cell r="G1143">
            <v>2</v>
          </cell>
          <cell r="H1143" t="str">
            <v>EA</v>
          </cell>
          <cell r="I1143" t="str">
            <v>TAHIR,ISKANDAR</v>
          </cell>
          <cell r="J1143" t="str">
            <v>HARIS ABDI DJAENAL SIMBAWA - CCP ADMIN OFFICER</v>
          </cell>
          <cell r="K1143" t="str">
            <v>FOR CCP</v>
          </cell>
          <cell r="L1143" t="str">
            <v>B 9128 SYW</v>
          </cell>
          <cell r="M1143" t="str">
            <v xml:space="preserve">CCP PLANT </v>
          </cell>
          <cell r="N1143" t="str">
            <v>PYRITE</v>
          </cell>
          <cell r="O1143"/>
          <cell r="P1143">
            <v>45756</v>
          </cell>
          <cell r="Q1143">
            <v>2</v>
          </cell>
          <cell r="R1143" t="str">
            <v xml:space="preserve">KONG DE WEI </v>
          </cell>
        </row>
        <row r="1144">
          <cell r="C1144">
            <v>24194</v>
          </cell>
          <cell r="D1144" t="str">
            <v>WSPC</v>
          </cell>
          <cell r="E1144" t="str">
            <v>6230-03-234514</v>
          </cell>
          <cell r="F1144" t="str">
            <v xml:space="preserve">FLASHLIGHT, LED, 10108195	</v>
          </cell>
          <cell r="G1144">
            <v>4</v>
          </cell>
          <cell r="H1144" t="str">
            <v>EA</v>
          </cell>
          <cell r="I1144" t="str">
            <v>TAHIR,ISKANDAR</v>
          </cell>
          <cell r="J1144" t="str">
            <v>WIDI OKTA IRWANDI - MAINTENANCE</v>
          </cell>
          <cell r="K1144" t="str">
            <v>THIS TOOLS FOR WORKSHOP MECHANICAL CHLORIDE PLANT</v>
          </cell>
          <cell r="L1144" t="str">
            <v>B 9128 SYW</v>
          </cell>
          <cell r="M1144" t="str">
            <v>MAINTENANCE</v>
          </cell>
          <cell r="N1144" t="str">
            <v>PYRITE</v>
          </cell>
          <cell r="O1144"/>
          <cell r="P1144">
            <v>45724</v>
          </cell>
          <cell r="Q1144">
            <v>4</v>
          </cell>
          <cell r="R1144" t="str">
            <v>WIDI</v>
          </cell>
        </row>
        <row r="1145">
          <cell r="C1145">
            <v>24194</v>
          </cell>
          <cell r="D1145" t="str">
            <v>WSPC</v>
          </cell>
          <cell r="E1145" t="str">
            <v>4010-03-198880</v>
          </cell>
          <cell r="F1145" t="str">
            <v xml:space="preserve">CHAIN, 6MM, PLASTIC, 50M, BESGARD, RED WHT COLOR, ROLL/50M	</v>
          </cell>
          <cell r="G1145">
            <v>1</v>
          </cell>
          <cell r="H1145" t="str">
            <v>EA</v>
          </cell>
          <cell r="I1145" t="str">
            <v>TAHIR,ISKANDAR</v>
          </cell>
          <cell r="J1145" t="str">
            <v>WIDI OKTA IRWANDI - MAINTENANCE</v>
          </cell>
          <cell r="K1145" t="str">
            <v>THIS TOOLS FOR WORKSHOP MECHANICAL CHLORIDE PLANT</v>
          </cell>
          <cell r="L1145" t="str">
            <v>B 9128 SYW</v>
          </cell>
          <cell r="M1145" t="str">
            <v>MAINTENANCE</v>
          </cell>
          <cell r="N1145" t="str">
            <v>PYRITE</v>
          </cell>
          <cell r="O1145"/>
          <cell r="P1145">
            <v>45724</v>
          </cell>
          <cell r="Q1145">
            <v>1</v>
          </cell>
          <cell r="R1145" t="str">
            <v>WIDI</v>
          </cell>
        </row>
        <row r="1146">
          <cell r="C1146">
            <v>24194</v>
          </cell>
          <cell r="D1146" t="str">
            <v>WSPC</v>
          </cell>
          <cell r="E1146" t="str">
            <v>5340-03-252049</v>
          </cell>
          <cell r="F1146" t="str">
            <v xml:space="preserve">STAND, FLOODLIGHT STAND, 3 LAMP, TRIPOD, ADJ, HEIGHTMAX 160CM, W MAX 50CM	</v>
          </cell>
          <cell r="G1146">
            <v>2</v>
          </cell>
          <cell r="H1146" t="str">
            <v>SET</v>
          </cell>
          <cell r="I1146" t="str">
            <v>TAHIR,ISKANDAR</v>
          </cell>
          <cell r="J1146" t="str">
            <v>WIDI OKTA IRWANDI - MAINTENANCE</v>
          </cell>
          <cell r="K1146" t="str">
            <v>THIS TOOLS FOR WORKSHOP MECHANICAL CHLORIDE PLANT</v>
          </cell>
          <cell r="L1146" t="str">
            <v>B 9128 SYW</v>
          </cell>
          <cell r="M1146" t="str">
            <v>MAINTENANCE</v>
          </cell>
          <cell r="N1146" t="str">
            <v>PYRITE</v>
          </cell>
          <cell r="O1146"/>
          <cell r="P1146">
            <v>45724</v>
          </cell>
          <cell r="Q1146">
            <v>2</v>
          </cell>
          <cell r="R1146" t="str">
            <v>WIDI</v>
          </cell>
        </row>
        <row r="1147">
          <cell r="C1147">
            <v>24194</v>
          </cell>
          <cell r="D1147" t="str">
            <v>WSPC</v>
          </cell>
          <cell r="E1147" t="str">
            <v>6240-03-252047</v>
          </cell>
          <cell r="F1147" t="str">
            <v xml:space="preserve">LAMP, LED, RECHARGEABLE, 50W, 8.4V BATTERY, 6500K, 4500LM,P/N RFL-50W-DL, SUN RECHARGEA	</v>
          </cell>
          <cell r="G1147">
            <v>3</v>
          </cell>
          <cell r="H1147" t="str">
            <v>EA</v>
          </cell>
          <cell r="I1147" t="str">
            <v>TAHIR,ISKANDAR</v>
          </cell>
          <cell r="J1147" t="str">
            <v>WIDI OKTA IRWANDI - MAINTENANCE</v>
          </cell>
          <cell r="K1147" t="str">
            <v>THIS TOOLS FOR WORKSHOP MECHANICAL CHLORIDE PLANT</v>
          </cell>
          <cell r="L1147" t="str">
            <v>B 9128 SYW</v>
          </cell>
          <cell r="M1147" t="str">
            <v>MAINTENANCE</v>
          </cell>
          <cell r="N1147" t="str">
            <v>PYRITE</v>
          </cell>
          <cell r="O1147"/>
          <cell r="P1147">
            <v>45724</v>
          </cell>
          <cell r="Q1147">
            <v>3</v>
          </cell>
          <cell r="R1147" t="str">
            <v>WIDI</v>
          </cell>
        </row>
        <row r="1148">
          <cell r="C1148">
            <v>24450</v>
          </cell>
          <cell r="D1148" t="str">
            <v>WSPC</v>
          </cell>
          <cell r="E1148" t="str">
            <v>7290-03-269568</v>
          </cell>
          <cell r="F1148" t="str">
            <v xml:space="preserve">MACHINE, COFFE, SET, MINI BREW PRO 20	</v>
          </cell>
          <cell r="G1148">
            <v>1</v>
          </cell>
          <cell r="H1148" t="str">
            <v>SET</v>
          </cell>
          <cell r="I1148" t="str">
            <v>TAHIR,ISKANDAR</v>
          </cell>
          <cell r="J1148" t="str">
            <v>ANA HAMZAH - SITE SERVICE</v>
          </cell>
          <cell r="K1148" t="str">
            <v>MAIN OFFICE ACID 2ND FLOOR</v>
          </cell>
          <cell r="L1148" t="str">
            <v>B 9128 SYW</v>
          </cell>
          <cell r="M1148" t="str">
            <v>SITE SERVICE</v>
          </cell>
          <cell r="N1148" t="str">
            <v>PYRITE</v>
          </cell>
          <cell r="O1148"/>
          <cell r="P1148">
            <v>45721</v>
          </cell>
          <cell r="Q1148">
            <v>1</v>
          </cell>
          <cell r="R1148" t="str">
            <v>NIZAR</v>
          </cell>
        </row>
        <row r="1149">
          <cell r="C1149">
            <v>23931</v>
          </cell>
          <cell r="D1149" t="str">
            <v>WSPC</v>
          </cell>
          <cell r="E1149" t="str">
            <v>6240-03-199015</v>
          </cell>
          <cell r="F1149" t="str">
            <v xml:space="preserve">LAMP, HEADLAMP, PETZL PIXA 3	</v>
          </cell>
          <cell r="G1149">
            <v>10</v>
          </cell>
          <cell r="H1149" t="str">
            <v>EA</v>
          </cell>
          <cell r="I1149" t="str">
            <v>TAHIR,ISKANDAR</v>
          </cell>
          <cell r="J1149" t="str">
            <v>RANDY NANAN - WWATP</v>
          </cell>
          <cell r="K1149" t="str">
            <v>FOR ALL SECTION IN PYRITE AREA (CONCENTRATE &amp; WTP)</v>
          </cell>
          <cell r="L1149" t="str">
            <v>B 9128 SYW</v>
          </cell>
          <cell r="M1149" t="str">
            <v>PYRITE PLANT</v>
          </cell>
          <cell r="N1149" t="str">
            <v>PYRITE</v>
          </cell>
          <cell r="O1149"/>
          <cell r="P1149">
            <v>45724</v>
          </cell>
          <cell r="Q1149">
            <v>10</v>
          </cell>
          <cell r="R1149" t="str">
            <v xml:space="preserve">ZAHRA </v>
          </cell>
        </row>
        <row r="1150">
          <cell r="C1150">
            <v>24145</v>
          </cell>
          <cell r="D1150" t="str">
            <v>WSPC</v>
          </cell>
          <cell r="E1150" t="str">
            <v>4720-03-268495</v>
          </cell>
          <cell r="F1150" t="str">
            <v xml:space="preserve">TUBING, 12X10MM, PTFE	</v>
          </cell>
          <cell r="G1150">
            <v>300</v>
          </cell>
          <cell r="H1150" t="str">
            <v>MTR</v>
          </cell>
          <cell r="I1150" t="str">
            <v>TAHIR,ISKANDAR</v>
          </cell>
          <cell r="J1150" t="str">
            <v>MULYONO - MAINTENANCE</v>
          </cell>
          <cell r="K1150" t="str">
            <v>ORDER HOSE PHNENUMATIC FOR VALVE PYRITE PLANT</v>
          </cell>
          <cell r="L1150" t="str">
            <v>B 9128 SYW</v>
          </cell>
          <cell r="M1150" t="str">
            <v>MAINTENANCE</v>
          </cell>
          <cell r="N1150" t="str">
            <v>PYRITE</v>
          </cell>
          <cell r="O1150"/>
          <cell r="P1150">
            <v>45721</v>
          </cell>
          <cell r="Q1150">
            <v>300</v>
          </cell>
          <cell r="R1150" t="str">
            <v>RONGGO</v>
          </cell>
        </row>
        <row r="1151">
          <cell r="C1151">
            <v>23642</v>
          </cell>
          <cell r="D1151" t="str">
            <v>SERV</v>
          </cell>
          <cell r="E1151" t="str">
            <v>9908-04-133450</v>
          </cell>
          <cell r="F1151" t="str">
            <v>BENETECH INFRARED THERMOMETER</v>
          </cell>
          <cell r="G1151">
            <v>1</v>
          </cell>
          <cell r="H1151" t="str">
            <v>UNIT</v>
          </cell>
          <cell r="I1151" t="str">
            <v>TAHIR,ISKANDAR</v>
          </cell>
          <cell r="J1151" t="str">
            <v>ANDRE RAMDHANI - ACID PLANT</v>
          </cell>
          <cell r="K1151" t="str">
            <v>FOR FINDING CLOSE SMK3</v>
          </cell>
          <cell r="L1151" t="str">
            <v>B 9128 SYW</v>
          </cell>
          <cell r="M1151" t="str">
            <v>ACID PLANT</v>
          </cell>
          <cell r="N1151" t="str">
            <v>PYRITE</v>
          </cell>
          <cell r="O1151"/>
          <cell r="P1151">
            <v>45726</v>
          </cell>
          <cell r="Q1151">
            <v>1</v>
          </cell>
          <cell r="R1151" t="str">
            <v xml:space="preserve">NURI </v>
          </cell>
        </row>
        <row r="1152">
          <cell r="C1152">
            <v>23642</v>
          </cell>
          <cell r="D1152" t="str">
            <v>SERV</v>
          </cell>
          <cell r="E1152" t="str">
            <v>9908-04-133450</v>
          </cell>
          <cell r="F1152" t="str">
            <v>SANFIX INFRARED THERMOMETER</v>
          </cell>
          <cell r="G1152">
            <v>2</v>
          </cell>
          <cell r="H1152" t="str">
            <v>EA</v>
          </cell>
          <cell r="I1152" t="str">
            <v>TAHIR,ISKANDAR</v>
          </cell>
          <cell r="J1152" t="str">
            <v>ANDRE RAMDHANI - ACID PLANT</v>
          </cell>
          <cell r="K1152" t="str">
            <v>FOR FINDING CLOSE SMK3</v>
          </cell>
          <cell r="L1152" t="str">
            <v>B 9128 SYW</v>
          </cell>
          <cell r="M1152" t="str">
            <v>ACID PLANT</v>
          </cell>
          <cell r="N1152" t="str">
            <v>PYRITE</v>
          </cell>
          <cell r="O1152"/>
          <cell r="P1152">
            <v>45726</v>
          </cell>
          <cell r="Q1152">
            <v>2</v>
          </cell>
          <cell r="R1152" t="str">
            <v xml:space="preserve">NURI </v>
          </cell>
        </row>
        <row r="1153">
          <cell r="C1153">
            <v>23642</v>
          </cell>
          <cell r="D1153" t="str">
            <v>SERV</v>
          </cell>
          <cell r="E1153" t="str">
            <v>9908-04-133450</v>
          </cell>
          <cell r="F1153" t="str">
            <v>CALIBRATION AND TEST CERTIFICATE</v>
          </cell>
          <cell r="G1153">
            <v>2</v>
          </cell>
          <cell r="H1153" t="str">
            <v>SHEET</v>
          </cell>
          <cell r="I1153" t="str">
            <v>TAHIR,ISKANDAR</v>
          </cell>
          <cell r="J1153" t="str">
            <v>ANDRE RAMDHANI - ACID PLANT</v>
          </cell>
          <cell r="K1153" t="str">
            <v>FOR FINDING CLOSE SMK3</v>
          </cell>
          <cell r="L1153" t="str">
            <v>B 9128 SYW</v>
          </cell>
          <cell r="M1153" t="str">
            <v>ACID PLANT</v>
          </cell>
          <cell r="N1153" t="str">
            <v>PYRITE</v>
          </cell>
          <cell r="O1153"/>
          <cell r="P1153">
            <v>45726</v>
          </cell>
          <cell r="Q1153">
            <v>2</v>
          </cell>
          <cell r="R1153" t="str">
            <v xml:space="preserve">NURI </v>
          </cell>
        </row>
        <row r="1154">
          <cell r="C1154">
            <v>23041</v>
          </cell>
          <cell r="D1154" t="str">
            <v>SERV</v>
          </cell>
          <cell r="E1154" t="str">
            <v>9908-04-133450</v>
          </cell>
          <cell r="F1154" t="str">
            <v>BENETECH INFRARED THERMOMETER</v>
          </cell>
          <cell r="G1154">
            <v>1</v>
          </cell>
          <cell r="H1154" t="str">
            <v>UNIT</v>
          </cell>
          <cell r="I1154" t="str">
            <v>TAHIR,ISKANDAR</v>
          </cell>
          <cell r="J1154" t="str">
            <v>ANDRE RAMDHANI - ACID PLANT</v>
          </cell>
          <cell r="K1154" t="str">
            <v>FOR ACID PLANT</v>
          </cell>
          <cell r="L1154" t="str">
            <v>B 9128 SYW</v>
          </cell>
          <cell r="M1154" t="str">
            <v>ACID PLANT</v>
          </cell>
          <cell r="N1154" t="str">
            <v>PYRITE</v>
          </cell>
          <cell r="O1154"/>
          <cell r="P1154">
            <v>45721</v>
          </cell>
          <cell r="Q1154">
            <v>1</v>
          </cell>
          <cell r="R1154" t="str">
            <v>AULIA</v>
          </cell>
        </row>
        <row r="1155">
          <cell r="C1155">
            <v>23041</v>
          </cell>
          <cell r="D1155" t="str">
            <v>SERV</v>
          </cell>
          <cell r="E1155" t="str">
            <v>9908-04-133450</v>
          </cell>
          <cell r="F1155" t="str">
            <v>SANFIX INFRARED THERMOMETER</v>
          </cell>
          <cell r="G1155">
            <v>1</v>
          </cell>
          <cell r="H1155" t="str">
            <v>EA</v>
          </cell>
          <cell r="I1155" t="str">
            <v>TAHIR,ISKANDAR</v>
          </cell>
          <cell r="J1155" t="str">
            <v>ANDRE RAMDHANI - ACID PLANT</v>
          </cell>
          <cell r="K1155" t="str">
            <v>FOR ACID PLANT</v>
          </cell>
          <cell r="L1155" t="str">
            <v>B 9128 SYW</v>
          </cell>
          <cell r="M1155" t="str">
            <v>ACID PLANT</v>
          </cell>
          <cell r="N1155" t="str">
            <v>PYRITE</v>
          </cell>
          <cell r="O1155"/>
          <cell r="P1155">
            <v>45721</v>
          </cell>
          <cell r="Q1155">
            <v>1</v>
          </cell>
          <cell r="R1155" t="str">
            <v>AULIA</v>
          </cell>
        </row>
        <row r="1156">
          <cell r="C1156">
            <v>23041</v>
          </cell>
          <cell r="D1156" t="str">
            <v>SERV</v>
          </cell>
          <cell r="E1156" t="str">
            <v>9908-04-133450</v>
          </cell>
          <cell r="F1156" t="str">
            <v>PORTABLE GAS DETECTOR SO2</v>
          </cell>
          <cell r="G1156">
            <v>1</v>
          </cell>
          <cell r="H1156" t="str">
            <v>EA</v>
          </cell>
          <cell r="I1156" t="str">
            <v>TAHIR,ISKANDAR</v>
          </cell>
          <cell r="J1156" t="str">
            <v>ANDRE RAMDHANI - ACID PLANT</v>
          </cell>
          <cell r="K1156" t="str">
            <v>FOR ACID PLANT</v>
          </cell>
          <cell r="L1156" t="str">
            <v>B 9128 SYW</v>
          </cell>
          <cell r="M1156" t="str">
            <v>ACID PLANT</v>
          </cell>
          <cell r="N1156" t="str">
            <v>PYRITE</v>
          </cell>
          <cell r="O1156"/>
          <cell r="P1156">
            <v>45721</v>
          </cell>
          <cell r="Q1156">
            <v>1</v>
          </cell>
          <cell r="R1156" t="str">
            <v>AULIA</v>
          </cell>
        </row>
        <row r="1157">
          <cell r="C1157">
            <v>23041</v>
          </cell>
          <cell r="D1157" t="str">
            <v>SERV</v>
          </cell>
          <cell r="E1157" t="str">
            <v>9908-04-133450</v>
          </cell>
          <cell r="F1157" t="str">
            <v>PORTABLE GAS DETECTOR CI2</v>
          </cell>
          <cell r="G1157">
            <v>1</v>
          </cell>
          <cell r="H1157" t="str">
            <v>EA</v>
          </cell>
          <cell r="I1157" t="str">
            <v>TAHIR,ISKANDAR</v>
          </cell>
          <cell r="J1157" t="str">
            <v>ANDRE RAMDHANI - ACID PLANT</v>
          </cell>
          <cell r="K1157" t="str">
            <v>FOR ACID PLANT</v>
          </cell>
          <cell r="L1157" t="str">
            <v>B 9128 SYW</v>
          </cell>
          <cell r="M1157" t="str">
            <v>ACID PLANT</v>
          </cell>
          <cell r="N1157" t="str">
            <v>PYRITE</v>
          </cell>
          <cell r="O1157"/>
          <cell r="P1157">
            <v>45721</v>
          </cell>
          <cell r="Q1157">
            <v>1</v>
          </cell>
          <cell r="R1157" t="str">
            <v>AULIA</v>
          </cell>
        </row>
        <row r="1158">
          <cell r="C1158">
            <v>23041</v>
          </cell>
          <cell r="D1158" t="str">
            <v>SERV</v>
          </cell>
          <cell r="E1158" t="str">
            <v>9908-04-133450</v>
          </cell>
          <cell r="F1158" t="str">
            <v>CALIBRATION AND TEST CERTIFICATE</v>
          </cell>
          <cell r="G1158">
            <v>4</v>
          </cell>
          <cell r="H1158" t="str">
            <v>SHEET</v>
          </cell>
          <cell r="I1158" t="str">
            <v>TAHIR,ISKANDAR</v>
          </cell>
          <cell r="J1158" t="str">
            <v>ANDRE RAMDHANI - ACID PLANT</v>
          </cell>
          <cell r="K1158" t="str">
            <v>FOR ACID PLANT</v>
          </cell>
          <cell r="L1158" t="str">
            <v>B 9128 SYW</v>
          </cell>
          <cell r="M1158" t="str">
            <v>ACID PLANT</v>
          </cell>
          <cell r="N1158" t="str">
            <v>PYRITE</v>
          </cell>
          <cell r="O1158"/>
          <cell r="P1158">
            <v>45721</v>
          </cell>
          <cell r="Q1158">
            <v>4</v>
          </cell>
          <cell r="R1158" t="str">
            <v>AULIA</v>
          </cell>
        </row>
        <row r="1159">
          <cell r="C1159">
            <v>24738</v>
          </cell>
          <cell r="D1159" t="str">
            <v>WSPC</v>
          </cell>
          <cell r="E1159" t="str">
            <v>5330-03-269893</v>
          </cell>
          <cell r="F1159" t="str">
            <v xml:space="preserve">SEAL, SPLIT ROT, TC, 100X130X12MM	</v>
          </cell>
          <cell r="G1159">
            <v>4</v>
          </cell>
          <cell r="H1159" t="str">
            <v>EA</v>
          </cell>
          <cell r="I1159" t="str">
            <v>TAHIR,ISKANDAR</v>
          </cell>
          <cell r="J1159" t="str">
            <v>ANANG FIRMANSYAH  - MAINTENANCE</v>
          </cell>
          <cell r="K1159" t="str">
            <v>SEAL FOR GRAB CRANE 3019</v>
          </cell>
          <cell r="L1159" t="str">
            <v>B 9128 SYW</v>
          </cell>
          <cell r="M1159" t="str">
            <v>MAINTENANCE</v>
          </cell>
          <cell r="N1159" t="str">
            <v>PYRITE</v>
          </cell>
          <cell r="O1159"/>
          <cell r="P1159">
            <v>45723</v>
          </cell>
          <cell r="Q1159">
            <v>4</v>
          </cell>
          <cell r="R1159" t="str">
            <v>RONGGO</v>
          </cell>
        </row>
        <row r="1160">
          <cell r="C1160">
            <v>24738</v>
          </cell>
          <cell r="D1160" t="str">
            <v>WSPC</v>
          </cell>
          <cell r="E1160" t="str">
            <v>5330-03-269892</v>
          </cell>
          <cell r="F1160" t="str">
            <v xml:space="preserve">SEAL, SPLIT ROT, TC, 50X72X12MM	</v>
          </cell>
          <cell r="G1160">
            <v>4</v>
          </cell>
          <cell r="H1160" t="str">
            <v>EA</v>
          </cell>
          <cell r="I1160" t="str">
            <v>TAHIR,ISKANDAR</v>
          </cell>
          <cell r="J1160" t="str">
            <v>ANANG FIRMANSYAH  - MAINTENANCE</v>
          </cell>
          <cell r="K1160" t="str">
            <v>SEAL FOR GRAB CRANE 3019</v>
          </cell>
          <cell r="L1160" t="str">
            <v>B 9128 SYW</v>
          </cell>
          <cell r="M1160" t="str">
            <v>MAINTENANCE</v>
          </cell>
          <cell r="N1160" t="str">
            <v>PYRITE</v>
          </cell>
          <cell r="O1160"/>
          <cell r="P1160">
            <v>45723</v>
          </cell>
          <cell r="Q1160">
            <v>4</v>
          </cell>
          <cell r="R1160" t="str">
            <v>RONGGO</v>
          </cell>
        </row>
        <row r="1161">
          <cell r="C1161">
            <v>24738</v>
          </cell>
          <cell r="D1161" t="str">
            <v>WSPC</v>
          </cell>
          <cell r="E1161" t="str">
            <v>5330-03-269891</v>
          </cell>
          <cell r="F1161" t="str">
            <v xml:space="preserve">SEAL, SPLIT ROT, TC, 90X115X12MM	</v>
          </cell>
          <cell r="G1161">
            <v>4</v>
          </cell>
          <cell r="H1161" t="str">
            <v>EA</v>
          </cell>
          <cell r="I1161" t="str">
            <v>TAHIR,ISKANDAR</v>
          </cell>
          <cell r="J1161" t="str">
            <v>ANANG FIRMANSYAH  - MAINTENANCE</v>
          </cell>
          <cell r="K1161" t="str">
            <v>SEAL FOR GRAB CRANE 3019</v>
          </cell>
          <cell r="L1161" t="str">
            <v>B 9128 SYW</v>
          </cell>
          <cell r="M1161" t="str">
            <v>MAINTENANCE</v>
          </cell>
          <cell r="N1161" t="str">
            <v>PYRITE</v>
          </cell>
          <cell r="O1161"/>
          <cell r="P1161">
            <v>45723</v>
          </cell>
          <cell r="Q1161">
            <v>4</v>
          </cell>
          <cell r="R1161" t="str">
            <v>RONGGO</v>
          </cell>
        </row>
        <row r="1162">
          <cell r="C1162" t="str">
            <v>NON PO</v>
          </cell>
          <cell r="D1162" t="e">
            <v>#N/A</v>
          </cell>
          <cell r="E1162" t="str">
            <v>N/A</v>
          </cell>
          <cell r="F1162" t="str">
            <v>SAMPLE CCP</v>
          </cell>
          <cell r="G1162">
            <v>2</v>
          </cell>
          <cell r="H1162" t="str">
            <v>BOX</v>
          </cell>
          <cell r="I1162" t="str">
            <v>TAHIR,ISKANDAR</v>
          </cell>
          <cell r="J1162" t="str">
            <v xml:space="preserve">ERICK YIN - CCP </v>
          </cell>
          <cell r="K1162" t="str">
            <v>CCP</v>
          </cell>
          <cell r="L1162" t="str">
            <v>B 9128 SYW</v>
          </cell>
          <cell r="M1162" t="str">
            <v xml:space="preserve">CCP PLANT </v>
          </cell>
          <cell r="N1162" t="str">
            <v>PYRITE</v>
          </cell>
          <cell r="O1162"/>
          <cell r="P1162">
            <v>45720</v>
          </cell>
          <cell r="Q1162">
            <v>2</v>
          </cell>
          <cell r="R1162" t="str">
            <v>MICHAEL</v>
          </cell>
        </row>
        <row r="1163">
          <cell r="C1163">
            <v>23246</v>
          </cell>
          <cell r="D1163" t="str">
            <v>WSPC</v>
          </cell>
          <cell r="E1163" t="str">
            <v>6695-01-267235</v>
          </cell>
          <cell r="F1163" t="str">
            <v xml:space="preserve">TRANSMITTER, PRESS, 090G2992, DANFOSS, DST P500, 0 TO 600 PSI, 5V, IP67, DSL FIRE PUMP	</v>
          </cell>
          <cell r="G1163">
            <v>3</v>
          </cell>
          <cell r="H1163" t="str">
            <v>EA</v>
          </cell>
          <cell r="I1163" t="str">
            <v>TAHIR,ADAM</v>
          </cell>
          <cell r="J1163" t="str">
            <v>MARCO MANURUNG - MAINTENANCE</v>
          </cell>
          <cell r="K1163" t="str">
            <v>REPLACE THE BROKEN PRESSURE TRANSMITTER FOR HYDRANT(MEKARTI)</v>
          </cell>
          <cell r="L1163" t="str">
            <v>B 9919 SYV</v>
          </cell>
          <cell r="M1163" t="str">
            <v>MAINTENANCE</v>
          </cell>
          <cell r="N1163" t="str">
            <v>PYRITE</v>
          </cell>
          <cell r="O1163"/>
          <cell r="P1163">
            <v>45721</v>
          </cell>
          <cell r="Q1163">
            <v>3</v>
          </cell>
          <cell r="R1163" t="str">
            <v>RONGGO</v>
          </cell>
        </row>
        <row r="1164">
          <cell r="C1164">
            <v>17888</v>
          </cell>
          <cell r="D1164" t="str">
            <v>WSPC</v>
          </cell>
          <cell r="E1164" t="str">
            <v>5306-03-153920</v>
          </cell>
          <cell r="F1164" t="str">
            <v>BAUT BETON DYNABOLT M10, 1 BOX @75 PCS</v>
          </cell>
          <cell r="G1164">
            <v>2</v>
          </cell>
          <cell r="H1164" t="str">
            <v>EA</v>
          </cell>
          <cell r="I1164" t="str">
            <v>CIPTO, JABAL, ADAM</v>
          </cell>
          <cell r="J1164" t="str">
            <v>ALEXANDER DELO RANTE - PYRITE PLANT</v>
          </cell>
          <cell r="K1164" t="str">
            <v>FOR PYRITE PLANT AREA 5635 - FERRIC ARSENATE STORAGE</v>
          </cell>
          <cell r="L1164" t="str">
            <v>DD 8955 LQ</v>
          </cell>
          <cell r="M1164" t="str">
            <v>PYRITE PLANT</v>
          </cell>
          <cell r="N1164" t="str">
            <v>LABOTA</v>
          </cell>
          <cell r="O1164"/>
          <cell r="P1164">
            <v>45721</v>
          </cell>
          <cell r="Q1164">
            <v>2</v>
          </cell>
          <cell r="R1164" t="str">
            <v>NYIMAS ZAHRA</v>
          </cell>
        </row>
        <row r="1165">
          <cell r="C1165">
            <v>25490</v>
          </cell>
          <cell r="D1165" t="str">
            <v>WSPC</v>
          </cell>
          <cell r="E1165" t="str">
            <v>3110-03-270847</v>
          </cell>
          <cell r="F1165" t="str">
            <v>BEARING, BALL, 6203-RZ, SKF</v>
          </cell>
          <cell r="G1165">
            <v>10</v>
          </cell>
          <cell r="H1165" t="str">
            <v>EA</v>
          </cell>
          <cell r="I1165" t="str">
            <v>KALAM</v>
          </cell>
          <cell r="J1165" t="str">
            <v>MARCO MANURUNG - MAINTENANCE</v>
          </cell>
          <cell r="K1165" t="str">
            <v>REPLACE THE BROKEN BEARING MOTOR 4212-PSO-001 (ACID)</v>
          </cell>
          <cell r="L1165" t="str">
            <v>SLS</v>
          </cell>
          <cell r="M1165" t="str">
            <v>MAINTENANCE</v>
          </cell>
          <cell r="N1165" t="str">
            <v>PYRITE</v>
          </cell>
          <cell r="O1165"/>
          <cell r="P1165">
            <v>45720</v>
          </cell>
          <cell r="Q1165">
            <v>10</v>
          </cell>
          <cell r="R1165" t="str">
            <v>ANANG</v>
          </cell>
        </row>
        <row r="1166">
          <cell r="C1166">
            <v>26070</v>
          </cell>
          <cell r="D1166" t="str">
            <v>WSPC</v>
          </cell>
          <cell r="E1166" t="str">
            <v>5330-03-272182</v>
          </cell>
          <cell r="F1166" t="str">
            <v xml:space="preserve">SEAL, OIL, TC, 135MM, 170MM,  </v>
          </cell>
          <cell r="G1166">
            <v>2</v>
          </cell>
          <cell r="H1166" t="str">
            <v>EA</v>
          </cell>
          <cell r="I1166" t="str">
            <v>KALAM</v>
          </cell>
          <cell r="J1166" t="str">
            <v>SUMANTRI - MAINTENANCE</v>
          </cell>
          <cell r="K1166" t="str">
            <v>OIL SEAL FOR 4711-AGT-007 ==&gt; URGENT WTTP ACID PLANT</v>
          </cell>
          <cell r="L1166" t="str">
            <v>SLS</v>
          </cell>
          <cell r="M1166" t="str">
            <v>MAINTENANCE</v>
          </cell>
          <cell r="N1166" t="str">
            <v>PYRITE</v>
          </cell>
          <cell r="O1166"/>
          <cell r="P1166">
            <v>45720</v>
          </cell>
          <cell r="Q1166">
            <v>2</v>
          </cell>
          <cell r="R1166" t="str">
            <v>ANANG</v>
          </cell>
        </row>
        <row r="1167">
          <cell r="C1167">
            <v>26070</v>
          </cell>
          <cell r="D1167" t="str">
            <v>WSPC</v>
          </cell>
          <cell r="E1167" t="str">
            <v>5330-03-272183</v>
          </cell>
          <cell r="F1167" t="str">
            <v xml:space="preserve">SEAL, OIL, TC, 150MM, 180MM,  </v>
          </cell>
          <cell r="G1167">
            <v>2</v>
          </cell>
          <cell r="H1167" t="str">
            <v>EA</v>
          </cell>
          <cell r="I1167" t="str">
            <v>KALAM</v>
          </cell>
          <cell r="J1167" t="str">
            <v>SUMANTRI - MAINTENANCE</v>
          </cell>
          <cell r="K1167" t="str">
            <v>OIL SEAL FOR 4711-AGT-007 ==&gt; URGENT WTTP ACID PLANT</v>
          </cell>
          <cell r="L1167" t="str">
            <v>SLS</v>
          </cell>
          <cell r="M1167" t="str">
            <v>MAINTENANCE</v>
          </cell>
          <cell r="N1167" t="str">
            <v>PYRITE</v>
          </cell>
          <cell r="O1167"/>
          <cell r="P1167">
            <v>45720</v>
          </cell>
          <cell r="Q1167">
            <v>2</v>
          </cell>
          <cell r="R1167" t="str">
            <v>ANANG</v>
          </cell>
        </row>
        <row r="1168">
          <cell r="C1168">
            <v>26070</v>
          </cell>
          <cell r="D1168" t="str">
            <v>WSPC</v>
          </cell>
          <cell r="E1168" t="str">
            <v>3110-03-272092</v>
          </cell>
          <cell r="F1168" t="str">
            <v xml:space="preserve">BEARING, BALL, SGL ROW ANG    </v>
          </cell>
          <cell r="G1168">
            <v>2</v>
          </cell>
          <cell r="H1168" t="str">
            <v>EA</v>
          </cell>
          <cell r="I1168" t="str">
            <v>KALAM</v>
          </cell>
          <cell r="J1168" t="str">
            <v>SUMANTRI - MAINTENANCE</v>
          </cell>
          <cell r="K1168" t="str">
            <v>BEARING FOR AGITATOR 4711-AGT-001 ==&gt; URGENT P1</v>
          </cell>
          <cell r="L1168" t="str">
            <v>SLS</v>
          </cell>
          <cell r="M1168" t="str">
            <v>MAINTENANCE</v>
          </cell>
          <cell r="N1168" t="str">
            <v>PYRITE</v>
          </cell>
          <cell r="O1168"/>
          <cell r="P1168">
            <v>45720</v>
          </cell>
          <cell r="Q1168">
            <v>2</v>
          </cell>
          <cell r="R1168" t="str">
            <v>ANANG</v>
          </cell>
        </row>
        <row r="1169">
          <cell r="C1169">
            <v>26070</v>
          </cell>
          <cell r="D1169" t="str">
            <v>WSPC</v>
          </cell>
          <cell r="E1169" t="str">
            <v>3110-03-272091</v>
          </cell>
          <cell r="F1169" t="str">
            <v xml:space="preserve">BEARING, BALL, DG, 6228/C3,   </v>
          </cell>
          <cell r="G1169">
            <v>2</v>
          </cell>
          <cell r="H1169" t="str">
            <v>EA</v>
          </cell>
          <cell r="I1169" t="str">
            <v>KALAM</v>
          </cell>
          <cell r="J1169" t="str">
            <v>SUMANTRI - MAINTENANCE</v>
          </cell>
          <cell r="K1169" t="str">
            <v>BEARING FOR AGITATOR 4711-AGT-001 ==&gt; URGENT P1</v>
          </cell>
          <cell r="L1169" t="str">
            <v>SLS</v>
          </cell>
          <cell r="M1169" t="str">
            <v>MAINTENANCE</v>
          </cell>
          <cell r="N1169" t="str">
            <v>PYRITE</v>
          </cell>
          <cell r="O1169"/>
          <cell r="P1169">
            <v>45720</v>
          </cell>
          <cell r="Q1169">
            <v>2</v>
          </cell>
          <cell r="R1169" t="str">
            <v>ANANG</v>
          </cell>
        </row>
        <row r="1170">
          <cell r="C1170">
            <v>23851</v>
          </cell>
          <cell r="D1170" t="str">
            <v>WSPC</v>
          </cell>
          <cell r="E1170" t="str">
            <v>7830-03-188187</v>
          </cell>
          <cell r="F1170" t="str">
            <v xml:space="preserve">TARPAULIN, A12, 30X30M	</v>
          </cell>
          <cell r="G1170">
            <v>12</v>
          </cell>
          <cell r="H1170" t="str">
            <v>EA</v>
          </cell>
          <cell r="I1170" t="str">
            <v>TAHIR</v>
          </cell>
          <cell r="J1170" t="str">
            <v>CAO GUIBIN - CHLORIDE PLANT</v>
          </cell>
          <cell r="K1170" t="str">
            <v>FOR CHLORIDE OPERATION</v>
          </cell>
          <cell r="L1170" t="str">
            <v>B 9919 SYV</v>
          </cell>
          <cell r="M1170" t="str">
            <v>CHLORIDE PLANT</v>
          </cell>
          <cell r="N1170" t="str">
            <v>PYRITE</v>
          </cell>
          <cell r="O1170"/>
          <cell r="P1170">
            <v>45721</v>
          </cell>
          <cell r="Q1170">
            <v>12</v>
          </cell>
          <cell r="R1170" t="str">
            <v>SURYADI</v>
          </cell>
        </row>
        <row r="1171">
          <cell r="C1171">
            <v>23851</v>
          </cell>
          <cell r="D1171" t="str">
            <v>WSPC</v>
          </cell>
          <cell r="E1171" t="str">
            <v>7830-03-188187</v>
          </cell>
          <cell r="F1171" t="str">
            <v xml:space="preserve">TARPAULIN, A12, 30X30M	</v>
          </cell>
          <cell r="G1171">
            <v>7</v>
          </cell>
          <cell r="H1171" t="str">
            <v>EA</v>
          </cell>
          <cell r="I1171" t="str">
            <v>TAHIR</v>
          </cell>
          <cell r="J1171" t="str">
            <v>CAO GUIBIN - CHLORIDE PLANT</v>
          </cell>
          <cell r="K1171" t="str">
            <v>FOR CHLORIDE OPERATION</v>
          </cell>
          <cell r="L1171" t="str">
            <v>B 9919 SYV</v>
          </cell>
          <cell r="M1171" t="str">
            <v>CHLORIDE PLANT</v>
          </cell>
          <cell r="N1171" t="str">
            <v>PYRITE</v>
          </cell>
          <cell r="O1171"/>
          <cell r="P1171">
            <v>45721</v>
          </cell>
          <cell r="Q1171">
            <v>7</v>
          </cell>
          <cell r="R1171" t="str">
            <v>SURYADI</v>
          </cell>
        </row>
        <row r="1172">
          <cell r="C1172">
            <v>23851</v>
          </cell>
          <cell r="D1172" t="str">
            <v>WSPC</v>
          </cell>
          <cell r="E1172" t="str">
            <v>7830-03-188187</v>
          </cell>
          <cell r="F1172" t="str">
            <v xml:space="preserve">TARPAULIN, A12, 30X30M	</v>
          </cell>
          <cell r="G1172">
            <v>2</v>
          </cell>
          <cell r="H1172" t="str">
            <v>EA</v>
          </cell>
          <cell r="I1172" t="str">
            <v>TAHIR</v>
          </cell>
          <cell r="J1172" t="str">
            <v>CAO GUIBIN - CHLORIDE PLANT</v>
          </cell>
          <cell r="K1172" t="str">
            <v>FOR CHLORIDE OPERATION</v>
          </cell>
          <cell r="L1172" t="str">
            <v>B 9919 SYV</v>
          </cell>
          <cell r="M1172" t="str">
            <v>CHLORIDE PLANT</v>
          </cell>
          <cell r="N1172" t="str">
            <v>PYRITE</v>
          </cell>
          <cell r="O1172"/>
          <cell r="P1172">
            <v>45721</v>
          </cell>
          <cell r="Q1172">
            <v>2</v>
          </cell>
          <cell r="R1172" t="str">
            <v>SURYADI</v>
          </cell>
        </row>
        <row r="1173">
          <cell r="C1173">
            <v>23929</v>
          </cell>
          <cell r="D1173" t="str">
            <v>WSPC</v>
          </cell>
          <cell r="E1173" t="str">
            <v>4210-03-214053</v>
          </cell>
          <cell r="F1173" t="str">
            <v xml:space="preserve">EXTINGUISHER, DRY CHEM PWDR, FIRE, TROLLEY, 25KG	</v>
          </cell>
          <cell r="G1173">
            <v>3</v>
          </cell>
          <cell r="H1173" t="str">
            <v>EA</v>
          </cell>
          <cell r="I1173" t="str">
            <v>TAHIR,ADAM</v>
          </cell>
          <cell r="J1173" t="str">
            <v xml:space="preserve">RIZAL ANWAR - OHS MTI </v>
          </cell>
          <cell r="K1173" t="str">
            <v>ALAT PEMADAM API BERAT 25KG</v>
          </cell>
          <cell r="L1173" t="str">
            <v>B 9920 SYV</v>
          </cell>
          <cell r="M1173" t="str">
            <v xml:space="preserve">OHS MTI </v>
          </cell>
          <cell r="N1173" t="str">
            <v>PYRITE</v>
          </cell>
          <cell r="O1173"/>
          <cell r="P1173">
            <v>45726</v>
          </cell>
          <cell r="Q1173">
            <v>3</v>
          </cell>
          <cell r="R1173" t="str">
            <v>RIZAL ANWAR</v>
          </cell>
        </row>
        <row r="1174">
          <cell r="C1174">
            <v>22920</v>
          </cell>
          <cell r="D1174" t="str">
            <v>WSPC</v>
          </cell>
          <cell r="E1174" t="str">
            <v>6140-03-266306</v>
          </cell>
          <cell r="F1174" t="str">
            <v xml:space="preserve">BATTERY, PACK, LITHIUM-ION BATTERY, M12, B6, 12V	</v>
          </cell>
          <cell r="G1174">
            <v>1</v>
          </cell>
          <cell r="H1174" t="str">
            <v>EA</v>
          </cell>
          <cell r="I1174" t="str">
            <v>TAHIR,ADAM</v>
          </cell>
          <cell r="J1174" t="str">
            <v>ANANG FIRMANSYAH  - MAINTENANCE</v>
          </cell>
          <cell r="K1174" t="str">
            <v>TOOLS FOR REPLACE LINER BALL MILL (URGENT)</v>
          </cell>
          <cell r="L1174" t="str">
            <v>B 9920 SYV</v>
          </cell>
          <cell r="M1174" t="str">
            <v>MAINTENANCE</v>
          </cell>
          <cell r="N1174" t="str">
            <v>PYRITE</v>
          </cell>
          <cell r="O1174"/>
          <cell r="P1174">
            <v>45726</v>
          </cell>
          <cell r="Q1174">
            <v>1</v>
          </cell>
          <cell r="R1174" t="str">
            <v xml:space="preserve">SUMANTRI </v>
          </cell>
        </row>
        <row r="1175">
          <cell r="C1175">
            <v>22920</v>
          </cell>
          <cell r="D1175" t="str">
            <v>WSPC</v>
          </cell>
          <cell r="E1175" t="str">
            <v>5940-03-206675</v>
          </cell>
          <cell r="F1175" t="str">
            <v xml:space="preserve">EYE, CAMLOCK CONT LIFTING LUG, CLB	</v>
          </cell>
          <cell r="G1175">
            <v>2</v>
          </cell>
          <cell r="H1175" t="str">
            <v>EA</v>
          </cell>
          <cell r="I1175" t="str">
            <v>TAHIR,ADAM</v>
          </cell>
          <cell r="J1175" t="str">
            <v>ANANG FIRMANSYAH  - MAINTENANCE</v>
          </cell>
          <cell r="K1175" t="str">
            <v>TOOLS FOR REPLACE LINER BALL MILL (URGENT)</v>
          </cell>
          <cell r="L1175" t="str">
            <v>B 9920 SYV</v>
          </cell>
          <cell r="M1175" t="str">
            <v>MAINTENANCE</v>
          </cell>
          <cell r="N1175" t="str">
            <v>PYRITE</v>
          </cell>
          <cell r="O1175"/>
          <cell r="P1175">
            <v>45726</v>
          </cell>
          <cell r="Q1175">
            <v>2</v>
          </cell>
          <cell r="R1175" t="str">
            <v xml:space="preserve">SUMANTRI </v>
          </cell>
        </row>
        <row r="1176">
          <cell r="C1176">
            <v>24281</v>
          </cell>
          <cell r="D1176" t="str">
            <v>WSPC</v>
          </cell>
          <cell r="E1176" t="str">
            <v>8416-03-269214</v>
          </cell>
          <cell r="F1176" t="str">
            <v xml:space="preserve">LOCKOUT, SAFETY LOTO, ROT GATE VLV LOCKOUT, L484, 8-13IN HANDLE DIA, LOTOTO	</v>
          </cell>
          <cell r="G1176">
            <v>8</v>
          </cell>
          <cell r="H1176" t="str">
            <v>UNIT</v>
          </cell>
          <cell r="I1176" t="str">
            <v>TAHIR,ADAM</v>
          </cell>
          <cell r="J1176" t="str">
            <v>AGUS PRASETEO - PYRITE PLANT</v>
          </cell>
          <cell r="K1176" t="str">
            <v>FOR ALL AREA PYRITE PLANT</v>
          </cell>
          <cell r="L1176" t="str">
            <v>B 9920 SYV</v>
          </cell>
          <cell r="M1176" t="str">
            <v>PYRITE PLANT</v>
          </cell>
          <cell r="N1176" t="str">
            <v>PYRITE</v>
          </cell>
          <cell r="O1176"/>
          <cell r="P1176">
            <v>45726</v>
          </cell>
          <cell r="Q1176">
            <v>8</v>
          </cell>
          <cell r="R1176" t="str">
            <v>ZAHRA PP</v>
          </cell>
        </row>
        <row r="1177">
          <cell r="C1177">
            <v>24281</v>
          </cell>
          <cell r="D1177" t="str">
            <v>WSPC</v>
          </cell>
          <cell r="E1177" t="str">
            <v>8416-03-269213</v>
          </cell>
          <cell r="F1177" t="str">
            <v xml:space="preserve">LOCKOUT, SAFETY LOTO, ROT GATE VLV LOCKOUT, L483, 6-10IN HANDLE DIA, LOTOTO	</v>
          </cell>
          <cell r="G1177">
            <v>10</v>
          </cell>
          <cell r="H1177" t="str">
            <v>UNIT</v>
          </cell>
          <cell r="I1177" t="str">
            <v>TAHIR,ADAM</v>
          </cell>
          <cell r="J1177" t="str">
            <v>AGUS PRASETEO - PYRITE PLANT</v>
          </cell>
          <cell r="K1177" t="str">
            <v>FOR ALL AREA PYRITE PLANT</v>
          </cell>
          <cell r="L1177" t="str">
            <v>B 9920 SYV</v>
          </cell>
          <cell r="M1177" t="str">
            <v>PYRITE PLANT</v>
          </cell>
          <cell r="N1177" t="str">
            <v>PYRITE</v>
          </cell>
          <cell r="O1177"/>
          <cell r="P1177">
            <v>45726</v>
          </cell>
          <cell r="Q1177">
            <v>10</v>
          </cell>
          <cell r="R1177" t="str">
            <v>ZAHRA PP</v>
          </cell>
        </row>
        <row r="1178">
          <cell r="C1178">
            <v>24281</v>
          </cell>
          <cell r="D1178" t="str">
            <v>WSPC</v>
          </cell>
          <cell r="E1178" t="str">
            <v>8416-03-269212</v>
          </cell>
          <cell r="F1178" t="str">
            <v xml:space="preserve">LOCKOUT, SAFETY LOTO, ROT GATE VLV LOCKOUT, L482, 4-6.5IN HANDLE DIA, LOTOTO	</v>
          </cell>
          <cell r="G1178">
            <v>10</v>
          </cell>
          <cell r="H1178" t="str">
            <v>UNIT</v>
          </cell>
          <cell r="I1178" t="str">
            <v>TAHIR,ADAM</v>
          </cell>
          <cell r="J1178" t="str">
            <v>AGUS PRASETEO - PYRITE PLANT</v>
          </cell>
          <cell r="K1178" t="str">
            <v>FOR ALL AREA PYRITE PLANT</v>
          </cell>
          <cell r="L1178" t="str">
            <v>B 9920 SYV</v>
          </cell>
          <cell r="M1178" t="str">
            <v>PYRITE PLANT</v>
          </cell>
          <cell r="N1178" t="str">
            <v>PYRITE</v>
          </cell>
          <cell r="O1178"/>
          <cell r="P1178">
            <v>45726</v>
          </cell>
          <cell r="Q1178">
            <v>10</v>
          </cell>
          <cell r="R1178" t="str">
            <v>ZAHRA PP</v>
          </cell>
        </row>
        <row r="1179">
          <cell r="C1179">
            <v>24281</v>
          </cell>
          <cell r="D1179" t="str">
            <v>WSPC</v>
          </cell>
          <cell r="E1179" t="str">
            <v>8416-03-269211</v>
          </cell>
          <cell r="F1179" t="str">
            <v xml:space="preserve">LOCKOUT, SAFETY LOTO, ROT GATE VLV LOCKOUT, L481, 2-5IN DIA HANDLE, LOTOTO	</v>
          </cell>
          <cell r="G1179">
            <v>10</v>
          </cell>
          <cell r="H1179" t="str">
            <v>UNIT</v>
          </cell>
          <cell r="I1179" t="str">
            <v>TAHIR,ADAM</v>
          </cell>
          <cell r="J1179" t="str">
            <v>AGUS PRASETEO - PYRITE PLANT</v>
          </cell>
          <cell r="K1179" t="str">
            <v>FOR ALL AREA PYRITE PLANT</v>
          </cell>
          <cell r="L1179" t="str">
            <v>B 9920 SYV</v>
          </cell>
          <cell r="M1179" t="str">
            <v>PYRITE PLANT</v>
          </cell>
          <cell r="N1179" t="str">
            <v>PYRITE</v>
          </cell>
          <cell r="O1179"/>
          <cell r="P1179">
            <v>45726</v>
          </cell>
          <cell r="Q1179">
            <v>10</v>
          </cell>
          <cell r="R1179" t="str">
            <v>ZAHRA PP</v>
          </cell>
        </row>
        <row r="1180">
          <cell r="C1180">
            <v>21357</v>
          </cell>
          <cell r="D1180" t="str">
            <v>WSPC</v>
          </cell>
          <cell r="E1180" t="str">
            <v>6695-03-194111</v>
          </cell>
          <cell r="F1180" t="str">
            <v xml:space="preserve"> AIM MONITOR, LED, S24A310, SAMSUNG 24IN	</v>
          </cell>
          <cell r="G1180">
            <v>4</v>
          </cell>
          <cell r="H1180" t="str">
            <v>UNIT</v>
          </cell>
          <cell r="I1180" t="str">
            <v>TAHIR,ADAM</v>
          </cell>
          <cell r="J1180" t="str">
            <v xml:space="preserve">ADHI SURAHMAN - IT MTI </v>
          </cell>
          <cell r="K1180" t="str">
            <v>DELL OPTIPLEK 7010 SFF INTEL CORE I7-13700 16 GB 512GB M2</v>
          </cell>
          <cell r="L1180" t="str">
            <v>B 9920 SYV</v>
          </cell>
          <cell r="M1180" t="str">
            <v xml:space="preserve">IT MTI </v>
          </cell>
          <cell r="N1180" t="str">
            <v>PYRITE</v>
          </cell>
          <cell r="O1180"/>
          <cell r="P1180">
            <v>45726</v>
          </cell>
          <cell r="Q1180">
            <v>4</v>
          </cell>
          <cell r="R1180" t="str">
            <v>MUHATIR</v>
          </cell>
        </row>
        <row r="1181">
          <cell r="C1181">
            <v>21357</v>
          </cell>
          <cell r="D1181" t="str">
            <v>WSPC</v>
          </cell>
          <cell r="E1181" t="str">
            <v>7021-03-204358</v>
          </cell>
          <cell r="F1181" t="str">
            <v xml:space="preserve">COMPUTER, DELL OPTIPLEX SFF 5090, INTEL PROC I7-10700 2 9GHZ UP TO 4.8GHZ, 16MB CA DELL OPTIPLEK 7010 SFF INTEL CORE I7-13700 16 GB 512GB M2 REQUESTED BY: ADHI SURAHMAN PLEASE SEND TO MTI SITE MOROWALI	</v>
          </cell>
          <cell r="G1181">
            <v>1</v>
          </cell>
          <cell r="H1181" t="str">
            <v>UNIT</v>
          </cell>
          <cell r="I1181" t="str">
            <v>TAHIR,ADAM</v>
          </cell>
          <cell r="J1181" t="str">
            <v xml:space="preserve">ADHI SURAHMAN - IT MTI </v>
          </cell>
          <cell r="K1181" t="str">
            <v>DELL OPTIPLEK 7010 SFF INTEL CORE I7-13700 16 GB 512GB M2</v>
          </cell>
          <cell r="L1181" t="str">
            <v>B 9920 SYV</v>
          </cell>
          <cell r="M1181" t="str">
            <v xml:space="preserve">IT MTI </v>
          </cell>
          <cell r="N1181" t="str">
            <v>PYRITE</v>
          </cell>
          <cell r="O1181"/>
          <cell r="P1181">
            <v>45724</v>
          </cell>
          <cell r="Q1181">
            <v>1</v>
          </cell>
          <cell r="R1181" t="str">
            <v xml:space="preserve">MAHATIR </v>
          </cell>
        </row>
        <row r="1182">
          <cell r="C1182">
            <v>23885</v>
          </cell>
          <cell r="D1182" t="str">
            <v>WSPC</v>
          </cell>
          <cell r="E1182" t="str">
            <v>5935-03-141957</v>
          </cell>
          <cell r="F1182" t="str">
            <v xml:space="preserve">CONNECTOR, PRESS F, RG6, PCT	</v>
          </cell>
          <cell r="G1182">
            <v>2</v>
          </cell>
          <cell r="H1182" t="str">
            <v>EA</v>
          </cell>
          <cell r="I1182" t="str">
            <v>TAHIR,ADAM</v>
          </cell>
          <cell r="J1182" t="str">
            <v xml:space="preserve">ADHI SURAHMAN - IT MTI </v>
          </cell>
          <cell r="K1182" t="str">
            <v>FOR IT INFRA &amp; IT SUPPORT DAILY WORK</v>
          </cell>
          <cell r="L1182" t="str">
            <v>B 9920 SYV</v>
          </cell>
          <cell r="M1182" t="str">
            <v xml:space="preserve">IT MTI </v>
          </cell>
          <cell r="N1182" t="str">
            <v>PYRITE</v>
          </cell>
          <cell r="O1182"/>
          <cell r="P1182">
            <v>45726</v>
          </cell>
          <cell r="Q1182">
            <v>2</v>
          </cell>
          <cell r="R1182" t="str">
            <v>MUHATIR</v>
          </cell>
        </row>
        <row r="1183">
          <cell r="C1183">
            <v>23885</v>
          </cell>
          <cell r="D1183" t="str">
            <v>WSPC</v>
          </cell>
          <cell r="E1183" t="str">
            <v>6150-03-265917</v>
          </cell>
          <cell r="F1183" t="str">
            <v xml:space="preserve">STRIP, PWR, EXTN, 4 EU &amp; 3 USB SKT	</v>
          </cell>
          <cell r="G1183">
            <v>2</v>
          </cell>
          <cell r="H1183" t="str">
            <v>PCS</v>
          </cell>
          <cell r="I1183" t="str">
            <v>TAHIR,ADAM</v>
          </cell>
          <cell r="J1183" t="str">
            <v xml:space="preserve">ADHI SURAHMAN - IT MTI </v>
          </cell>
          <cell r="K1183" t="str">
            <v>FOR IT INFRA &amp; IT SUPPORT DAILY WORK</v>
          </cell>
          <cell r="L1183" t="str">
            <v>B 9920 SYV</v>
          </cell>
          <cell r="M1183" t="str">
            <v xml:space="preserve">IT MTI </v>
          </cell>
          <cell r="N1183" t="str">
            <v>PYRITE</v>
          </cell>
          <cell r="O1183"/>
          <cell r="P1183">
            <v>45726</v>
          </cell>
          <cell r="Q1183">
            <v>2</v>
          </cell>
          <cell r="R1183" t="str">
            <v>MUHATIR</v>
          </cell>
        </row>
        <row r="1184">
          <cell r="C1184">
            <v>23885</v>
          </cell>
          <cell r="D1184" t="str">
            <v>WSPC</v>
          </cell>
          <cell r="E1184" t="str">
            <v>5995-03-149818</v>
          </cell>
          <cell r="F1184" t="str">
            <v xml:space="preserve">TIE, CABLE, 300MM	</v>
          </cell>
          <cell r="G1184">
            <v>10</v>
          </cell>
          <cell r="H1184" t="str">
            <v>EA</v>
          </cell>
          <cell r="I1184" t="str">
            <v>TAHIR,ADAM</v>
          </cell>
          <cell r="J1184" t="str">
            <v xml:space="preserve">ADHI SURAHMAN - IT MTI </v>
          </cell>
          <cell r="K1184" t="str">
            <v>FOR IT INFRA &amp; IT SUPPORT DAILY WORK</v>
          </cell>
          <cell r="L1184" t="str">
            <v>B 9920 SYV</v>
          </cell>
          <cell r="M1184" t="str">
            <v xml:space="preserve">IT MTI </v>
          </cell>
          <cell r="N1184" t="str">
            <v>PYRITE</v>
          </cell>
          <cell r="O1184"/>
          <cell r="P1184">
            <v>45724</v>
          </cell>
          <cell r="Q1184">
            <v>10</v>
          </cell>
          <cell r="R1184" t="str">
            <v xml:space="preserve">MAHATIR </v>
          </cell>
        </row>
        <row r="1185">
          <cell r="C1185">
            <v>23885</v>
          </cell>
          <cell r="D1185" t="str">
            <v>WSPC</v>
          </cell>
          <cell r="E1185" t="str">
            <v>5995-03-116846</v>
          </cell>
          <cell r="F1185" t="str">
            <v xml:space="preserve">TIE, CABLE, 4.8MM, 200MM, PLASTIC	</v>
          </cell>
          <cell r="G1185">
            <v>10</v>
          </cell>
          <cell r="H1185" t="str">
            <v>EA</v>
          </cell>
          <cell r="I1185" t="str">
            <v>TAHIR,ADAM</v>
          </cell>
          <cell r="J1185" t="str">
            <v xml:space="preserve">ADHI SURAHMAN - IT MTI </v>
          </cell>
          <cell r="K1185" t="str">
            <v>FOR IT INFRA &amp; IT SUPPORT DAILY WORK</v>
          </cell>
          <cell r="L1185" t="str">
            <v>B 9920 SYV</v>
          </cell>
          <cell r="M1185" t="str">
            <v xml:space="preserve">IT MTI </v>
          </cell>
          <cell r="N1185" t="str">
            <v>PYRITE</v>
          </cell>
          <cell r="O1185"/>
          <cell r="P1185">
            <v>45724</v>
          </cell>
          <cell r="Q1185">
            <v>10</v>
          </cell>
          <cell r="R1185" t="str">
            <v xml:space="preserve">MAHATIR </v>
          </cell>
        </row>
        <row r="1186">
          <cell r="C1186">
            <v>23885</v>
          </cell>
          <cell r="D1186" t="str">
            <v>WSPC</v>
          </cell>
          <cell r="E1186" t="str">
            <v>5995-03-228211</v>
          </cell>
          <cell r="F1186" t="str">
            <v xml:space="preserve">TIE, CABLE, 8MM, 500MM, KSS, PACK/100EA	</v>
          </cell>
          <cell r="G1186">
            <v>5</v>
          </cell>
          <cell r="H1186" t="str">
            <v>EA</v>
          </cell>
          <cell r="I1186" t="str">
            <v>TAHIR,ADAM</v>
          </cell>
          <cell r="J1186" t="str">
            <v xml:space="preserve">ADHI SURAHMAN - IT MTI </v>
          </cell>
          <cell r="K1186" t="str">
            <v>FOR IT INFRA &amp; IT SUPPORT DAILY WORK</v>
          </cell>
          <cell r="L1186" t="str">
            <v>B 9920 SYV</v>
          </cell>
          <cell r="M1186" t="str">
            <v xml:space="preserve">IT MTI </v>
          </cell>
          <cell r="N1186" t="str">
            <v>PYRITE</v>
          </cell>
          <cell r="O1186"/>
          <cell r="P1186">
            <v>45724</v>
          </cell>
          <cell r="Q1186">
            <v>5</v>
          </cell>
          <cell r="R1186" t="str">
            <v xml:space="preserve">MAHATIR </v>
          </cell>
        </row>
        <row r="1187">
          <cell r="C1187">
            <v>23885</v>
          </cell>
          <cell r="D1187" t="str">
            <v>WSPC</v>
          </cell>
          <cell r="E1187" t="str">
            <v>4140-03-217285</v>
          </cell>
          <cell r="F1187" t="str">
            <v xml:space="preserve">BLOWER, HAND BLOWER, GBL82-270	</v>
          </cell>
          <cell r="G1187">
            <v>1</v>
          </cell>
          <cell r="H1187" t="str">
            <v>EA</v>
          </cell>
          <cell r="I1187" t="str">
            <v>TAHIR,ADAM</v>
          </cell>
          <cell r="J1187" t="str">
            <v xml:space="preserve">ADHI SURAHMAN - IT MTI </v>
          </cell>
          <cell r="K1187" t="str">
            <v>FOR IT INFRA &amp; IT SUPPORT DAILY WORK</v>
          </cell>
          <cell r="L1187" t="str">
            <v>B 9920 SYV</v>
          </cell>
          <cell r="M1187" t="str">
            <v xml:space="preserve">IT MTI </v>
          </cell>
          <cell r="N1187" t="str">
            <v>PYRITE</v>
          </cell>
          <cell r="O1187"/>
          <cell r="P1187">
            <v>45724</v>
          </cell>
          <cell r="Q1187">
            <v>1</v>
          </cell>
          <cell r="R1187" t="str">
            <v xml:space="preserve">MAHATIR </v>
          </cell>
        </row>
        <row r="1188">
          <cell r="C1188">
            <v>23885</v>
          </cell>
          <cell r="D1188" t="str">
            <v>WSPC</v>
          </cell>
          <cell r="E1188" t="str">
            <v>5999-03-115828</v>
          </cell>
          <cell r="F1188" t="str">
            <v xml:space="preserve">CONDUIT, FLEX, CLIPSAL, 20MM DIA, ROLL/50M LG	</v>
          </cell>
          <cell r="G1188">
            <v>1</v>
          </cell>
          <cell r="H1188" t="str">
            <v>EA</v>
          </cell>
          <cell r="I1188" t="str">
            <v>TAHIR,ADAM</v>
          </cell>
          <cell r="J1188" t="str">
            <v xml:space="preserve">ADHI SURAHMAN - IT MTI </v>
          </cell>
          <cell r="K1188" t="str">
            <v>FOR IT INFRA &amp; IT SUPPORT DAILY WORK</v>
          </cell>
          <cell r="L1188" t="str">
            <v>B 9920 SYV</v>
          </cell>
          <cell r="M1188" t="str">
            <v xml:space="preserve">IT MTI </v>
          </cell>
          <cell r="N1188" t="str">
            <v>PYRITE</v>
          </cell>
          <cell r="O1188"/>
          <cell r="P1188">
            <v>45724</v>
          </cell>
          <cell r="Q1188">
            <v>1</v>
          </cell>
          <cell r="R1188" t="str">
            <v xml:space="preserve">MAHATIR </v>
          </cell>
        </row>
        <row r="1189">
          <cell r="C1189">
            <v>23657</v>
          </cell>
          <cell r="D1189" t="str">
            <v>WSPC</v>
          </cell>
          <cell r="E1189" t="str">
            <v>5999-03-267969</v>
          </cell>
          <cell r="F1189" t="str">
            <v xml:space="preserve">CONTACTOR, SIRIUS, 3RT5064-6AP36, 380AC, 220-240V, 110KW	</v>
          </cell>
          <cell r="G1189">
            <v>8</v>
          </cell>
          <cell r="H1189" t="str">
            <v>EA</v>
          </cell>
          <cell r="I1189" t="str">
            <v>TAHIR,ADAM</v>
          </cell>
          <cell r="J1189" t="str">
            <v>MARCO MANURUNG - MAINTENANCE</v>
          </cell>
          <cell r="K1189" t="str">
            <v>REPLACE THE BROKEN PART FOR ALL DRAWER MCC 5414-BLD-001 (ACI</v>
          </cell>
          <cell r="L1189" t="str">
            <v>B 9920 SYV</v>
          </cell>
          <cell r="M1189" t="str">
            <v>MAINTENANCE</v>
          </cell>
          <cell r="N1189" t="str">
            <v>PYRITE</v>
          </cell>
          <cell r="O1189"/>
          <cell r="P1189">
            <v>45731</v>
          </cell>
          <cell r="Q1189">
            <v>8</v>
          </cell>
          <cell r="R1189" t="str">
            <v>RONGGO</v>
          </cell>
        </row>
        <row r="1190">
          <cell r="C1190">
            <v>23657</v>
          </cell>
          <cell r="D1190" t="str">
            <v>WSPC</v>
          </cell>
          <cell r="E1190" t="str">
            <v>6695-03-122969</v>
          </cell>
          <cell r="F1190" t="str">
            <v>AUX CONTACT FOR CONTACTOR 3RT5064, CONTACTOR 220-240 V, 110K 110KW 380AC</v>
          </cell>
          <cell r="G1190">
            <v>8</v>
          </cell>
          <cell r="H1190" t="str">
            <v>EA</v>
          </cell>
          <cell r="I1190" t="str">
            <v>TAHIR,ADAM</v>
          </cell>
          <cell r="J1190" t="str">
            <v>MARCO MANURUNG - MAINTENANCE</v>
          </cell>
          <cell r="K1190" t="str">
            <v>REPLACE THE BROKEN PART FOR ALL DRAWER MCC 5414-BLD-001 (ACI</v>
          </cell>
          <cell r="L1190" t="str">
            <v>B 9920 SYV</v>
          </cell>
          <cell r="M1190" t="str">
            <v>MAINTENANCE</v>
          </cell>
          <cell r="N1190" t="str">
            <v>PYRITE</v>
          </cell>
          <cell r="O1190"/>
          <cell r="P1190">
            <v>45731</v>
          </cell>
          <cell r="Q1190">
            <v>8</v>
          </cell>
          <cell r="R1190" t="str">
            <v>RONGGO</v>
          </cell>
        </row>
        <row r="1191">
          <cell r="C1191">
            <v>24942</v>
          </cell>
          <cell r="D1191" t="str">
            <v>WSPC</v>
          </cell>
          <cell r="E1191" t="str">
            <v>6130-03-177281</v>
          </cell>
          <cell r="F1191" t="str">
            <v xml:space="preserve">ADAPTOR, F/ DELL LAPTOP	</v>
          </cell>
          <cell r="G1191">
            <v>3</v>
          </cell>
          <cell r="H1191" t="str">
            <v>EA</v>
          </cell>
          <cell r="I1191" t="str">
            <v>TAHIR,ADAM</v>
          </cell>
          <cell r="J1191" t="str">
            <v xml:space="preserve">ADHI SURAHMAN - IT MTI </v>
          </cell>
          <cell r="K1191" t="str">
            <v>FOR IT INFRA &amp; IT SUPPORT DAILY WORK</v>
          </cell>
          <cell r="L1191" t="str">
            <v>B 9920 SYV</v>
          </cell>
          <cell r="M1191" t="str">
            <v>IT MTI</v>
          </cell>
          <cell r="N1191" t="str">
            <v>PYRITE</v>
          </cell>
          <cell r="O1191"/>
          <cell r="P1191">
            <v>45727</v>
          </cell>
          <cell r="Q1191">
            <v>3</v>
          </cell>
          <cell r="R1191" t="str">
            <v xml:space="preserve">MAHATIR </v>
          </cell>
        </row>
        <row r="1192">
          <cell r="C1192">
            <v>23885</v>
          </cell>
          <cell r="D1192" t="str">
            <v>WSPC</v>
          </cell>
          <cell r="E1192" t="str">
            <v>5895-03-199233</v>
          </cell>
          <cell r="F1192" t="str">
            <v xml:space="preserve">TRANSCEIVER, SFP-1G-BD-SM-10KM	</v>
          </cell>
          <cell r="G1192">
            <v>10</v>
          </cell>
          <cell r="H1192" t="str">
            <v>EA</v>
          </cell>
          <cell r="I1192" t="str">
            <v>TAHIR,ADAM</v>
          </cell>
          <cell r="J1192" t="str">
            <v xml:space="preserve">ADHI SURAHMAN - IT MTI </v>
          </cell>
          <cell r="K1192" t="str">
            <v>FOR IT INFRA &amp; IT SUPPORT DAILY WORK</v>
          </cell>
          <cell r="L1192" t="str">
            <v>B 9920 SYV</v>
          </cell>
          <cell r="M1192" t="str">
            <v>IT MTI</v>
          </cell>
          <cell r="N1192" t="str">
            <v>PYRITE</v>
          </cell>
          <cell r="O1192"/>
          <cell r="P1192">
            <v>45726</v>
          </cell>
          <cell r="Q1192">
            <v>10</v>
          </cell>
          <cell r="R1192" t="str">
            <v>MUHATIR</v>
          </cell>
        </row>
        <row r="1193">
          <cell r="C1193">
            <v>23885</v>
          </cell>
          <cell r="D1193" t="str">
            <v>WSPC</v>
          </cell>
          <cell r="E1193" t="str">
            <v>5895-03-238037</v>
          </cell>
          <cell r="F1193" t="str">
            <v xml:space="preserve">TRANSCEIVER, SGL CORE, SGL	</v>
          </cell>
          <cell r="G1193">
            <v>2</v>
          </cell>
          <cell r="H1193" t="str">
            <v>EA</v>
          </cell>
          <cell r="I1193" t="str">
            <v>TAHIR,ADAM</v>
          </cell>
          <cell r="J1193" t="str">
            <v xml:space="preserve">ADHI SURAHMAN - IT MTI </v>
          </cell>
          <cell r="K1193" t="str">
            <v>FOR IT INFRA &amp; IT SUPPORT DAILY WORK</v>
          </cell>
          <cell r="L1193" t="str">
            <v>B 9920 SYV</v>
          </cell>
          <cell r="M1193" t="str">
            <v>IT MTI</v>
          </cell>
          <cell r="N1193" t="str">
            <v>PYRITE</v>
          </cell>
          <cell r="O1193"/>
          <cell r="P1193">
            <v>45726</v>
          </cell>
          <cell r="Q1193">
            <v>2</v>
          </cell>
          <cell r="R1193" t="str">
            <v>MUHATIR</v>
          </cell>
        </row>
        <row r="1194">
          <cell r="C1194">
            <v>23885</v>
          </cell>
          <cell r="D1194" t="str">
            <v>WSPC</v>
          </cell>
          <cell r="E1194" t="str">
            <v>5895-03-214065</v>
          </cell>
          <cell r="F1194" t="str">
            <v xml:space="preserve">TRANSCEIVER, CISCO LINKSYS	</v>
          </cell>
          <cell r="G1194">
            <v>5</v>
          </cell>
          <cell r="H1194" t="str">
            <v>EA</v>
          </cell>
          <cell r="I1194" t="str">
            <v>TAHIR,ADAM</v>
          </cell>
          <cell r="J1194" t="str">
            <v xml:space="preserve">ADHI SURAHMAN - IT MTI </v>
          </cell>
          <cell r="K1194" t="str">
            <v>FOR IT INFRA &amp; IT SUPPORT DAILY WORK</v>
          </cell>
          <cell r="L1194" t="str">
            <v>B 9920 SYV</v>
          </cell>
          <cell r="M1194" t="str">
            <v>IT MTI</v>
          </cell>
          <cell r="N1194" t="str">
            <v>PYRITE</v>
          </cell>
          <cell r="O1194"/>
          <cell r="P1194">
            <v>45726</v>
          </cell>
          <cell r="Q1194">
            <v>5</v>
          </cell>
          <cell r="R1194" t="str">
            <v>MUHATIR</v>
          </cell>
        </row>
        <row r="1195">
          <cell r="C1195">
            <v>23885</v>
          </cell>
          <cell r="D1195" t="str">
            <v>WSPC</v>
          </cell>
          <cell r="E1195" t="str">
            <v>5895-03-214066</v>
          </cell>
          <cell r="F1195" t="str">
            <v xml:space="preserve">TRANSCEIVER, CISCO LINKSYS	</v>
          </cell>
          <cell r="G1195">
            <v>5</v>
          </cell>
          <cell r="H1195" t="str">
            <v>EA</v>
          </cell>
          <cell r="I1195" t="str">
            <v>TAHIR,ADAM</v>
          </cell>
          <cell r="J1195" t="str">
            <v xml:space="preserve">ADHI SURAHMAN - IT MTI </v>
          </cell>
          <cell r="K1195" t="str">
            <v>FOR IT INFRA &amp; IT SUPPORT DAILY WORK</v>
          </cell>
          <cell r="L1195" t="str">
            <v>B 9920 SYV</v>
          </cell>
          <cell r="M1195" t="str">
            <v>IT MTI</v>
          </cell>
          <cell r="N1195" t="str">
            <v>PYRITE</v>
          </cell>
          <cell r="O1195"/>
          <cell r="P1195">
            <v>45726</v>
          </cell>
          <cell r="Q1195">
            <v>5</v>
          </cell>
          <cell r="R1195" t="str">
            <v>MUHATIR</v>
          </cell>
        </row>
        <row r="1196">
          <cell r="C1196">
            <v>24592</v>
          </cell>
          <cell r="D1196" t="str">
            <v>WSPC</v>
          </cell>
          <cell r="E1196" t="str">
            <v>4320-03-269708</v>
          </cell>
          <cell r="F1196" t="str">
            <v xml:space="preserve">PUMP, DIP/HCS PUMP, 1 PH	</v>
          </cell>
          <cell r="G1196">
            <v>2</v>
          </cell>
          <cell r="H1196" t="str">
            <v>EA</v>
          </cell>
          <cell r="I1196" t="str">
            <v>TAHIR,ADAM</v>
          </cell>
          <cell r="J1196" t="str">
            <v>ANA HAMZAH - SITE SERVICE</v>
          </cell>
          <cell r="K1196" t="str">
            <v>FOR SITE SERVICE</v>
          </cell>
          <cell r="L1196" t="str">
            <v>B 9920 SYV</v>
          </cell>
          <cell r="M1196" t="str">
            <v>SITE SERVICE</v>
          </cell>
          <cell r="N1196" t="str">
            <v>PYRITE</v>
          </cell>
          <cell r="O1196"/>
          <cell r="P1196">
            <v>45724</v>
          </cell>
          <cell r="Q1196">
            <v>2</v>
          </cell>
          <cell r="R1196" t="str">
            <v>WAWAN SS</v>
          </cell>
        </row>
        <row r="1197">
          <cell r="C1197">
            <v>24974</v>
          </cell>
          <cell r="D1197" t="str">
            <v>WSPC</v>
          </cell>
          <cell r="E1197" t="str">
            <v>2610-03-267325</v>
          </cell>
          <cell r="F1197" t="str">
            <v xml:space="preserve">TIRE, TROLLEY, 13IN DIA	</v>
          </cell>
          <cell r="G1197">
            <v>4</v>
          </cell>
          <cell r="H1197" t="str">
            <v>SET</v>
          </cell>
          <cell r="I1197" t="str">
            <v>TAHIR,ADAM</v>
          </cell>
          <cell r="J1197" t="str">
            <v>WIDI OKTA IRWANDI - MAINTENANCE</v>
          </cell>
          <cell r="K1197" t="str">
            <v>THIS TOOLS FOR WORKSHOP MECHANICAL CHLORIDE PLANT</v>
          </cell>
          <cell r="L1197" t="str">
            <v>B 9920 SYV</v>
          </cell>
          <cell r="M1197" t="str">
            <v>MAINTENANCE</v>
          </cell>
          <cell r="N1197" t="str">
            <v>PYRITE</v>
          </cell>
          <cell r="O1197"/>
          <cell r="P1197">
            <v>45723</v>
          </cell>
          <cell r="Q1197">
            <v>4</v>
          </cell>
          <cell r="R1197" t="str">
            <v xml:space="preserve">HAEDIR </v>
          </cell>
        </row>
        <row r="1198">
          <cell r="C1198">
            <v>25270</v>
          </cell>
          <cell r="D1198" t="str">
            <v>WSPC</v>
          </cell>
          <cell r="E1198" t="str">
            <v>5998-03-250585</v>
          </cell>
          <cell r="F1198" t="str">
            <v xml:space="preserve">CONTROL, LOCAL CTRL STATION/PANEL (LCS), C4, IP65, AC	</v>
          </cell>
          <cell r="G1198">
            <v>2</v>
          </cell>
          <cell r="H1198" t="str">
            <v>UNIT</v>
          </cell>
          <cell r="I1198" t="str">
            <v>TAHIR,ADAM</v>
          </cell>
          <cell r="J1198" t="str">
            <v>MULYONO - MAINTENANCE</v>
          </cell>
          <cell r="K1198" t="str">
            <v>PROJECT MTI-MOC24-191 ELECTRICAL SCOOPE</v>
          </cell>
          <cell r="L1198" t="str">
            <v>B 9920 SYV</v>
          </cell>
          <cell r="M1198" t="str">
            <v>MAINTENANCE</v>
          </cell>
          <cell r="N1198" t="str">
            <v>PYRITE</v>
          </cell>
          <cell r="O1198"/>
          <cell r="P1198">
            <v>45724</v>
          </cell>
          <cell r="Q1198">
            <v>2</v>
          </cell>
          <cell r="R1198" t="str">
            <v>RONGGO</v>
          </cell>
        </row>
        <row r="1199">
          <cell r="C1199">
            <v>24747</v>
          </cell>
          <cell r="D1199" t="str">
            <v>WSPC</v>
          </cell>
          <cell r="E1199" t="str">
            <v>5805-03-177389</v>
          </cell>
          <cell r="F1199" t="str">
            <v xml:space="preserve">SMARTPHONE, XIAOMI POCO X3 NFC BATERAI 5160 MAH LAYAR 6.637IN64 MP QUAD CAMERA SNAPDRAG	</v>
          </cell>
          <cell r="G1199">
            <v>16</v>
          </cell>
          <cell r="H1199" t="str">
            <v>EA</v>
          </cell>
          <cell r="I1199" t="str">
            <v>TAHIR,ADAM</v>
          </cell>
          <cell r="J1199" t="str">
            <v xml:space="preserve">ADHI SURAHMAN - IT MTI </v>
          </cell>
          <cell r="K1199" t="str">
            <v>FOR EQUIPMENT EA TEAM</v>
          </cell>
          <cell r="L1199" t="str">
            <v>B 9920 SYV</v>
          </cell>
          <cell r="M1199" t="str">
            <v>IT MTI</v>
          </cell>
          <cell r="N1199" t="str">
            <v>PYRITE</v>
          </cell>
          <cell r="O1199"/>
          <cell r="P1199">
            <v>45724</v>
          </cell>
          <cell r="Q1199">
            <v>16</v>
          </cell>
          <cell r="R1199" t="str">
            <v xml:space="preserve">MAHATIR </v>
          </cell>
        </row>
        <row r="1200">
          <cell r="C1200">
            <v>23924</v>
          </cell>
          <cell r="D1200" t="str">
            <v>WSPC</v>
          </cell>
          <cell r="E1200" t="str">
            <v>3439-03-268637</v>
          </cell>
          <cell r="F1200" t="str">
            <v xml:space="preserve">NOZZLE, TORCH, PLASMA CUTTER, FINE CUT 30-45A, HYPERTHERM,POWERMAX65 SYNC, P/N 428928	</v>
          </cell>
          <cell r="G1200">
            <v>5</v>
          </cell>
          <cell r="H1200" t="str">
            <v>EA</v>
          </cell>
          <cell r="I1200" t="str">
            <v>TAHIR,ADAM</v>
          </cell>
          <cell r="J1200" t="str">
            <v xml:space="preserve">JAMALI - MAINTENANCE </v>
          </cell>
          <cell r="K1200" t="str">
            <v>NOZZLE FOR PLASMA CUTTING MACHINE - ACID PLANT</v>
          </cell>
          <cell r="L1200" t="str">
            <v>B 9920 SYV</v>
          </cell>
          <cell r="M1200" t="str">
            <v>MAINTENANCE</v>
          </cell>
          <cell r="N1200" t="str">
            <v>PYRITE</v>
          </cell>
          <cell r="O1200"/>
          <cell r="P1200">
            <v>45724</v>
          </cell>
          <cell r="Q1200">
            <v>5</v>
          </cell>
          <cell r="R1200" t="str">
            <v>HAEIDR</v>
          </cell>
        </row>
        <row r="1201">
          <cell r="C1201">
            <v>23924</v>
          </cell>
          <cell r="D1201" t="str">
            <v>WSPC</v>
          </cell>
          <cell r="E1201" t="str">
            <v>3439-03-268636</v>
          </cell>
          <cell r="F1201" t="str">
            <v xml:space="preserve">NOZZLE, TORCH, PLASMA CUTTER, DRAG CUT 65A, HYPERTHERM, POWERMAX65 SYNC, P/N 428931	</v>
          </cell>
          <cell r="G1201">
            <v>5</v>
          </cell>
          <cell r="H1201" t="str">
            <v>EA</v>
          </cell>
          <cell r="I1201" t="str">
            <v>TAHIR,ADAM</v>
          </cell>
          <cell r="J1201" t="str">
            <v xml:space="preserve">JAMALI - MAINTENANCE </v>
          </cell>
          <cell r="K1201" t="str">
            <v>NOZZLE FOR PLASMA CUTTING MACHINE - ACID PLANT</v>
          </cell>
          <cell r="L1201" t="str">
            <v>B 9920 SYV</v>
          </cell>
          <cell r="M1201" t="str">
            <v>MAINTENANCE</v>
          </cell>
          <cell r="N1201" t="str">
            <v>PYRITE</v>
          </cell>
          <cell r="O1201"/>
          <cell r="P1201">
            <v>45724</v>
          </cell>
          <cell r="Q1201">
            <v>5</v>
          </cell>
          <cell r="R1201" t="str">
            <v>HAEIDR</v>
          </cell>
        </row>
        <row r="1202">
          <cell r="C1202">
            <v>23924</v>
          </cell>
          <cell r="D1202" t="str">
            <v>WSPC</v>
          </cell>
          <cell r="E1202" t="str">
            <v>3439-03-268635</v>
          </cell>
          <cell r="F1202" t="str">
            <v xml:space="preserve">NOZZLE, TORCH, PLASMA CUTTER, DRAG CUT 45A, HYPERTHERM, POWERMAX65 SYNC, P/N 428927	</v>
          </cell>
          <cell r="G1202">
            <v>5</v>
          </cell>
          <cell r="H1202" t="str">
            <v>EA</v>
          </cell>
          <cell r="I1202" t="str">
            <v>TAHIR,ADAM</v>
          </cell>
          <cell r="J1202" t="str">
            <v xml:space="preserve">JAMALI - MAINTENANCE </v>
          </cell>
          <cell r="K1202" t="str">
            <v>NOZZLE FOR PLASMA CUTTING MACHINE - ACID PLANT</v>
          </cell>
          <cell r="L1202" t="str">
            <v>B 9920 SYV</v>
          </cell>
          <cell r="M1202" t="str">
            <v>MAINTENANCE</v>
          </cell>
          <cell r="N1202" t="str">
            <v>PYRITE</v>
          </cell>
          <cell r="O1202"/>
          <cell r="P1202">
            <v>45724</v>
          </cell>
          <cell r="Q1202">
            <v>5</v>
          </cell>
          <cell r="R1202" t="str">
            <v>HAEIDR</v>
          </cell>
        </row>
        <row r="1203">
          <cell r="C1203">
            <v>22452</v>
          </cell>
          <cell r="D1203" t="str">
            <v>WSPC</v>
          </cell>
          <cell r="E1203" t="str">
            <v>5110-03-261615</v>
          </cell>
          <cell r="F1203" t="str">
            <v xml:space="preserve">PLIERS, FACOM VE.A4 1000V INSULD 1SET 3PCS	</v>
          </cell>
          <cell r="G1203">
            <v>49</v>
          </cell>
          <cell r="H1203" t="str">
            <v>SET</v>
          </cell>
          <cell r="I1203" t="str">
            <v>TAHIR,ADAM</v>
          </cell>
          <cell r="J1203" t="str">
            <v>PRISKILA  - MAINTENANCE</v>
          </cell>
          <cell r="K1203" t="str">
            <v>ORDER PERSONAL TOOLS FOR E/I</v>
          </cell>
          <cell r="L1203" t="str">
            <v>B 9920 SYV</v>
          </cell>
          <cell r="M1203" t="str">
            <v>MAINTENANCE</v>
          </cell>
          <cell r="N1203" t="str">
            <v>PYRITE</v>
          </cell>
          <cell r="O1203"/>
          <cell r="P1203">
            <v>45724</v>
          </cell>
          <cell r="Q1203">
            <v>49</v>
          </cell>
          <cell r="R1203" t="str">
            <v>RONGGO</v>
          </cell>
        </row>
        <row r="1204">
          <cell r="C1204">
            <v>24144</v>
          </cell>
          <cell r="D1204" t="str">
            <v>WSPC</v>
          </cell>
          <cell r="E1204" t="str">
            <v>5210-03-269004</v>
          </cell>
          <cell r="F1204" t="str">
            <v xml:space="preserve">WATERPASS, ANG MEASURE, DGTL,	</v>
          </cell>
          <cell r="G1204">
            <v>1</v>
          </cell>
          <cell r="H1204" t="str">
            <v>EA</v>
          </cell>
          <cell r="I1204" t="str">
            <v>TAHIR,ADAM</v>
          </cell>
          <cell r="J1204" t="str">
            <v>WIDI OKTA IRWANDI - MAINTENANCE</v>
          </cell>
          <cell r="K1204" t="str">
            <v>THIS TOOLS FOR MECHANICAL CHLORIDE</v>
          </cell>
          <cell r="L1204" t="str">
            <v>B 9920 SYV</v>
          </cell>
          <cell r="M1204" t="str">
            <v>MAINTENANCE</v>
          </cell>
          <cell r="N1204" t="str">
            <v>PYRITE</v>
          </cell>
          <cell r="O1204"/>
          <cell r="P1204">
            <v>45724</v>
          </cell>
          <cell r="Q1204">
            <v>1</v>
          </cell>
          <cell r="R1204" t="str">
            <v>WIDI</v>
          </cell>
        </row>
        <row r="1205">
          <cell r="C1205">
            <v>24802</v>
          </cell>
          <cell r="D1205" t="str">
            <v>WSPC</v>
          </cell>
          <cell r="E1205" t="str">
            <v>4030-03-269997</v>
          </cell>
          <cell r="F1205" t="str">
            <v xml:space="preserve">CLAMP, WIRE ROPE, M20, BULLDOG GRIP	</v>
          </cell>
          <cell r="G1205">
            <v>10</v>
          </cell>
          <cell r="H1205" t="str">
            <v>EA</v>
          </cell>
          <cell r="I1205" t="str">
            <v>TAHIR,ADAM</v>
          </cell>
          <cell r="J1205" t="str">
            <v>ANANG FIRMANSYAH  - MAINTENANCE</v>
          </cell>
          <cell r="K1205" t="str">
            <v>CONSUMABLE SPARE PART FOR PYRITE PLANT</v>
          </cell>
          <cell r="L1205" t="str">
            <v>B 9920 SYV</v>
          </cell>
          <cell r="M1205" t="str">
            <v>MAINTENANCE</v>
          </cell>
          <cell r="N1205" t="str">
            <v>PYRITE</v>
          </cell>
          <cell r="O1205"/>
          <cell r="P1205">
            <v>45726</v>
          </cell>
          <cell r="Q1205">
            <v>10</v>
          </cell>
          <cell r="R1205" t="str">
            <v>SUMANTRI</v>
          </cell>
        </row>
        <row r="1206">
          <cell r="C1206">
            <v>24802</v>
          </cell>
          <cell r="D1206" t="str">
            <v>WSPC</v>
          </cell>
          <cell r="E1206" t="str">
            <v>5331-03-270027</v>
          </cell>
          <cell r="F1206" t="str">
            <v xml:space="preserve">O-RING, 1.5MM DIA, VITON, ROLL	</v>
          </cell>
          <cell r="G1206">
            <v>2</v>
          </cell>
          <cell r="H1206" t="str">
            <v>ROL</v>
          </cell>
          <cell r="I1206" t="str">
            <v>TAHIR,ADAM</v>
          </cell>
          <cell r="J1206" t="str">
            <v>ANANG FIRMANSYAH  - MAINTENANCE</v>
          </cell>
          <cell r="K1206" t="str">
            <v>CONSUMABLE SPARE PART FOR PYRITE PLANT</v>
          </cell>
          <cell r="L1206" t="str">
            <v>B 9920 SYV</v>
          </cell>
          <cell r="M1206" t="str">
            <v>MAINTENANCE</v>
          </cell>
          <cell r="N1206" t="str">
            <v>PYRITE</v>
          </cell>
          <cell r="O1206"/>
          <cell r="P1206">
            <v>45726</v>
          </cell>
          <cell r="Q1206">
            <v>2</v>
          </cell>
          <cell r="R1206" t="str">
            <v>SUMANTRI</v>
          </cell>
        </row>
        <row r="1207">
          <cell r="C1207">
            <v>24802</v>
          </cell>
          <cell r="D1207" t="str">
            <v>WSPC</v>
          </cell>
          <cell r="E1207" t="str">
            <v>5331-03-270026</v>
          </cell>
          <cell r="F1207" t="str">
            <v xml:space="preserve">O-RING, 3MM DIA, VITON, ROLL	</v>
          </cell>
          <cell r="G1207">
            <v>2</v>
          </cell>
          <cell r="H1207" t="str">
            <v>ROL</v>
          </cell>
          <cell r="I1207" t="str">
            <v>TAHIR,ADAM</v>
          </cell>
          <cell r="J1207" t="str">
            <v>ANANG FIRMANSYAH  - MAINTENANCE</v>
          </cell>
          <cell r="K1207" t="str">
            <v>CONSUMABLE SPARE PART FOR PYRITE PLANT</v>
          </cell>
          <cell r="L1207" t="str">
            <v>B 9920 SYV</v>
          </cell>
          <cell r="M1207" t="str">
            <v>MAINTENANCE</v>
          </cell>
          <cell r="N1207" t="str">
            <v>PYRITE</v>
          </cell>
          <cell r="O1207"/>
          <cell r="P1207">
            <v>45726</v>
          </cell>
          <cell r="Q1207">
            <v>2</v>
          </cell>
          <cell r="R1207" t="str">
            <v>SUMANTRI</v>
          </cell>
        </row>
        <row r="1208">
          <cell r="C1208">
            <v>24802</v>
          </cell>
          <cell r="D1208" t="str">
            <v>WSPC</v>
          </cell>
          <cell r="E1208" t="str">
            <v>5331-03-270025</v>
          </cell>
          <cell r="F1208" t="str">
            <v xml:space="preserve">O-RING, 5MM DIA, VITON, ROLL	</v>
          </cell>
          <cell r="G1208">
            <v>2</v>
          </cell>
          <cell r="H1208" t="str">
            <v>ROL</v>
          </cell>
          <cell r="I1208" t="str">
            <v>TAHIR,ADAM</v>
          </cell>
          <cell r="J1208" t="str">
            <v>ANANG FIRMANSYAH  - MAINTENANCE</v>
          </cell>
          <cell r="K1208" t="str">
            <v>CONSUMABLE SPARE PART FOR PYRITE PLANT</v>
          </cell>
          <cell r="L1208" t="str">
            <v>B 9920 SYV</v>
          </cell>
          <cell r="M1208" t="str">
            <v>MAINTENANCE</v>
          </cell>
          <cell r="N1208" t="str">
            <v>PYRITE</v>
          </cell>
          <cell r="O1208"/>
          <cell r="P1208">
            <v>45726</v>
          </cell>
          <cell r="Q1208">
            <v>2</v>
          </cell>
          <cell r="R1208" t="str">
            <v>SUMANTRI</v>
          </cell>
        </row>
        <row r="1209">
          <cell r="C1209">
            <v>24802</v>
          </cell>
          <cell r="D1209" t="str">
            <v>WSPC</v>
          </cell>
          <cell r="E1209" t="str">
            <v>5331-03-270024</v>
          </cell>
          <cell r="F1209" t="str">
            <v xml:space="preserve">O-RING, 8MM DIA, VITON, ROLL	</v>
          </cell>
          <cell r="G1209">
            <v>1</v>
          </cell>
          <cell r="H1209" t="str">
            <v>ROL</v>
          </cell>
          <cell r="I1209" t="str">
            <v>TAHIR,ADAM</v>
          </cell>
          <cell r="J1209" t="str">
            <v>ANANG FIRMANSYAH  - MAINTENANCE</v>
          </cell>
          <cell r="K1209" t="str">
            <v>CONSUMABLE SPARE PART FOR PYRITE PLANT</v>
          </cell>
          <cell r="L1209" t="str">
            <v>B 9920 SYV</v>
          </cell>
          <cell r="M1209" t="str">
            <v>MAINTENANCE</v>
          </cell>
          <cell r="N1209" t="str">
            <v>PYRITE</v>
          </cell>
          <cell r="O1209"/>
          <cell r="P1209">
            <v>45726</v>
          </cell>
          <cell r="Q1209">
            <v>1</v>
          </cell>
          <cell r="R1209" t="str">
            <v>SUMANTRI</v>
          </cell>
        </row>
        <row r="1210">
          <cell r="C1210">
            <v>24780</v>
          </cell>
          <cell r="D1210" t="str">
            <v>WSPC</v>
          </cell>
          <cell r="E1210" t="str">
            <v>5120-03-208744</v>
          </cell>
          <cell r="F1210" t="str">
            <v xml:space="preserve">HAMMER, AIR HAMMMER DRILL, TCA -7 JACK HAMMER	</v>
          </cell>
          <cell r="G1210">
            <v>1</v>
          </cell>
          <cell r="H1210" t="str">
            <v>EA</v>
          </cell>
          <cell r="I1210" t="str">
            <v>TAHIR,ADAM</v>
          </cell>
          <cell r="J1210" t="str">
            <v>ANANG FIRMANSYAH  - MAINTENANCE</v>
          </cell>
          <cell r="K1210" t="str">
            <v>CONSUMABLE SPARE PART FOR PYRITE PLANT</v>
          </cell>
          <cell r="L1210" t="str">
            <v>B 9920 SYV</v>
          </cell>
          <cell r="M1210" t="str">
            <v>MAINTENANCE</v>
          </cell>
          <cell r="N1210" t="str">
            <v>PYRITE</v>
          </cell>
          <cell r="O1210"/>
          <cell r="P1210">
            <v>45726</v>
          </cell>
          <cell r="Q1210">
            <v>1</v>
          </cell>
          <cell r="R1210" t="str">
            <v>SUMANTRI</v>
          </cell>
        </row>
        <row r="1211">
          <cell r="C1211">
            <v>23813</v>
          </cell>
          <cell r="D1211" t="str">
            <v>WSPC</v>
          </cell>
          <cell r="E1211" t="str">
            <v>6695-03-268323</v>
          </cell>
          <cell r="F1211" t="str">
            <v xml:space="preserve">SENSOR, CHLORINE SENSORS, 0-20PPM, OIZOM, USED F/ POLLUDRONE	</v>
          </cell>
          <cell r="G1211">
            <v>1</v>
          </cell>
          <cell r="H1211" t="str">
            <v>LOT</v>
          </cell>
          <cell r="I1211" t="str">
            <v>TAHIR,ADAM</v>
          </cell>
          <cell r="J1211" t="str">
            <v>REQUESTED BY ANUGRAH FEBRINO BALWA (OHS)</v>
          </cell>
          <cell r="K1211" t="str">
            <v>AIR JACK HAMMER FOR RE-LINER BALL MILL</v>
          </cell>
          <cell r="L1211" t="str">
            <v>B 9920 SYV</v>
          </cell>
          <cell r="M1211" t="str">
            <v xml:space="preserve">OHS MTI </v>
          </cell>
          <cell r="N1211" t="str">
            <v>PYRITE</v>
          </cell>
          <cell r="O1211"/>
          <cell r="P1211">
            <v>45726</v>
          </cell>
          <cell r="Q1211">
            <v>1</v>
          </cell>
          <cell r="R1211" t="str">
            <v>INDAH OHS</v>
          </cell>
        </row>
        <row r="1212">
          <cell r="C1212">
            <v>24782</v>
          </cell>
          <cell r="D1212" t="str">
            <v>WSPC</v>
          </cell>
          <cell r="E1212" t="str">
            <v>6695-03-167857</v>
          </cell>
          <cell r="F1212" t="str">
            <v xml:space="preserve">METER, FLUKE VIBRATION 805	</v>
          </cell>
          <cell r="G1212">
            <v>1</v>
          </cell>
          <cell r="H1212" t="str">
            <v>EA</v>
          </cell>
          <cell r="I1212" t="str">
            <v>TAHIR,ADAM</v>
          </cell>
          <cell r="J1212" t="str">
            <v>ANANG FIRMANSYAH  - MAINTENANCE</v>
          </cell>
          <cell r="K1212" t="str">
            <v>REQUEST SENSOR ADDITIONAL CHLORINE POLLUDRONE MTI</v>
          </cell>
          <cell r="L1212" t="str">
            <v>B 9920 SYV</v>
          </cell>
          <cell r="M1212" t="str">
            <v>MAINTENANCE</v>
          </cell>
          <cell r="N1212" t="str">
            <v>PYRITE</v>
          </cell>
          <cell r="O1212"/>
          <cell r="P1212">
            <v>45726</v>
          </cell>
          <cell r="Q1212">
            <v>1</v>
          </cell>
          <cell r="R1212" t="str">
            <v>SUMANTRI</v>
          </cell>
        </row>
        <row r="1213">
          <cell r="C1213">
            <v>25085</v>
          </cell>
          <cell r="D1213" t="str">
            <v>WSPC</v>
          </cell>
          <cell r="E1213" t="str">
            <v>7510-03-249972</v>
          </cell>
          <cell r="F1213" t="str">
            <v xml:space="preserve">CARD, STOCK CARD, MTI, 1 SHEET, 2PLY	</v>
          </cell>
          <cell r="G1213">
            <v>3000</v>
          </cell>
          <cell r="H1213" t="str">
            <v>EA</v>
          </cell>
          <cell r="I1213" t="str">
            <v>TAHIR,ADAM</v>
          </cell>
          <cell r="J1213" t="str">
            <v>WAREHOUSE MTI</v>
          </cell>
          <cell r="K1213" t="str">
            <v>REPLEMENT FOR VIBRATION METER BROKEN IN PYRITE PLANT</v>
          </cell>
          <cell r="L1213" t="str">
            <v>B 9920 SYV</v>
          </cell>
          <cell r="M1213" t="str">
            <v>WAREHOUSE</v>
          </cell>
          <cell r="N1213" t="str">
            <v>PYRITE</v>
          </cell>
          <cell r="O1213"/>
          <cell r="P1213">
            <v>45727</v>
          </cell>
          <cell r="Q1213">
            <v>3000</v>
          </cell>
          <cell r="R1213" t="str">
            <v>GLENDY</v>
          </cell>
        </row>
        <row r="1214">
          <cell r="C1214">
            <v>19921</v>
          </cell>
          <cell r="D1214" t="str">
            <v>WSPC</v>
          </cell>
          <cell r="E1214" t="str">
            <v>7021-03-255290</v>
          </cell>
          <cell r="F1214" t="str">
            <v xml:space="preserve">PROJECT DESCRIPTION/AREA : AIM COMPUTER, PC DESKTOP, OPTIPLEX 7010 TWR + I9-13900K, DELL REQUESTED BY: ADHI SURAHMAN PLEASE SEND TO MOROWALI	</v>
          </cell>
          <cell r="G1214">
            <v>1</v>
          </cell>
          <cell r="H1214" t="str">
            <v>PROJECT</v>
          </cell>
          <cell r="I1214" t="str">
            <v>TAHIR,ADAM</v>
          </cell>
          <cell r="J1214" t="str">
            <v xml:space="preserve">ADHI SURAHMAN - IT MTI </v>
          </cell>
          <cell r="K1214" t="str">
            <v>STOCK CARD FOR MAIN WAREHOUSE</v>
          </cell>
          <cell r="L1214" t="str">
            <v>B 9920 SYV</v>
          </cell>
          <cell r="M1214" t="str">
            <v xml:space="preserve">IT MTI </v>
          </cell>
          <cell r="N1214" t="str">
            <v>PYRITE</v>
          </cell>
          <cell r="O1214"/>
          <cell r="P1214">
            <v>45724</v>
          </cell>
          <cell r="Q1214">
            <v>1</v>
          </cell>
          <cell r="R1214" t="str">
            <v>MUHATIR</v>
          </cell>
        </row>
        <row r="1215">
          <cell r="C1215">
            <v>24580</v>
          </cell>
          <cell r="D1215" t="str">
            <v>WSPC</v>
          </cell>
          <cell r="E1215" t="str">
            <v>4140-01-255056</v>
          </cell>
          <cell r="F1215" t="str">
            <v xml:space="preserve">FAN, EXH FAN, 48X48CM, 1450R/MIN, 0.25KW, 380V, 0.83A, IP55, 50HZ,	</v>
          </cell>
          <cell r="G1215">
            <v>5</v>
          </cell>
          <cell r="H1215" t="str">
            <v>EA</v>
          </cell>
          <cell r="I1215" t="str">
            <v>TAHIR,ADAM</v>
          </cell>
          <cell r="J1215" t="str">
            <v>MARCO MANURUNG - MAINTENANCE</v>
          </cell>
          <cell r="K1215" t="str">
            <v>DELL OPTIPLEK 7010 SFF INTEL CORE I7-13700 16 GB 512GB M2</v>
          </cell>
          <cell r="L1215" t="str">
            <v>B 9920 SYV</v>
          </cell>
          <cell r="M1215" t="str">
            <v>MAINTENANCE</v>
          </cell>
          <cell r="N1215" t="str">
            <v>PYRITE</v>
          </cell>
          <cell r="O1215"/>
          <cell r="P1215">
            <v>45724</v>
          </cell>
          <cell r="Q1215">
            <v>5</v>
          </cell>
          <cell r="R1215" t="str">
            <v>RONGGO</v>
          </cell>
        </row>
        <row r="1216">
          <cell r="C1216">
            <v>23953</v>
          </cell>
          <cell r="D1216" t="str">
            <v>WSPC</v>
          </cell>
          <cell r="E1216" t="str">
            <v>6695-03-208066</v>
          </cell>
          <cell r="F1216" t="str">
            <v xml:space="preserve">TRANSMITTER, PRESS, DELTABAR FMD78 DIFF PRESS TX	</v>
          </cell>
          <cell r="G1216">
            <v>1</v>
          </cell>
          <cell r="H1216" t="str">
            <v>EA</v>
          </cell>
          <cell r="I1216" t="str">
            <v>TAHIR,ADAM</v>
          </cell>
          <cell r="J1216" t="str">
            <v>MULYONO - MAINTENANCE</v>
          </cell>
          <cell r="K1216" t="str">
            <v>FOR REPLACE 4307-LIT-003 (CHLORIDE PLANT)</v>
          </cell>
          <cell r="L1216" t="str">
            <v>B 9920 SYV</v>
          </cell>
          <cell r="M1216" t="str">
            <v>MAINTENANCE</v>
          </cell>
          <cell r="N1216" t="str">
            <v>PYRITE</v>
          </cell>
          <cell r="O1216"/>
          <cell r="P1216">
            <v>45724</v>
          </cell>
          <cell r="Q1216">
            <v>1</v>
          </cell>
          <cell r="R1216" t="str">
            <v>RONGGO</v>
          </cell>
        </row>
        <row r="1217">
          <cell r="C1217">
            <v>23664</v>
          </cell>
          <cell r="D1217" t="str">
            <v>WSPC</v>
          </cell>
          <cell r="E1217" t="str">
            <v>3405-03-268007</v>
          </cell>
          <cell r="F1217" t="str">
            <v xml:space="preserve">VIBRATOR, CONCRETE VIBR, ELEC,	</v>
          </cell>
          <cell r="G1217">
            <v>2</v>
          </cell>
          <cell r="H1217" t="str">
            <v>EA</v>
          </cell>
          <cell r="I1217" t="str">
            <v>TAHIR,ADAM</v>
          </cell>
          <cell r="J1217" t="str">
            <v>ANGGELA WAHYU - MAINTENANCE</v>
          </cell>
          <cell r="K1217" t="str">
            <v>MACHINE FOR REFRACTORY</v>
          </cell>
          <cell r="L1217" t="str">
            <v>B 9920 SYV</v>
          </cell>
          <cell r="M1217" t="str">
            <v>MAINTENANCE</v>
          </cell>
          <cell r="N1217" t="str">
            <v>PYRITE</v>
          </cell>
          <cell r="O1217"/>
          <cell r="P1217">
            <v>45726</v>
          </cell>
          <cell r="Q1217">
            <v>2</v>
          </cell>
          <cell r="R1217" t="str">
            <v xml:space="preserve">HARUN </v>
          </cell>
        </row>
        <row r="1218">
          <cell r="C1218">
            <v>23767</v>
          </cell>
          <cell r="D1218" t="str">
            <v>WSPC</v>
          </cell>
          <cell r="E1218" t="str">
            <v>5120-03-253098</v>
          </cell>
          <cell r="F1218" t="str">
            <v xml:space="preserve">BAG, TOOL, WAIST TOOL BAG	</v>
          </cell>
          <cell r="G1218">
            <v>4</v>
          </cell>
          <cell r="H1218" t="str">
            <v>EA</v>
          </cell>
          <cell r="I1218" t="str">
            <v>TAHIR,ADAM</v>
          </cell>
          <cell r="J1218" t="str">
            <v>WIDI OKTA IRWANDI - MAINTENANCE</v>
          </cell>
          <cell r="K1218" t="str">
            <v>THIS TOOLS FOR MECHANICAL CHLORIDE</v>
          </cell>
          <cell r="L1218" t="str">
            <v>B 9920 SYV</v>
          </cell>
          <cell r="M1218" t="str">
            <v>MAINTENANCE</v>
          </cell>
          <cell r="N1218" t="str">
            <v>PYRITE</v>
          </cell>
          <cell r="O1218"/>
          <cell r="P1218">
            <v>45724</v>
          </cell>
          <cell r="Q1218">
            <v>4</v>
          </cell>
          <cell r="R1218" t="str">
            <v xml:space="preserve">WIDI MTC </v>
          </cell>
        </row>
        <row r="1219">
          <cell r="C1219">
            <v>24468</v>
          </cell>
          <cell r="D1219" t="str">
            <v>WSPC</v>
          </cell>
          <cell r="E1219" t="str">
            <v>6515-03-142300</v>
          </cell>
          <cell r="F1219" t="str">
            <v xml:space="preserve">DOMPERIDONE, TABLET DOMPERIDONE 10MG; 1SHEET/STRIP=10TAB	</v>
          </cell>
          <cell r="G1219">
            <v>30</v>
          </cell>
          <cell r="H1219" t="str">
            <v>SHT</v>
          </cell>
          <cell r="I1219" t="str">
            <v>TAHIR,ADAM</v>
          </cell>
          <cell r="J1219" t="str">
            <v>ERIS RISMANSYAH - MEDIC</v>
          </cell>
          <cell r="K1219" t="str">
            <v>MEDIC</v>
          </cell>
          <cell r="L1219" t="str">
            <v>B 9920 SYV</v>
          </cell>
          <cell r="M1219" t="str">
            <v>MEDIC</v>
          </cell>
          <cell r="N1219" t="str">
            <v>PYRITE</v>
          </cell>
          <cell r="O1219"/>
          <cell r="P1219">
            <v>45726</v>
          </cell>
          <cell r="Q1219">
            <v>30</v>
          </cell>
          <cell r="R1219" t="str">
            <v>ANDI HUDAYANTI</v>
          </cell>
        </row>
        <row r="1220">
          <cell r="C1220">
            <v>24468</v>
          </cell>
          <cell r="D1220" t="str">
            <v>WSPC</v>
          </cell>
          <cell r="E1220" t="str">
            <v>6515-03-151948</v>
          </cell>
          <cell r="F1220" t="str">
            <v xml:space="preserve">MEDICATION, SODIUM CHLORIDE 0.9 % 500ML	</v>
          </cell>
          <cell r="G1220">
            <v>30</v>
          </cell>
          <cell r="H1220" t="str">
            <v>BTL</v>
          </cell>
          <cell r="I1220" t="str">
            <v>TAHIR,ADAM</v>
          </cell>
          <cell r="J1220" t="str">
            <v>ERIS RISMANSYAH - MEDIC</v>
          </cell>
          <cell r="K1220" t="str">
            <v>MEDIC</v>
          </cell>
          <cell r="L1220" t="str">
            <v>B 9920 SYV</v>
          </cell>
          <cell r="M1220" t="str">
            <v>MEDIC</v>
          </cell>
          <cell r="N1220" t="str">
            <v>PYRITE</v>
          </cell>
          <cell r="O1220"/>
          <cell r="P1220">
            <v>45726</v>
          </cell>
          <cell r="Q1220">
            <v>30</v>
          </cell>
          <cell r="R1220" t="str">
            <v>ANDI HUDAYANTI</v>
          </cell>
        </row>
        <row r="1221">
          <cell r="C1221">
            <v>24468</v>
          </cell>
          <cell r="D1221" t="str">
            <v>WSPC</v>
          </cell>
          <cell r="E1221" t="str">
            <v>6515-03-176626</v>
          </cell>
          <cell r="F1221" t="str">
            <v xml:space="preserve">MEDICATION, CAPRAZOL/ LANSOPRAZOLE, 30MG	</v>
          </cell>
          <cell r="G1221">
            <v>19</v>
          </cell>
          <cell r="H1221" t="str">
            <v>BOX</v>
          </cell>
          <cell r="I1221" t="str">
            <v>TAHIR,ADAM</v>
          </cell>
          <cell r="J1221" t="str">
            <v>ERIS RISMANSYAH - MEDIC</v>
          </cell>
          <cell r="K1221" t="str">
            <v>MEDIC</v>
          </cell>
          <cell r="L1221" t="str">
            <v>B 9920 SYV</v>
          </cell>
          <cell r="M1221" t="str">
            <v>MEDIC</v>
          </cell>
          <cell r="N1221" t="str">
            <v>PYRITE</v>
          </cell>
          <cell r="O1221"/>
          <cell r="P1221">
            <v>45726</v>
          </cell>
          <cell r="Q1221">
            <v>19</v>
          </cell>
          <cell r="R1221" t="str">
            <v>ANDI HUDAYANTI</v>
          </cell>
        </row>
        <row r="1222">
          <cell r="C1222">
            <v>22570</v>
          </cell>
          <cell r="D1222" t="str">
            <v>WSPC</v>
          </cell>
          <cell r="E1222" t="str">
            <v>6515-03-201213</v>
          </cell>
          <cell r="F1222" t="str">
            <v xml:space="preserve">MEDICATION, AMIODARON,	</v>
          </cell>
          <cell r="G1222">
            <v>20</v>
          </cell>
          <cell r="H1222" t="str">
            <v>AMP</v>
          </cell>
          <cell r="I1222" t="str">
            <v>TAHIR,ADAM</v>
          </cell>
          <cell r="J1222" t="str">
            <v>ERIS RISMANSYAH - MEDIC</v>
          </cell>
          <cell r="K1222" t="str">
            <v>MEDIC</v>
          </cell>
          <cell r="L1222" t="str">
            <v>B 9920 SYV</v>
          </cell>
          <cell r="M1222" t="str">
            <v>MEDIC</v>
          </cell>
          <cell r="N1222" t="str">
            <v>PYRITE</v>
          </cell>
          <cell r="O1222"/>
          <cell r="P1222">
            <v>45726</v>
          </cell>
          <cell r="Q1222">
            <v>20</v>
          </cell>
          <cell r="R1222" t="str">
            <v>ANDI HUDAYANTI</v>
          </cell>
        </row>
        <row r="1223">
          <cell r="C1223">
            <v>22570</v>
          </cell>
          <cell r="D1223" t="str">
            <v>WSPC</v>
          </cell>
          <cell r="E1223" t="str">
            <v>6515-03-201212</v>
          </cell>
          <cell r="F1223" t="str">
            <v xml:space="preserve">PRIMPERAN INJEKSI	</v>
          </cell>
          <cell r="G1223">
            <v>12</v>
          </cell>
          <cell r="H1223" t="str">
            <v>EA</v>
          </cell>
          <cell r="I1223" t="str">
            <v>TAHIR,ADAM</v>
          </cell>
          <cell r="J1223" t="str">
            <v>ERIS RISMANSYAH - MEDIC</v>
          </cell>
          <cell r="K1223" t="str">
            <v>MEDIC</v>
          </cell>
          <cell r="L1223" t="str">
            <v>B 9920 SYV</v>
          </cell>
          <cell r="M1223" t="str">
            <v>MEDIC</v>
          </cell>
          <cell r="N1223" t="str">
            <v>PYRITE</v>
          </cell>
          <cell r="O1223"/>
          <cell r="P1223">
            <v>45726</v>
          </cell>
          <cell r="Q1223">
            <v>12</v>
          </cell>
          <cell r="R1223" t="str">
            <v>ANDI HUDAYANTI</v>
          </cell>
        </row>
        <row r="1224">
          <cell r="C1224">
            <v>23582</v>
          </cell>
          <cell r="D1224" t="str">
            <v>WSPC</v>
          </cell>
          <cell r="E1224" t="str">
            <v>6515-03-109182</v>
          </cell>
          <cell r="F1224" t="str">
            <v xml:space="preserve">MEDICATION, Y RINS	</v>
          </cell>
          <cell r="G1224">
            <v>100</v>
          </cell>
          <cell r="H1224" t="str">
            <v>EA</v>
          </cell>
          <cell r="I1224" t="str">
            <v>TAHIR,ADAM</v>
          </cell>
          <cell r="J1224" t="str">
            <v>ERIS RISMANSYAH - MEDIC</v>
          </cell>
          <cell r="K1224" t="str">
            <v>MEDIC</v>
          </cell>
          <cell r="L1224" t="str">
            <v>B 9920 SYV</v>
          </cell>
          <cell r="M1224" t="str">
            <v>MEDIC</v>
          </cell>
          <cell r="N1224" t="str">
            <v>PYRITE</v>
          </cell>
          <cell r="O1224"/>
          <cell r="P1224">
            <v>45726</v>
          </cell>
          <cell r="Q1224">
            <v>100</v>
          </cell>
          <cell r="R1224" t="str">
            <v>ANDI HUDAYANTI</v>
          </cell>
        </row>
        <row r="1225">
          <cell r="C1225">
            <v>24880</v>
          </cell>
          <cell r="D1225" t="str">
            <v>WSPC</v>
          </cell>
          <cell r="E1225" t="str">
            <v>5310-03-254930</v>
          </cell>
          <cell r="F1225" t="str">
            <v xml:space="preserve">NUT, T-SLOT NUT, M16	</v>
          </cell>
          <cell r="G1225">
            <v>24</v>
          </cell>
          <cell r="H1225" t="str">
            <v>EA</v>
          </cell>
          <cell r="I1225" t="str">
            <v>TAHIR,ADAM</v>
          </cell>
          <cell r="J1225" t="str">
            <v>ANGGELA WAHYU - MAINTENANCE</v>
          </cell>
          <cell r="K1225" t="str">
            <v>CONSUMABLE FABRICATION BOLT AND NUT</v>
          </cell>
          <cell r="L1225" t="str">
            <v>B 9920 SYV</v>
          </cell>
          <cell r="M1225" t="str">
            <v>MAINTENANCE</v>
          </cell>
          <cell r="N1225" t="str">
            <v>PYRITE</v>
          </cell>
          <cell r="O1225"/>
          <cell r="P1225">
            <v>45726</v>
          </cell>
          <cell r="Q1225">
            <v>24</v>
          </cell>
          <cell r="R1225" t="str">
            <v xml:space="preserve">HARUN </v>
          </cell>
        </row>
        <row r="1226">
          <cell r="C1226">
            <v>24880</v>
          </cell>
          <cell r="D1226" t="str">
            <v>WSPC</v>
          </cell>
          <cell r="E1226" t="str">
            <v xml:space="preserve"> 5306-03-254683</v>
          </cell>
          <cell r="F1226" t="str">
            <v xml:space="preserve">BOLT, SET, MOLD CLAMP BOLT, M16, DBL THD, 125MM, C/W BOLT, FLUNGED &amp; T-SLOT NUT	</v>
          </cell>
          <cell r="G1226">
            <v>8</v>
          </cell>
          <cell r="H1226" t="str">
            <v>EA</v>
          </cell>
          <cell r="I1226" t="str">
            <v>TAHIR,ADAM</v>
          </cell>
          <cell r="J1226" t="str">
            <v>ANGGELA WAHYU - MAINTENANCE</v>
          </cell>
          <cell r="K1226" t="str">
            <v>CONSUMABLE FABRICATION BOLT AND NUT</v>
          </cell>
          <cell r="L1226" t="str">
            <v>B 9920 SYV</v>
          </cell>
          <cell r="M1226" t="str">
            <v>MAINTENANCE</v>
          </cell>
          <cell r="N1226" t="str">
            <v>PYRITE</v>
          </cell>
          <cell r="O1226"/>
          <cell r="P1226">
            <v>45726</v>
          </cell>
          <cell r="Q1226">
            <v>8</v>
          </cell>
          <cell r="R1226" t="str">
            <v xml:space="preserve">HARUN </v>
          </cell>
        </row>
        <row r="1227">
          <cell r="C1227">
            <v>24880</v>
          </cell>
          <cell r="D1227" t="str">
            <v>WSPC</v>
          </cell>
          <cell r="E1227" t="str">
            <v>5306-03-254681</v>
          </cell>
          <cell r="F1227" t="str">
            <v xml:space="preserve">BOLT, SET, MOLD CLAMP BOLT, M16, DBL THD, 150MM, C/W BOLT, FLG &amp; T-SLOT NUT	</v>
          </cell>
          <cell r="G1227">
            <v>8</v>
          </cell>
          <cell r="H1227" t="str">
            <v>EA</v>
          </cell>
          <cell r="I1227" t="str">
            <v>TAHIR,ADAM</v>
          </cell>
          <cell r="J1227" t="str">
            <v>ANGGELA WAHYU - MAINTENANCE</v>
          </cell>
          <cell r="K1227" t="str">
            <v>CONSUMABLE FABRICATION BOLT AND NUT</v>
          </cell>
          <cell r="L1227" t="str">
            <v>B 9920 SYV</v>
          </cell>
          <cell r="M1227" t="str">
            <v>MAINTENANCE</v>
          </cell>
          <cell r="N1227" t="str">
            <v>PYRITE</v>
          </cell>
          <cell r="O1227"/>
          <cell r="P1227">
            <v>45726</v>
          </cell>
          <cell r="Q1227">
            <v>8</v>
          </cell>
          <cell r="R1227" t="str">
            <v xml:space="preserve">HARUN </v>
          </cell>
        </row>
        <row r="1228">
          <cell r="C1228">
            <v>24880</v>
          </cell>
          <cell r="D1228" t="str">
            <v>WSPC</v>
          </cell>
          <cell r="E1228" t="str">
            <v xml:space="preserve"> 5306-03-255112</v>
          </cell>
          <cell r="F1228" t="str">
            <v xml:space="preserve">BOLT, T-SLOT, M16, 100MM, TBM-16100	</v>
          </cell>
          <cell r="G1228">
            <v>8</v>
          </cell>
          <cell r="H1228" t="str">
            <v>EA</v>
          </cell>
          <cell r="I1228" t="str">
            <v>TAHIR,ADAM</v>
          </cell>
          <cell r="J1228" t="str">
            <v>ANGGELA WAHYU - MAINTENANCE</v>
          </cell>
          <cell r="K1228" t="str">
            <v>CONSUMABLE FABRICATION BOLT AND NUT</v>
          </cell>
          <cell r="L1228" t="str">
            <v>B 9920 SYV</v>
          </cell>
          <cell r="M1228" t="str">
            <v>MAINTENANCE</v>
          </cell>
          <cell r="N1228" t="str">
            <v>PYRITE</v>
          </cell>
          <cell r="O1228"/>
          <cell r="P1228">
            <v>45726</v>
          </cell>
          <cell r="Q1228">
            <v>8</v>
          </cell>
          <cell r="R1228" t="str">
            <v xml:space="preserve">HARUN </v>
          </cell>
        </row>
        <row r="1229">
          <cell r="C1229">
            <v>24880</v>
          </cell>
          <cell r="D1229" t="str">
            <v>WSPC</v>
          </cell>
          <cell r="E1229" t="str">
            <v>5310-03-254931</v>
          </cell>
          <cell r="F1229" t="str">
            <v xml:space="preserve">NUT, T-SLOT NUT, M24	</v>
          </cell>
          <cell r="G1229">
            <v>8</v>
          </cell>
          <cell r="H1229" t="str">
            <v>EA</v>
          </cell>
          <cell r="I1229" t="str">
            <v>TAHIR,ADAM</v>
          </cell>
          <cell r="J1229" t="str">
            <v>ANGGELA WAHYU - MAINTENANCE</v>
          </cell>
          <cell r="K1229" t="str">
            <v>CONSUMABLE FABRICATION BOLT AND NUT</v>
          </cell>
          <cell r="L1229" t="str">
            <v>B 9920 SYV</v>
          </cell>
          <cell r="M1229" t="str">
            <v>MAINTENANCE</v>
          </cell>
          <cell r="N1229" t="str">
            <v>PYRITE</v>
          </cell>
          <cell r="O1229"/>
          <cell r="P1229">
            <v>45726</v>
          </cell>
          <cell r="Q1229">
            <v>8</v>
          </cell>
          <cell r="R1229" t="str">
            <v xml:space="preserve">HARUN </v>
          </cell>
        </row>
        <row r="1230">
          <cell r="C1230">
            <v>24880</v>
          </cell>
          <cell r="D1230" t="str">
            <v>WSPC</v>
          </cell>
          <cell r="E1230" t="str">
            <v>5306-03-254934</v>
          </cell>
          <cell r="F1230" t="str">
            <v xml:space="preserve">BOLT, T-SLOT BOLT, M24, 150MM, TBM-24150	</v>
          </cell>
          <cell r="G1230">
            <v>8</v>
          </cell>
          <cell r="H1230" t="str">
            <v>EA</v>
          </cell>
          <cell r="I1230" t="str">
            <v>TAHIR,ADAM</v>
          </cell>
          <cell r="J1230" t="str">
            <v>ANGGELA WAHYU - MAINTENANCE</v>
          </cell>
          <cell r="K1230" t="str">
            <v>CONSUMABLE FABRICATION BOLT AND NUT</v>
          </cell>
          <cell r="L1230" t="str">
            <v>B 9920 SYV</v>
          </cell>
          <cell r="M1230" t="str">
            <v>MAINTENANCE</v>
          </cell>
          <cell r="N1230" t="str">
            <v>PYRITE</v>
          </cell>
          <cell r="O1230"/>
          <cell r="P1230">
            <v>45726</v>
          </cell>
          <cell r="Q1230">
            <v>8</v>
          </cell>
          <cell r="R1230" t="str">
            <v xml:space="preserve">HARUN </v>
          </cell>
        </row>
        <row r="1231">
          <cell r="C1231">
            <v>24880</v>
          </cell>
          <cell r="D1231" t="str">
            <v>WSPC</v>
          </cell>
          <cell r="E1231" t="str">
            <v>5306-03-254935</v>
          </cell>
          <cell r="F1231" t="str">
            <v xml:space="preserve">BOLT, T-SLOT BOLT, M24, 175MM, TBM-24175	</v>
          </cell>
          <cell r="G1231">
            <v>8</v>
          </cell>
          <cell r="H1231" t="str">
            <v>EA</v>
          </cell>
          <cell r="I1231" t="str">
            <v>TAHIR,ADAM</v>
          </cell>
          <cell r="J1231" t="str">
            <v>ANGGELA WAHYU - MAINTENANCE</v>
          </cell>
          <cell r="K1231" t="str">
            <v>CONSUMABLE FABRICATION BOLT AND NUT</v>
          </cell>
          <cell r="L1231" t="str">
            <v>B 9920 SYV</v>
          </cell>
          <cell r="M1231" t="str">
            <v>MAINTENANCE</v>
          </cell>
          <cell r="N1231" t="str">
            <v>PYRITE</v>
          </cell>
          <cell r="O1231"/>
          <cell r="P1231">
            <v>45726</v>
          </cell>
          <cell r="Q1231">
            <v>8</v>
          </cell>
          <cell r="R1231" t="str">
            <v xml:space="preserve">HARUN </v>
          </cell>
        </row>
        <row r="1232">
          <cell r="C1232">
            <v>24880</v>
          </cell>
          <cell r="D1232" t="str">
            <v>WSPC</v>
          </cell>
          <cell r="E1232" t="str">
            <v>5310-03-254929</v>
          </cell>
          <cell r="F1232" t="str">
            <v xml:space="preserve">NUT, T-SLOT NUT, M12	</v>
          </cell>
          <cell r="G1232">
            <v>8</v>
          </cell>
          <cell r="H1232" t="str">
            <v>EA</v>
          </cell>
          <cell r="I1232" t="str">
            <v>TAHIR,ADAM</v>
          </cell>
          <cell r="J1232" t="str">
            <v>ANGGELA WAHYU - MAINTENANCE</v>
          </cell>
          <cell r="K1232" t="str">
            <v>CONSUMABLE FABRICATION BOLT AND NUT</v>
          </cell>
          <cell r="L1232" t="str">
            <v>B 9920 SYV</v>
          </cell>
          <cell r="M1232" t="str">
            <v>MAINTENANCE</v>
          </cell>
          <cell r="N1232" t="str">
            <v>PYRITE</v>
          </cell>
          <cell r="O1232"/>
          <cell r="P1232">
            <v>45726</v>
          </cell>
          <cell r="Q1232">
            <v>8</v>
          </cell>
          <cell r="R1232" t="str">
            <v xml:space="preserve">HARUN </v>
          </cell>
        </row>
        <row r="1233">
          <cell r="C1233">
            <v>24880</v>
          </cell>
          <cell r="D1233" t="str">
            <v>WSPC</v>
          </cell>
          <cell r="E1233" t="str">
            <v>5306-03-254933</v>
          </cell>
          <cell r="F1233" t="str">
            <v xml:space="preserve">BOLT, T-SLOT BOLT, M12, 125MM, TBM-12125	</v>
          </cell>
          <cell r="G1233">
            <v>8</v>
          </cell>
          <cell r="H1233" t="str">
            <v>EA</v>
          </cell>
          <cell r="I1233" t="str">
            <v>TAHIR,ADAM</v>
          </cell>
          <cell r="J1233" t="str">
            <v>ANGGELA WAHYU - MAINTENANCE</v>
          </cell>
          <cell r="K1233" t="str">
            <v>CONSUMABLE FABRICATION BOLT AND NUT</v>
          </cell>
          <cell r="L1233" t="str">
            <v>B 9920 SYV</v>
          </cell>
          <cell r="M1233" t="str">
            <v>MAINTENANCE</v>
          </cell>
          <cell r="N1233" t="str">
            <v>PYRITE</v>
          </cell>
          <cell r="O1233"/>
          <cell r="P1233">
            <v>45726</v>
          </cell>
          <cell r="Q1233">
            <v>8</v>
          </cell>
          <cell r="R1233" t="str">
            <v xml:space="preserve">HARUN </v>
          </cell>
        </row>
        <row r="1234">
          <cell r="C1234">
            <v>24880</v>
          </cell>
          <cell r="D1234" t="str">
            <v>WSPC</v>
          </cell>
          <cell r="E1234" t="str">
            <v>5306-03-254932</v>
          </cell>
          <cell r="F1234" t="str">
            <v xml:space="preserve">BOLT, INJECTOR CLAMP BOLT, M12, 125MM	</v>
          </cell>
          <cell r="G1234">
            <v>8</v>
          </cell>
          <cell r="H1234" t="str">
            <v>EA</v>
          </cell>
          <cell r="I1234" t="str">
            <v>TAHIR,ADAM</v>
          </cell>
          <cell r="J1234" t="str">
            <v>ANGGELA WAHYU - MAINTENANCE</v>
          </cell>
          <cell r="K1234" t="str">
            <v>CONSUMABLE FABRICATION BOLT AND NUT</v>
          </cell>
          <cell r="L1234" t="str">
            <v>B 9920 SYV</v>
          </cell>
          <cell r="M1234" t="str">
            <v>MAINTENANCE</v>
          </cell>
          <cell r="N1234" t="str">
            <v>PYRITE</v>
          </cell>
          <cell r="O1234"/>
          <cell r="P1234">
            <v>45726</v>
          </cell>
          <cell r="Q1234">
            <v>8</v>
          </cell>
          <cell r="R1234" t="str">
            <v xml:space="preserve">HARUN </v>
          </cell>
        </row>
        <row r="1235">
          <cell r="C1235">
            <v>24880</v>
          </cell>
          <cell r="D1235" t="str">
            <v>WSPC</v>
          </cell>
          <cell r="E1235" t="str">
            <v xml:space="preserve"> 5306-03-254936</v>
          </cell>
          <cell r="F1235" t="str">
            <v xml:space="preserve">BOLT, T-SLOT BOLT, M12, 125MM, "UNDAK"	</v>
          </cell>
          <cell r="G1235">
            <v>8</v>
          </cell>
          <cell r="H1235" t="str">
            <v>EA</v>
          </cell>
          <cell r="I1235" t="str">
            <v>TAHIR,ADAM</v>
          </cell>
          <cell r="J1235" t="str">
            <v>ANGGELA WAHYU - MAINTENANCE</v>
          </cell>
          <cell r="K1235" t="str">
            <v>CONSUMABLE FABRICATION BOLT AND NUT</v>
          </cell>
          <cell r="L1235" t="str">
            <v>B 9920 SYV</v>
          </cell>
          <cell r="M1235" t="str">
            <v>MAINTENANCE</v>
          </cell>
          <cell r="N1235" t="str">
            <v>PYRITE</v>
          </cell>
          <cell r="O1235"/>
          <cell r="P1235">
            <v>45726</v>
          </cell>
          <cell r="Q1235">
            <v>8</v>
          </cell>
          <cell r="R1235" t="str">
            <v xml:space="preserve">HARUN </v>
          </cell>
        </row>
        <row r="1236">
          <cell r="C1236">
            <v>24852</v>
          </cell>
          <cell r="D1236" t="str">
            <v>WSPC</v>
          </cell>
          <cell r="E1236" t="str">
            <v>5935-03-233810</v>
          </cell>
          <cell r="F1236" t="str">
            <v xml:space="preserve">CONNECTOR, ELEC, WELD CABLE, DKJ 35-50, M, 400A	</v>
          </cell>
          <cell r="G1236">
            <v>10</v>
          </cell>
          <cell r="H1236" t="str">
            <v>EA</v>
          </cell>
          <cell r="I1236" t="str">
            <v>TAHIR,ADAM</v>
          </cell>
          <cell r="J1236" t="str">
            <v>MARCO MANURUNG - MAINTENANCE</v>
          </cell>
          <cell r="K1236" t="str">
            <v>REPLACE THE BROKEN CONNECTION WELDING CABLE WITH THE NEW ONE</v>
          </cell>
          <cell r="L1236" t="str">
            <v>B 9920 SYV</v>
          </cell>
          <cell r="M1236" t="str">
            <v>MAINTENANCE</v>
          </cell>
          <cell r="N1236" t="str">
            <v>PYRITE</v>
          </cell>
          <cell r="O1236"/>
          <cell r="P1236">
            <v>45724</v>
          </cell>
          <cell r="Q1236">
            <v>10</v>
          </cell>
          <cell r="R1236" t="str">
            <v>RONGGO</v>
          </cell>
        </row>
        <row r="1237">
          <cell r="C1237">
            <v>24678</v>
          </cell>
          <cell r="D1237" t="str">
            <v>WSPC</v>
          </cell>
          <cell r="E1237" t="str">
            <v>5340-03-269350</v>
          </cell>
          <cell r="F1237" t="str">
            <v xml:space="preserve">KIT, TOOL, AC MAINT TOOL, MANIFOLD GAUGE, FLARING TOOL	</v>
          </cell>
          <cell r="G1237">
            <v>3</v>
          </cell>
          <cell r="H1237" t="str">
            <v>EA</v>
          </cell>
          <cell r="I1237" t="str">
            <v>TAHIR,ADAM</v>
          </cell>
          <cell r="J1237" t="str">
            <v>ANA HAMZAH - SITE SERVICE</v>
          </cell>
          <cell r="K1237" t="str">
            <v>FOR SITE SERVICE</v>
          </cell>
          <cell r="L1237" t="str">
            <v>B 9920 SYV</v>
          </cell>
          <cell r="M1237" t="str">
            <v>SITE SERVICE</v>
          </cell>
          <cell r="N1237" t="str">
            <v>PYRITE</v>
          </cell>
          <cell r="O1237"/>
          <cell r="P1237">
            <v>45724</v>
          </cell>
          <cell r="Q1237">
            <v>3</v>
          </cell>
          <cell r="R1237" t="str">
            <v>WAWAN SS</v>
          </cell>
        </row>
        <row r="1238">
          <cell r="C1238">
            <v>24678</v>
          </cell>
          <cell r="D1238" t="str">
            <v>WSPC</v>
          </cell>
          <cell r="E1238" t="str">
            <v>4940-03-182425</v>
          </cell>
          <cell r="F1238" t="str">
            <v xml:space="preserve">DETECTOR, LEAK, SNOOP LIQ LEAK DETECTOR, CODE: MS-SNOOP-8OZ	</v>
          </cell>
          <cell r="G1238">
            <v>10</v>
          </cell>
          <cell r="H1238" t="str">
            <v>EA</v>
          </cell>
          <cell r="I1238" t="str">
            <v>TAHIR,ADAM</v>
          </cell>
          <cell r="J1238" t="str">
            <v>ANA HAMZAH - SITE SERVICE</v>
          </cell>
          <cell r="K1238" t="str">
            <v>FOR SITE SERVICE</v>
          </cell>
          <cell r="L1238" t="str">
            <v>B 9920 SYV</v>
          </cell>
          <cell r="M1238" t="str">
            <v>SITE SERVICE</v>
          </cell>
          <cell r="N1238" t="str">
            <v>PYRITE</v>
          </cell>
          <cell r="O1238"/>
          <cell r="P1238">
            <v>45724</v>
          </cell>
          <cell r="Q1238">
            <v>10</v>
          </cell>
          <cell r="R1238" t="str">
            <v>WAWAN SS</v>
          </cell>
        </row>
        <row r="1239">
          <cell r="C1239">
            <v>24678</v>
          </cell>
          <cell r="D1239" t="str">
            <v>WSPC</v>
          </cell>
          <cell r="E1239" t="str">
            <v>7910-03-260525</v>
          </cell>
          <cell r="F1239" t="str">
            <v xml:space="preserve">WASHER, PRESS CLEANING, JET CLEANER PUMP, HIGH PRESS, 35 BAR	</v>
          </cell>
          <cell r="G1239">
            <v>3</v>
          </cell>
          <cell r="H1239" t="str">
            <v>EA</v>
          </cell>
          <cell r="I1239" t="str">
            <v>TAHIR,ADAM</v>
          </cell>
          <cell r="J1239" t="str">
            <v>ANA HAMZAH - SITE SERVICE</v>
          </cell>
          <cell r="K1239" t="str">
            <v>FOR SITE SERVICE</v>
          </cell>
          <cell r="L1239" t="str">
            <v>B 9920 SYV</v>
          </cell>
          <cell r="M1239" t="str">
            <v>SITE SERVICE</v>
          </cell>
          <cell r="N1239" t="str">
            <v>PYRITE</v>
          </cell>
          <cell r="O1239"/>
          <cell r="P1239">
            <v>45724</v>
          </cell>
          <cell r="Q1239">
            <v>3</v>
          </cell>
          <cell r="R1239" t="str">
            <v>WAWAN SS</v>
          </cell>
        </row>
        <row r="1240">
          <cell r="C1240">
            <v>24678</v>
          </cell>
          <cell r="D1240" t="str">
            <v>WSPC</v>
          </cell>
          <cell r="E1240" t="str">
            <v>4720-03-269412</v>
          </cell>
          <cell r="F1240" t="str">
            <v xml:space="preserve">TUBING, AC TUBING, 2-2.5PK, HD-2530, 5/8X1/4IN, 0.6MM,CU, HODA, FREON	</v>
          </cell>
          <cell r="G1240">
            <v>10</v>
          </cell>
          <cell r="H1240" t="str">
            <v>EA</v>
          </cell>
          <cell r="I1240" t="str">
            <v>TAHIR,ADAM</v>
          </cell>
          <cell r="J1240" t="str">
            <v>ANA HAMZAH - SITE SERVICE</v>
          </cell>
          <cell r="K1240" t="str">
            <v>FOR SITE SERVICE</v>
          </cell>
          <cell r="L1240" t="str">
            <v>B 9920 SYV</v>
          </cell>
          <cell r="M1240" t="str">
            <v>SITE SERVICE</v>
          </cell>
          <cell r="N1240" t="str">
            <v>PYRITE</v>
          </cell>
          <cell r="O1240"/>
          <cell r="P1240">
            <v>45724</v>
          </cell>
          <cell r="Q1240">
            <v>10</v>
          </cell>
          <cell r="R1240" t="str">
            <v>WAWAN SS</v>
          </cell>
        </row>
        <row r="1241">
          <cell r="C1241">
            <v>23970</v>
          </cell>
          <cell r="D1241" t="str">
            <v>WSPC</v>
          </cell>
          <cell r="E1241" t="str">
            <v>4210-03-268670</v>
          </cell>
          <cell r="F1241" t="str">
            <v xml:space="preserve">COVER, FIRE EXTR COVER, 25KG CAP	</v>
          </cell>
          <cell r="G1241">
            <v>3</v>
          </cell>
          <cell r="H1241" t="str">
            <v>EA</v>
          </cell>
          <cell r="I1241" t="str">
            <v>TAHIR,ADAM</v>
          </cell>
          <cell r="J1241" t="str">
            <v xml:space="preserve">RIZAL ANWAR - OHS MTI </v>
          </cell>
          <cell r="K1241" t="str">
            <v>TOOL REFRACTORY</v>
          </cell>
          <cell r="L1241" t="str">
            <v>B 9920 SYV</v>
          </cell>
          <cell r="M1241" t="str">
            <v xml:space="preserve">OHS MTI </v>
          </cell>
          <cell r="N1241" t="str">
            <v>PYRITE</v>
          </cell>
          <cell r="O1241"/>
          <cell r="P1241">
            <v>45724</v>
          </cell>
          <cell r="Q1241">
            <v>3</v>
          </cell>
          <cell r="R1241" t="str">
            <v>RIZAL ANWAR</v>
          </cell>
        </row>
        <row r="1242">
          <cell r="C1242">
            <v>22919</v>
          </cell>
          <cell r="D1242" t="str">
            <v>WSPC</v>
          </cell>
          <cell r="E1242" t="str">
            <v>5120-03-173212</v>
          </cell>
          <cell r="F1242" t="str">
            <v xml:space="preserve">HAMMER, 2KG, CU	</v>
          </cell>
          <cell r="G1242">
            <v>2</v>
          </cell>
          <cell r="H1242" t="str">
            <v>EA</v>
          </cell>
          <cell r="I1242" t="str">
            <v>TAHIR,ADAM</v>
          </cell>
          <cell r="J1242" t="str">
            <v>ANANG FIRMANSYAH  - MAINTENANCE</v>
          </cell>
          <cell r="K1242" t="str">
            <v>TOOLS FOR REPLACE LINER BALL MILL (URGENT)</v>
          </cell>
          <cell r="L1242" t="str">
            <v>B 9920 SYV</v>
          </cell>
          <cell r="M1242" t="str">
            <v>MAINTENANCE</v>
          </cell>
          <cell r="N1242" t="str">
            <v>PYRITE</v>
          </cell>
          <cell r="O1242"/>
          <cell r="P1242">
            <v>45726</v>
          </cell>
          <cell r="Q1242">
            <v>2</v>
          </cell>
          <cell r="R1242" t="str">
            <v>SUMANTRI</v>
          </cell>
        </row>
        <row r="1243">
          <cell r="C1243">
            <v>24900</v>
          </cell>
          <cell r="D1243" t="str">
            <v>WSPC</v>
          </cell>
          <cell r="E1243" t="str">
            <v>5935-03-188319</v>
          </cell>
          <cell r="F1243" t="str">
            <v xml:space="preserve">SOCKET, ELEC, OUTLET, 5 HOLE, BROCO	</v>
          </cell>
          <cell r="G1243">
            <v>5</v>
          </cell>
          <cell r="H1243" t="str">
            <v>EA</v>
          </cell>
          <cell r="I1243" t="str">
            <v>TAHIR,ADAM</v>
          </cell>
          <cell r="J1243" t="str">
            <v>WAREHOUSE MTI</v>
          </cell>
          <cell r="K1243" t="str">
            <v>FOR MAIN WAREHOUSE PYRITE 4522</v>
          </cell>
          <cell r="L1243" t="str">
            <v>B 9920 SYV</v>
          </cell>
          <cell r="M1243" t="str">
            <v>WAREHOUSE</v>
          </cell>
          <cell r="N1243" t="str">
            <v>PYRITE</v>
          </cell>
          <cell r="O1243"/>
          <cell r="P1243">
            <v>45727</v>
          </cell>
          <cell r="Q1243">
            <v>5</v>
          </cell>
          <cell r="R1243" t="str">
            <v>DENNY SYAHRIAL</v>
          </cell>
        </row>
        <row r="1244">
          <cell r="C1244">
            <v>24739</v>
          </cell>
          <cell r="D1244" t="str">
            <v>WSPC</v>
          </cell>
          <cell r="E1244" t="str">
            <v>5315-03-269889</v>
          </cell>
          <cell r="F1244" t="str">
            <v xml:space="preserve">PIN, SCRAPER CONV, 36X25MM DIA, 154MM LG, CS	</v>
          </cell>
          <cell r="G1244">
            <v>12</v>
          </cell>
          <cell r="H1244" t="str">
            <v>EA</v>
          </cell>
          <cell r="I1244" t="str">
            <v>TAHIR,ADAM</v>
          </cell>
          <cell r="J1244" t="str">
            <v xml:space="preserve"> DIKA ANDRA R - MAINTENANCE</v>
          </cell>
          <cell r="K1244" t="str">
            <v>PURCHASE PIN SCRAPPER CONVEYOR ESP</v>
          </cell>
          <cell r="L1244" t="str">
            <v>B 9920 SYV</v>
          </cell>
          <cell r="M1244" t="str">
            <v>MAINTENANCE</v>
          </cell>
          <cell r="N1244" t="str">
            <v>PYRITE</v>
          </cell>
          <cell r="O1244"/>
          <cell r="P1244">
            <v>45724</v>
          </cell>
          <cell r="Q1244">
            <v>12</v>
          </cell>
          <cell r="R1244" t="str">
            <v xml:space="preserve">HAEDIR </v>
          </cell>
        </row>
        <row r="1245">
          <cell r="C1245">
            <v>24602</v>
          </cell>
          <cell r="D1245" t="str">
            <v>WSPC</v>
          </cell>
          <cell r="E1245" t="str">
            <v xml:space="preserve"> 7290-03-192159</v>
          </cell>
          <cell r="F1245" t="str">
            <v xml:space="preserve">HEATER, WTR, 10L CAP, C/W EARTH LEAKAGE PROTN	</v>
          </cell>
          <cell r="G1245">
            <v>20</v>
          </cell>
          <cell r="H1245" t="str">
            <v>SET</v>
          </cell>
          <cell r="I1245" t="str">
            <v>TAHIR,ADAM</v>
          </cell>
          <cell r="J1245" t="str">
            <v>ANA HAMZAH - SITE SERVICE</v>
          </cell>
          <cell r="K1245" t="str">
            <v>MAKARTI CAMP AREA</v>
          </cell>
          <cell r="L1245" t="str">
            <v>B 9920 SYV</v>
          </cell>
          <cell r="M1245" t="str">
            <v>SITE SERVICE</v>
          </cell>
          <cell r="N1245" t="str">
            <v>PYRITE</v>
          </cell>
          <cell r="O1245"/>
          <cell r="P1245">
            <v>45724</v>
          </cell>
          <cell r="Q1245">
            <v>20</v>
          </cell>
          <cell r="R1245" t="str">
            <v>WAWAN SS</v>
          </cell>
        </row>
        <row r="1246">
          <cell r="C1246">
            <v>24488</v>
          </cell>
          <cell r="D1246" t="str">
            <v>WSPC</v>
          </cell>
          <cell r="E1246" t="str">
            <v>5999-03-191033</v>
          </cell>
          <cell r="F1246" t="str">
            <v>TIBOX TJ-AG-1212</v>
          </cell>
          <cell r="G1246" t="str">
            <v>20</v>
          </cell>
          <cell r="H1246" t="str">
            <v>UNIT</v>
          </cell>
          <cell r="I1246" t="str">
            <v>RIZALDY</v>
          </cell>
          <cell r="J1246" t="str">
            <v xml:space="preserve">ADHI SURAHMAN - IT MTI </v>
          </cell>
          <cell r="K1246" t="str">
            <v>IT FIELD NEEDS FOR JANUARY 2025</v>
          </cell>
          <cell r="L1246" t="str">
            <v>CROSSNET</v>
          </cell>
          <cell r="M1246" t="str">
            <v xml:space="preserve">IT MTI </v>
          </cell>
          <cell r="N1246" t="str">
            <v>PYRITE</v>
          </cell>
          <cell r="O1246"/>
          <cell r="P1246">
            <v>45724</v>
          </cell>
          <cell r="Q1246">
            <v>20</v>
          </cell>
          <cell r="R1246" t="str">
            <v xml:space="preserve">MAHATIR </v>
          </cell>
        </row>
        <row r="1247">
          <cell r="C1247">
            <v>24488</v>
          </cell>
          <cell r="D1247" t="str">
            <v>WSPC</v>
          </cell>
          <cell r="E1247" t="str">
            <v>5935-03-150842</v>
          </cell>
          <cell r="F1247" t="str">
            <v>USB TO RS232 ATEN UC-232A</v>
          </cell>
          <cell r="G1247" t="str">
            <v>2</v>
          </cell>
          <cell r="H1247" t="str">
            <v>UNIT</v>
          </cell>
          <cell r="I1247" t="str">
            <v>RIZALDY</v>
          </cell>
          <cell r="J1247" t="str">
            <v xml:space="preserve">ADHI SURAHMAN - IT MTI </v>
          </cell>
          <cell r="K1247" t="str">
            <v>IT FIELD NEEDS FOR JANUARY 2025</v>
          </cell>
          <cell r="L1247" t="str">
            <v>CROSSNET</v>
          </cell>
          <cell r="M1247" t="str">
            <v xml:space="preserve">IT MTI </v>
          </cell>
          <cell r="N1247" t="str">
            <v>PYRITE</v>
          </cell>
          <cell r="O1247"/>
          <cell r="P1247">
            <v>45724</v>
          </cell>
          <cell r="Q1247">
            <v>2</v>
          </cell>
          <cell r="R1247" t="str">
            <v xml:space="preserve">MAHATIR </v>
          </cell>
        </row>
        <row r="1248">
          <cell r="C1248">
            <v>24488</v>
          </cell>
          <cell r="D1248" t="str">
            <v>WSPC</v>
          </cell>
          <cell r="E1248" t="str">
            <v>5895-03-259001</v>
          </cell>
          <cell r="F1248" t="str">
            <v>VENTION NETWORK SPLITTER LAN 1 TO 2 WAY</v>
          </cell>
          <cell r="G1248" t="str">
            <v>20</v>
          </cell>
          <cell r="H1248" t="str">
            <v>UNIT</v>
          </cell>
          <cell r="I1248" t="str">
            <v>RIZALDY</v>
          </cell>
          <cell r="J1248" t="str">
            <v xml:space="preserve">ADHI SURAHMAN - IT MTI </v>
          </cell>
          <cell r="K1248" t="str">
            <v>IT FIELD NEEDS FOR JANUARY 2025</v>
          </cell>
          <cell r="L1248" t="str">
            <v>CROSSNET</v>
          </cell>
          <cell r="M1248" t="str">
            <v xml:space="preserve">IT MTI </v>
          </cell>
          <cell r="N1248" t="str">
            <v>PYRITE</v>
          </cell>
          <cell r="O1248"/>
          <cell r="P1248">
            <v>45724</v>
          </cell>
          <cell r="Q1248">
            <v>20</v>
          </cell>
          <cell r="R1248" t="str">
            <v xml:space="preserve">MAHATIR </v>
          </cell>
        </row>
        <row r="1249">
          <cell r="C1249">
            <v>24488</v>
          </cell>
          <cell r="D1249" t="str">
            <v>WSPC</v>
          </cell>
          <cell r="E1249" t="str">
            <v>5999-03-258976</v>
          </cell>
          <cell r="F1249" t="str">
            <v>ISOLASI LISTRIK HITAM 3M 1500 GU LAKBAN SELOTIP KABEL HITAM</v>
          </cell>
          <cell r="G1249" t="str">
            <v>5</v>
          </cell>
          <cell r="H1249" t="str">
            <v>UNIT</v>
          </cell>
          <cell r="I1249" t="str">
            <v>RIZALDY</v>
          </cell>
          <cell r="J1249" t="str">
            <v xml:space="preserve">ADHI SURAHMAN - IT MTI </v>
          </cell>
          <cell r="K1249" t="str">
            <v>IT FIELD NEEDS FOR JANUARY 2025</v>
          </cell>
          <cell r="L1249" t="str">
            <v>CROSSNET</v>
          </cell>
          <cell r="M1249" t="str">
            <v xml:space="preserve">IT MTI </v>
          </cell>
          <cell r="N1249" t="str">
            <v>PYRITE</v>
          </cell>
          <cell r="O1249"/>
          <cell r="P1249">
            <v>45724</v>
          </cell>
          <cell r="Q1249">
            <v>5</v>
          </cell>
          <cell r="R1249" t="str">
            <v xml:space="preserve">MAHATIR </v>
          </cell>
        </row>
        <row r="1250">
          <cell r="C1250">
            <v>24488</v>
          </cell>
          <cell r="D1250" t="str">
            <v>WSPC</v>
          </cell>
          <cell r="E1250" t="str">
            <v>5999-03-258975</v>
          </cell>
          <cell r="F1250" t="str">
            <v>ISOLASI LISTRIK WARNA 3M 1500 GU LAKBAN  - KUNING</v>
          </cell>
          <cell r="G1250" t="str">
            <v>5</v>
          </cell>
          <cell r="H1250" t="str">
            <v>UNIT</v>
          </cell>
          <cell r="I1250" t="str">
            <v>RIZALDY</v>
          </cell>
          <cell r="J1250" t="str">
            <v xml:space="preserve">ADHI SURAHMAN - IT MTI </v>
          </cell>
          <cell r="K1250" t="str">
            <v>IT FIELD NEEDS FOR JANUARY 2025</v>
          </cell>
          <cell r="L1250" t="str">
            <v>CROSSNET</v>
          </cell>
          <cell r="M1250" t="str">
            <v xml:space="preserve">IT MTI </v>
          </cell>
          <cell r="N1250" t="str">
            <v>PYRITE</v>
          </cell>
          <cell r="O1250"/>
          <cell r="P1250">
            <v>45724</v>
          </cell>
          <cell r="Q1250">
            <v>5</v>
          </cell>
          <cell r="R1250" t="str">
            <v xml:space="preserve">MAHATIR </v>
          </cell>
        </row>
        <row r="1251">
          <cell r="C1251">
            <v>24488</v>
          </cell>
          <cell r="D1251" t="str">
            <v>WSPC</v>
          </cell>
          <cell r="E1251" t="str">
            <v>5999-03-258974</v>
          </cell>
          <cell r="F1251" t="str">
            <v>ISOLASI LISTRIK WARNA 3M 1500 GU LAKBAN SELOTIP - BIRU</v>
          </cell>
          <cell r="G1251" t="str">
            <v>5</v>
          </cell>
          <cell r="H1251" t="str">
            <v>UNIT</v>
          </cell>
          <cell r="I1251" t="str">
            <v>RIZALDY</v>
          </cell>
          <cell r="J1251" t="str">
            <v xml:space="preserve">ADHI SURAHMAN - IT MTI </v>
          </cell>
          <cell r="K1251" t="str">
            <v>IT FIELD NEEDS FOR JANUARY 2025</v>
          </cell>
          <cell r="L1251" t="str">
            <v>CROSSNET</v>
          </cell>
          <cell r="M1251" t="str">
            <v xml:space="preserve">IT MTI </v>
          </cell>
          <cell r="N1251" t="str">
            <v>PYRITE</v>
          </cell>
          <cell r="O1251"/>
          <cell r="P1251">
            <v>45724</v>
          </cell>
          <cell r="Q1251">
            <v>5</v>
          </cell>
          <cell r="R1251" t="str">
            <v xml:space="preserve">MAHATIR </v>
          </cell>
        </row>
        <row r="1252">
          <cell r="C1252">
            <v>24488</v>
          </cell>
          <cell r="D1252" t="str">
            <v>WSPC</v>
          </cell>
          <cell r="E1252" t="str">
            <v>5895-03-250285</v>
          </cell>
          <cell r="F1252" t="str">
            <v>BAREL RJ45 WATERPROOF OUTDOOR RJ45 BARREL COUPLER</v>
          </cell>
          <cell r="G1252" t="str">
            <v>20</v>
          </cell>
          <cell r="H1252" t="str">
            <v>UNIT</v>
          </cell>
          <cell r="I1252" t="str">
            <v>RIZALDY</v>
          </cell>
          <cell r="J1252" t="str">
            <v xml:space="preserve">ADHI SURAHMAN - IT MTI </v>
          </cell>
          <cell r="K1252" t="str">
            <v>IT FIELD NEEDS FOR JANUARY 2025</v>
          </cell>
          <cell r="L1252" t="str">
            <v>CROSSNET</v>
          </cell>
          <cell r="M1252" t="str">
            <v xml:space="preserve">IT MTI </v>
          </cell>
          <cell r="N1252" t="str">
            <v>PYRITE</v>
          </cell>
          <cell r="O1252"/>
          <cell r="P1252">
            <v>45724</v>
          </cell>
          <cell r="Q1252">
            <v>20</v>
          </cell>
          <cell r="R1252" t="str">
            <v xml:space="preserve">MAHATIR </v>
          </cell>
        </row>
        <row r="1253">
          <cell r="C1253">
            <v>24488</v>
          </cell>
          <cell r="D1253" t="str">
            <v>WSPC</v>
          </cell>
          <cell r="E1253" t="str">
            <v>5935-03-169857</v>
          </cell>
          <cell r="F1253" t="str">
            <v>CONNECTOR RJ45 BELDEN CAT 5E</v>
          </cell>
          <cell r="G1253" t="str">
            <v>10</v>
          </cell>
          <cell r="H1253" t="str">
            <v>UNIT</v>
          </cell>
          <cell r="I1253" t="str">
            <v>RIZALDY</v>
          </cell>
          <cell r="J1253" t="str">
            <v xml:space="preserve">ADHI SURAHMAN - IT MTI </v>
          </cell>
          <cell r="K1253" t="str">
            <v>IT FIELD NEEDS FOR JANUARY 2025</v>
          </cell>
          <cell r="L1253" t="str">
            <v>CROSSNET</v>
          </cell>
          <cell r="M1253" t="str">
            <v xml:space="preserve">IT MTI </v>
          </cell>
          <cell r="N1253" t="str">
            <v>PYRITE</v>
          </cell>
          <cell r="O1253"/>
          <cell r="P1253">
            <v>45724</v>
          </cell>
          <cell r="Q1253">
            <v>10</v>
          </cell>
          <cell r="R1253" t="str">
            <v xml:space="preserve">MAHATIR </v>
          </cell>
        </row>
        <row r="1254">
          <cell r="C1254">
            <v>24488</v>
          </cell>
          <cell r="D1254" t="str">
            <v>WSPC</v>
          </cell>
          <cell r="E1254" t="str">
            <v>6145-03-214378</v>
          </cell>
          <cell r="F1254" t="str">
            <v>KABEL POWER CPU AC16A 1,5M</v>
          </cell>
          <cell r="G1254" t="str">
            <v>20</v>
          </cell>
          <cell r="H1254" t="str">
            <v>UNIT</v>
          </cell>
          <cell r="I1254" t="str">
            <v>RIZALDY</v>
          </cell>
          <cell r="J1254" t="str">
            <v xml:space="preserve">ADHI SURAHMAN - IT MTI </v>
          </cell>
          <cell r="K1254" t="str">
            <v>IT FIELD NEEDS FOR JANUARY 2025</v>
          </cell>
          <cell r="L1254" t="str">
            <v>CROSSNET</v>
          </cell>
          <cell r="M1254" t="str">
            <v xml:space="preserve">IT MTI </v>
          </cell>
          <cell r="N1254" t="str">
            <v>PYRITE</v>
          </cell>
          <cell r="O1254"/>
          <cell r="P1254">
            <v>45724</v>
          </cell>
          <cell r="Q1254">
            <v>20</v>
          </cell>
          <cell r="R1254" t="str">
            <v xml:space="preserve">MAHATIR </v>
          </cell>
        </row>
        <row r="1255">
          <cell r="C1255">
            <v>24488</v>
          </cell>
          <cell r="D1255" t="str">
            <v>WSPC</v>
          </cell>
          <cell r="E1255" t="str">
            <v>5999-03-269575</v>
          </cell>
          <cell r="F1255" t="str">
            <v>ENCODER HDMI IP LIVE STREAMING VIDEO - 1 HDMI</v>
          </cell>
          <cell r="G1255" t="str">
            <v>1</v>
          </cell>
          <cell r="H1255" t="str">
            <v>UNIT</v>
          </cell>
          <cell r="I1255" t="str">
            <v>RIZALDY</v>
          </cell>
          <cell r="J1255" t="str">
            <v xml:space="preserve">ADHI SURAHMAN - IT MTI </v>
          </cell>
          <cell r="K1255" t="str">
            <v>IT FIELD NEEDS FOR JANUARY 2025</v>
          </cell>
          <cell r="L1255" t="str">
            <v>CROSSNET</v>
          </cell>
          <cell r="M1255" t="str">
            <v xml:space="preserve">IT MTI </v>
          </cell>
          <cell r="N1255" t="str">
            <v>PYRITE</v>
          </cell>
          <cell r="O1255"/>
          <cell r="P1255">
            <v>45724</v>
          </cell>
          <cell r="Q1255">
            <v>1</v>
          </cell>
          <cell r="R1255" t="str">
            <v xml:space="preserve">MAHATIR </v>
          </cell>
        </row>
        <row r="1256">
          <cell r="C1256">
            <v>24488</v>
          </cell>
          <cell r="D1256" t="str">
            <v>WSPC</v>
          </cell>
          <cell r="E1256" t="str">
            <v>7045-03-269572</v>
          </cell>
          <cell r="F1256" t="str">
            <v>4K USB 3.0 HD VIDEO CAPTURE CARD-COMPATIBLE 1080P 60FPS HD V</v>
          </cell>
          <cell r="G1256" t="str">
            <v>1</v>
          </cell>
          <cell r="H1256" t="str">
            <v>UNIT</v>
          </cell>
          <cell r="I1256" t="str">
            <v>RIZALDY</v>
          </cell>
          <cell r="J1256" t="str">
            <v xml:space="preserve">ADHI SURAHMAN - IT MTI </v>
          </cell>
          <cell r="K1256" t="str">
            <v>IT FIELD NEEDS FOR JANUARY 2025</v>
          </cell>
          <cell r="L1256" t="str">
            <v>CROSSNET</v>
          </cell>
          <cell r="M1256" t="str">
            <v xml:space="preserve">IT MTI </v>
          </cell>
          <cell r="N1256" t="str">
            <v>PYRITE</v>
          </cell>
          <cell r="O1256"/>
          <cell r="P1256">
            <v>45724</v>
          </cell>
          <cell r="Q1256">
            <v>1</v>
          </cell>
          <cell r="R1256" t="str">
            <v xml:space="preserve">MAHATIR </v>
          </cell>
        </row>
        <row r="1257">
          <cell r="C1257">
            <v>24488</v>
          </cell>
          <cell r="D1257" t="str">
            <v>WSPC</v>
          </cell>
          <cell r="E1257" t="str">
            <v>5895-03-197069</v>
          </cell>
          <cell r="F1257" t="str">
            <v>ROSET, FIBER OPTIC (FO), 8 CORE, SC CONNECTOR, INCL ACCSRS</v>
          </cell>
          <cell r="G1257" t="str">
            <v>10</v>
          </cell>
          <cell r="H1257" t="str">
            <v>UNIT</v>
          </cell>
          <cell r="I1257" t="str">
            <v>RIZALDY</v>
          </cell>
          <cell r="J1257" t="str">
            <v xml:space="preserve">ADHI SURAHMAN - IT MTI </v>
          </cell>
          <cell r="K1257" t="str">
            <v>IT FIELD NEEDS FOR JANUARY 2025</v>
          </cell>
          <cell r="L1257" t="str">
            <v>CROSSNET</v>
          </cell>
          <cell r="M1257" t="str">
            <v xml:space="preserve">IT MTI </v>
          </cell>
          <cell r="N1257" t="str">
            <v>PYRITE</v>
          </cell>
          <cell r="O1257"/>
          <cell r="P1257">
            <v>45724</v>
          </cell>
          <cell r="Q1257">
            <v>10</v>
          </cell>
          <cell r="R1257" t="str">
            <v xml:space="preserve">MAHATIR </v>
          </cell>
        </row>
        <row r="1258">
          <cell r="C1258">
            <v>24488</v>
          </cell>
          <cell r="D1258" t="str">
            <v>WSPC</v>
          </cell>
          <cell r="E1258" t="str">
            <v>3040-03-147893</v>
          </cell>
          <cell r="F1258" t="str">
            <v>JOINT CLOSURE FIBER OPTIC, CAP 24 CORE</v>
          </cell>
          <cell r="G1258" t="str">
            <v>4</v>
          </cell>
          <cell r="H1258" t="str">
            <v>UNIT</v>
          </cell>
          <cell r="I1258" t="str">
            <v>RIZALDY</v>
          </cell>
          <cell r="J1258" t="str">
            <v xml:space="preserve">ADHI SURAHMAN - IT MTI </v>
          </cell>
          <cell r="K1258" t="str">
            <v>IT FIELD NEEDS FOR JANUARY 2025</v>
          </cell>
          <cell r="L1258" t="str">
            <v>CROSSNET</v>
          </cell>
          <cell r="M1258" t="str">
            <v xml:space="preserve">IT MTI </v>
          </cell>
          <cell r="N1258" t="str">
            <v>PYRITE</v>
          </cell>
          <cell r="O1258"/>
          <cell r="P1258">
            <v>45724</v>
          </cell>
          <cell r="Q1258">
            <v>4</v>
          </cell>
          <cell r="R1258" t="str">
            <v xml:space="preserve">MAHATIR </v>
          </cell>
        </row>
        <row r="1259">
          <cell r="C1259">
            <v>24488</v>
          </cell>
          <cell r="D1259" t="str">
            <v>WSPC</v>
          </cell>
          <cell r="E1259" t="str">
            <v>5340-03-141194</v>
          </cell>
          <cell r="F1259" t="str">
            <v>TALI WEBBING</v>
          </cell>
          <cell r="G1259" t="str">
            <v>2</v>
          </cell>
          <cell r="H1259" t="str">
            <v>UNIT</v>
          </cell>
          <cell r="I1259" t="str">
            <v>RIZALDY</v>
          </cell>
          <cell r="J1259" t="str">
            <v xml:space="preserve">ADHI SURAHMAN - IT MTI </v>
          </cell>
          <cell r="K1259" t="str">
            <v>IT FIELD NEEDS FOR JANUARY 2025</v>
          </cell>
          <cell r="L1259" t="str">
            <v>CROSSNET</v>
          </cell>
          <cell r="M1259" t="str">
            <v xml:space="preserve">IT MTI </v>
          </cell>
          <cell r="N1259" t="str">
            <v>PYRITE</v>
          </cell>
          <cell r="O1259"/>
          <cell r="P1259">
            <v>45724</v>
          </cell>
          <cell r="Q1259">
            <v>2</v>
          </cell>
          <cell r="R1259" t="str">
            <v xml:space="preserve">MAHATIR </v>
          </cell>
        </row>
        <row r="1260">
          <cell r="C1260">
            <v>24921</v>
          </cell>
          <cell r="D1260" t="str">
            <v>WSPC</v>
          </cell>
          <cell r="E1260" t="str">
            <v>5935-03-150842</v>
          </cell>
          <cell r="F1260" t="str">
            <v>CABLE ATEN UC-232A USB TO SERIAL RS232</v>
          </cell>
          <cell r="G1260" t="str">
            <v>5</v>
          </cell>
          <cell r="H1260" t="str">
            <v>UNIT</v>
          </cell>
          <cell r="I1260" t="str">
            <v>RIZALDY</v>
          </cell>
          <cell r="J1260" t="str">
            <v xml:space="preserve">ADHI SURAHMAN - IT MTI </v>
          </cell>
          <cell r="K1260" t="str">
            <v>FOR IT INFRA 280125</v>
          </cell>
          <cell r="L1260" t="str">
            <v>CROSSNET</v>
          </cell>
          <cell r="M1260" t="str">
            <v xml:space="preserve">IT MTI </v>
          </cell>
          <cell r="N1260" t="str">
            <v>PYRITE</v>
          </cell>
          <cell r="O1260"/>
          <cell r="P1260">
            <v>45724</v>
          </cell>
          <cell r="Q1260">
            <v>5</v>
          </cell>
          <cell r="R1260" t="str">
            <v xml:space="preserve">MAHATIR </v>
          </cell>
        </row>
        <row r="1261">
          <cell r="C1261">
            <v>24124</v>
          </cell>
          <cell r="D1261" t="str">
            <v>WSPC</v>
          </cell>
          <cell r="E1261" t="str">
            <v>6130-03-269059</v>
          </cell>
          <cell r="F1261" t="str">
            <v xml:space="preserve">CHARGER, BATTERY, DC18SD, 18V	</v>
          </cell>
          <cell r="G1261">
            <v>1</v>
          </cell>
          <cell r="H1261" t="str">
            <v>EA</v>
          </cell>
          <cell r="I1261" t="str">
            <v>TAHIR,ADAM</v>
          </cell>
          <cell r="J1261" t="str">
            <v xml:space="preserve"> SULHAN (MECHANICAL CHLORIDE)</v>
          </cell>
          <cell r="K1261" t="str">
            <v>CHARGER BATTERY FOR MAKITA CORDLESS GREASE GUN AND IMPACT</v>
          </cell>
          <cell r="L1261" t="str">
            <v>B 9920 SYV</v>
          </cell>
          <cell r="M1261" t="str">
            <v>MAINTENANCE</v>
          </cell>
          <cell r="N1261" t="str">
            <v>PYRITE</v>
          </cell>
          <cell r="O1261"/>
          <cell r="P1261">
            <v>45724</v>
          </cell>
          <cell r="Q1261">
            <v>1</v>
          </cell>
          <cell r="R1261" t="str">
            <v>WIDI</v>
          </cell>
        </row>
        <row r="1262">
          <cell r="C1262">
            <v>23986</v>
          </cell>
          <cell r="D1262" t="str">
            <v>WSPC</v>
          </cell>
          <cell r="E1262" t="str">
            <v>4211-03-167487</v>
          </cell>
          <cell r="F1262" t="str">
            <v>HONEYWELL T8000 SCBA-805MLK-T + BUDDY BREATHER</v>
          </cell>
          <cell r="G1262">
            <v>3</v>
          </cell>
          <cell r="H1262" t="str">
            <v>SET</v>
          </cell>
          <cell r="I1262" t="str">
            <v>TAHIR,ADAM</v>
          </cell>
          <cell r="J1262" t="str">
            <v>SURYADI-CHLORIDE</v>
          </cell>
          <cell r="K1262" t="str">
            <v>FOR CHLORIDE OPERATION</v>
          </cell>
          <cell r="L1262" t="str">
            <v>DD 8512 RV</v>
          </cell>
          <cell r="M1262" t="str">
            <v>CHLORIDE PLANT</v>
          </cell>
          <cell r="N1262" t="str">
            <v>PYRITE</v>
          </cell>
          <cell r="O1262"/>
          <cell r="P1262">
            <v>45724</v>
          </cell>
          <cell r="Q1262">
            <v>3</v>
          </cell>
          <cell r="R1262" t="str">
            <v xml:space="preserve">NENI </v>
          </cell>
        </row>
        <row r="1263">
          <cell r="C1263">
            <v>24351</v>
          </cell>
          <cell r="D1263" t="str">
            <v>WSPC</v>
          </cell>
          <cell r="E1263" t="str">
            <v>6830-03-269341</v>
          </cell>
          <cell r="F1263" t="str">
            <v>128039 REFRIGERANT FREON R410A</v>
          </cell>
          <cell r="G1263">
            <v>10</v>
          </cell>
          <cell r="H1263" t="str">
            <v>PCS</v>
          </cell>
          <cell r="I1263" t="str">
            <v>TAHIR,ADAM</v>
          </cell>
          <cell r="J1263" t="str">
            <v>ANA HAMZAH - SITE SERVICE</v>
          </cell>
          <cell r="K1263" t="str">
            <v>FOR SITE SERVICE</v>
          </cell>
          <cell r="L1263" t="str">
            <v>DD 8512 RV</v>
          </cell>
          <cell r="M1263" t="str">
            <v>SITE SERVICE</v>
          </cell>
          <cell r="N1263" t="str">
            <v>PYRITE</v>
          </cell>
          <cell r="O1263"/>
          <cell r="P1263">
            <v>45726</v>
          </cell>
          <cell r="Q1263">
            <v>10</v>
          </cell>
          <cell r="R1263" t="str">
            <v>WIWIN P</v>
          </cell>
        </row>
        <row r="1264">
          <cell r="C1264">
            <v>24351</v>
          </cell>
          <cell r="D1264" t="str">
            <v>WSPC</v>
          </cell>
          <cell r="E1264" t="str">
            <v>6830-03-151105</v>
          </cell>
          <cell r="F1264" t="str">
            <v>126985 REFRIGERANT FREON R404A</v>
          </cell>
          <cell r="G1264">
            <v>10</v>
          </cell>
          <cell r="H1264" t="str">
            <v>PCS</v>
          </cell>
          <cell r="I1264" t="str">
            <v>TAHIR,ADAM</v>
          </cell>
          <cell r="J1264" t="str">
            <v>ANA HAMZAH - SITE SERVICE</v>
          </cell>
          <cell r="K1264" t="str">
            <v>FOR SITE SERVICE</v>
          </cell>
          <cell r="L1264" t="str">
            <v>DD 8512 RV</v>
          </cell>
          <cell r="M1264" t="str">
            <v>SITE SERVICE</v>
          </cell>
          <cell r="N1264" t="str">
            <v>PYRITE</v>
          </cell>
          <cell r="O1264"/>
          <cell r="P1264">
            <v>45726</v>
          </cell>
          <cell r="Q1264">
            <v>10</v>
          </cell>
          <cell r="R1264" t="str">
            <v>WIWIN P</v>
          </cell>
        </row>
        <row r="1265">
          <cell r="C1265">
            <v>24650</v>
          </cell>
          <cell r="D1265" t="str">
            <v>WSPC</v>
          </cell>
          <cell r="E1265" t="str">
            <v>3040-03-269692</v>
          </cell>
          <cell r="F1265" t="str">
            <v>COUPLING, FLEXIBLE, MT-04, 6 WING, 42MM ID, 100MM OD, 20MM T</v>
          </cell>
          <cell r="G1265">
            <v>40</v>
          </cell>
          <cell r="H1265" t="str">
            <v>EA</v>
          </cell>
          <cell r="I1265" t="str">
            <v>TAHIR,ADAM</v>
          </cell>
          <cell r="J1265" t="str">
            <v>WAFI SHAFIYUDIEN - MAINTENANCE</v>
          </cell>
          <cell r="K1265" t="str">
            <v>MTI - URGENT - RUBBER COUPLING FOR 4303-SCM-002 CHLORIDE</v>
          </cell>
          <cell r="L1265" t="str">
            <v>DD 8512 RV</v>
          </cell>
          <cell r="M1265" t="str">
            <v>MAINTENANCE</v>
          </cell>
          <cell r="N1265" t="str">
            <v>PYRITE</v>
          </cell>
          <cell r="O1265"/>
          <cell r="P1265">
            <v>45724</v>
          </cell>
          <cell r="Q1265">
            <v>40</v>
          </cell>
          <cell r="R1265" t="str">
            <v xml:space="preserve">WIDI MTC </v>
          </cell>
        </row>
        <row r="1266">
          <cell r="C1266">
            <v>24491</v>
          </cell>
          <cell r="D1266" t="str">
            <v>WSPC</v>
          </cell>
          <cell r="E1266" t="str">
            <v>7830-03-156374</v>
          </cell>
          <cell r="F1266" t="str">
            <v>126438 TERPAL A8  UK 12X12 MTR</v>
          </cell>
          <cell r="G1266">
            <v>20</v>
          </cell>
          <cell r="H1266" t="str">
            <v>LBR</v>
          </cell>
          <cell r="I1266" t="str">
            <v>TAHIR,ADAM</v>
          </cell>
          <cell r="J1266" t="str">
            <v>WAREHOUSE MTI</v>
          </cell>
          <cell r="K1266" t="str">
            <v>TARPAULIN FOR WAREHOUSE</v>
          </cell>
          <cell r="L1266" t="str">
            <v>DD 8512 RV</v>
          </cell>
          <cell r="M1266" t="str">
            <v>WAREHOUSE</v>
          </cell>
          <cell r="N1266" t="str">
            <v>PYRITE</v>
          </cell>
          <cell r="O1266"/>
          <cell r="P1266">
            <v>45727</v>
          </cell>
          <cell r="Q1266">
            <v>20</v>
          </cell>
          <cell r="R1266" t="str">
            <v>DELFI</v>
          </cell>
        </row>
        <row r="1267">
          <cell r="C1267">
            <v>23855</v>
          </cell>
          <cell r="D1267" t="str">
            <v>WSPC</v>
          </cell>
          <cell r="E1267" t="str">
            <v>8010-03-203563</v>
          </cell>
          <cell r="F1267" t="str">
            <v>SOLVALITT ALU          5L</v>
          </cell>
          <cell r="G1267">
            <v>8</v>
          </cell>
          <cell r="H1267" t="str">
            <v>PCS</v>
          </cell>
          <cell r="I1267" t="str">
            <v>TAHIR,ADAM</v>
          </cell>
          <cell r="J1267" t="str">
            <v xml:space="preserve">ARIQ ZULFIKAR - CONSTRUCTION </v>
          </cell>
          <cell r="K1267" t="str">
            <v>LINE FLUE GAS 4102 &amp; 4111</v>
          </cell>
          <cell r="L1267" t="str">
            <v>DD 8512 RV</v>
          </cell>
          <cell r="M1267" t="str">
            <v>CONSTRUCTION</v>
          </cell>
          <cell r="N1267" t="str">
            <v>PYRITE</v>
          </cell>
          <cell r="O1267"/>
          <cell r="P1267">
            <v>45726</v>
          </cell>
          <cell r="Q1267">
            <v>8</v>
          </cell>
          <cell r="R1267" t="str">
            <v xml:space="preserve">DENY AGUNG </v>
          </cell>
        </row>
        <row r="1268">
          <cell r="C1268">
            <v>23855</v>
          </cell>
          <cell r="D1268" t="str">
            <v>WSPC</v>
          </cell>
          <cell r="E1268" t="str">
            <v>8010-03-203862</v>
          </cell>
          <cell r="F1268" t="str">
            <v>RESIST 65 GREY A      9L</v>
          </cell>
          <cell r="G1268">
            <v>23</v>
          </cell>
          <cell r="H1268" t="str">
            <v>PCS</v>
          </cell>
          <cell r="I1268" t="str">
            <v>TAHIR,ADAM</v>
          </cell>
          <cell r="J1268" t="str">
            <v xml:space="preserve">ARIQ ZULFIKAR - CONSTRUCTION </v>
          </cell>
          <cell r="K1268" t="str">
            <v>LINE FLUE GAS 4102 &amp; 4111</v>
          </cell>
          <cell r="L1268" t="str">
            <v>DD 8512 RV</v>
          </cell>
          <cell r="M1268" t="str">
            <v>CONSTRUCTION</v>
          </cell>
          <cell r="N1268" t="str">
            <v>PYRITE</v>
          </cell>
          <cell r="O1268"/>
          <cell r="P1268">
            <v>45726</v>
          </cell>
          <cell r="Q1268">
            <v>23</v>
          </cell>
          <cell r="R1268" t="str">
            <v xml:space="preserve">DENY AGUNG </v>
          </cell>
        </row>
        <row r="1269">
          <cell r="C1269">
            <v>23855</v>
          </cell>
          <cell r="D1269" t="str">
            <v>WSPC</v>
          </cell>
          <cell r="E1269" t="str">
            <v>8010-03-203862</v>
          </cell>
          <cell r="F1269" t="str">
            <v>RESIST 65, COMP B      2L</v>
          </cell>
          <cell r="G1269">
            <v>8</v>
          </cell>
          <cell r="H1269" t="str">
            <v>PCS</v>
          </cell>
          <cell r="I1269" t="str">
            <v>TAHIR,ADAM</v>
          </cell>
          <cell r="J1269" t="str">
            <v xml:space="preserve">ARIQ ZULFIKAR - CONSTRUCTION </v>
          </cell>
          <cell r="K1269" t="str">
            <v>LINE FLUE GAS 4102 &amp; 4111</v>
          </cell>
          <cell r="L1269" t="str">
            <v>DD 8512 RV</v>
          </cell>
          <cell r="M1269" t="str">
            <v>CONSTRUCTION</v>
          </cell>
          <cell r="N1269" t="str">
            <v>PYRITE</v>
          </cell>
          <cell r="O1269"/>
          <cell r="P1269">
            <v>45726</v>
          </cell>
          <cell r="Q1269">
            <v>8</v>
          </cell>
          <cell r="R1269" t="str">
            <v xml:space="preserve">DENY AGUNG </v>
          </cell>
        </row>
        <row r="1270">
          <cell r="C1270">
            <v>23855</v>
          </cell>
          <cell r="D1270" t="str">
            <v>WSPC</v>
          </cell>
          <cell r="E1270" t="str">
            <v>8010-03-203862</v>
          </cell>
          <cell r="F1270" t="str">
            <v>RESIST 65, COMP B      2L</v>
          </cell>
          <cell r="G1270">
            <v>15</v>
          </cell>
          <cell r="H1270" t="str">
            <v>PCS</v>
          </cell>
          <cell r="I1270" t="str">
            <v>TAHIR,ADAM</v>
          </cell>
          <cell r="J1270" t="str">
            <v xml:space="preserve">ARIQ ZULFIKAR - CONSTRUCTION </v>
          </cell>
          <cell r="K1270" t="str">
            <v>LINE FLUE GAS 4102 &amp; 4111</v>
          </cell>
          <cell r="L1270" t="str">
            <v>DD 8512 RV</v>
          </cell>
          <cell r="M1270" t="str">
            <v>CONSTRUCTION</v>
          </cell>
          <cell r="N1270" t="str">
            <v>PYRITE</v>
          </cell>
          <cell r="O1270"/>
          <cell r="P1270">
            <v>45726</v>
          </cell>
          <cell r="Q1270">
            <v>15</v>
          </cell>
          <cell r="R1270" t="str">
            <v xml:space="preserve">DENY AGUNG </v>
          </cell>
        </row>
        <row r="1271">
          <cell r="C1271">
            <v>23874</v>
          </cell>
          <cell r="D1271" t="str">
            <v>WSPC</v>
          </cell>
          <cell r="E1271" t="str">
            <v>8010-03-254724</v>
          </cell>
          <cell r="F1271" t="str">
            <v>HARDTOP XP RAL 7038 (2) COMP A   4.55L</v>
          </cell>
          <cell r="G1271">
            <v>54</v>
          </cell>
          <cell r="H1271" t="str">
            <v>PCS</v>
          </cell>
          <cell r="I1271" t="str">
            <v>TAHIR,ADAM</v>
          </cell>
          <cell r="J1271" t="str">
            <v xml:space="preserve">ZAKY FADLURAHMAN - CONSTRUCTION </v>
          </cell>
          <cell r="K1271" t="str">
            <v>HARDTOP XP (AGATE GREY RAL - 7038)</v>
          </cell>
          <cell r="L1271" t="str">
            <v>DD 8512 RV</v>
          </cell>
          <cell r="M1271" t="str">
            <v>CONSTRUCTION</v>
          </cell>
          <cell r="N1271" t="str">
            <v>PYRITE</v>
          </cell>
          <cell r="O1271"/>
          <cell r="P1271">
            <v>45726</v>
          </cell>
          <cell r="Q1271">
            <v>54</v>
          </cell>
          <cell r="R1271" t="str">
            <v xml:space="preserve">DENY AGUNG </v>
          </cell>
        </row>
        <row r="1272">
          <cell r="C1272">
            <v>23874</v>
          </cell>
          <cell r="D1272" t="str">
            <v>WSPC</v>
          </cell>
          <cell r="E1272" t="str">
            <v>8010-03-254724</v>
          </cell>
          <cell r="F1272" t="str">
            <v>HARDTOP XP, COMP B        0.45L</v>
          </cell>
          <cell r="G1272">
            <v>54</v>
          </cell>
          <cell r="H1272" t="str">
            <v>PCS</v>
          </cell>
          <cell r="I1272" t="str">
            <v>TAHIR,ADAM</v>
          </cell>
          <cell r="J1272" t="str">
            <v xml:space="preserve">ZAKY FADLURAHMAN - CONSTRUCTION </v>
          </cell>
          <cell r="K1272" t="str">
            <v>HARDTOP XP (AGATE GREY RAL - 7038)</v>
          </cell>
          <cell r="L1272" t="str">
            <v>DD 8512 RV</v>
          </cell>
          <cell r="M1272" t="str">
            <v>CONSTRUCTION</v>
          </cell>
          <cell r="N1272" t="str">
            <v>PYRITE</v>
          </cell>
          <cell r="O1272"/>
          <cell r="P1272">
            <v>45726</v>
          </cell>
          <cell r="Q1272">
            <v>54</v>
          </cell>
          <cell r="R1272" t="str">
            <v xml:space="preserve">DENY AGUNG </v>
          </cell>
        </row>
        <row r="1273">
          <cell r="C1273">
            <v>23083</v>
          </cell>
          <cell r="D1273" t="str">
            <v>WSPC</v>
          </cell>
          <cell r="E1273" t="str">
            <v>4730-03-265169</v>
          </cell>
          <cell r="F1273" t="str">
            <v>NOZZLE, RAC X, SWITCHTIP 219 GRACO</v>
          </cell>
          <cell r="G1273">
            <v>1</v>
          </cell>
          <cell r="H1273" t="str">
            <v>EA</v>
          </cell>
          <cell r="I1273" t="str">
            <v>TAHIR,ADAM</v>
          </cell>
          <cell r="J1273" t="str">
            <v xml:space="preserve">YOGI ABDUL AZIS - CONSTRUCTION </v>
          </cell>
          <cell r="K1273" t="str">
            <v>O/S - SURFACE EPOXY FINISH CHLORIDE 4306 &amp; PYRITE 4710</v>
          </cell>
          <cell r="L1273" t="str">
            <v>DD 8512 RV</v>
          </cell>
          <cell r="M1273" t="str">
            <v>CONSTRUCTION</v>
          </cell>
          <cell r="N1273" t="str">
            <v>PYRITE</v>
          </cell>
          <cell r="O1273"/>
          <cell r="P1273">
            <v>45726</v>
          </cell>
          <cell r="Q1273">
            <v>1</v>
          </cell>
          <cell r="R1273" t="str">
            <v xml:space="preserve">DENY AGUNG </v>
          </cell>
        </row>
        <row r="1274">
          <cell r="C1274">
            <v>24787</v>
          </cell>
          <cell r="D1274" t="str">
            <v>WSPC</v>
          </cell>
          <cell r="E1274" t="str">
            <v>5999-03-182368</v>
          </cell>
          <cell r="F1274" t="str">
            <v>BRUSH, ELEC, CARBON BRUSH, MAKITA GA5020, SPARE PACK/ 5 PAIR</v>
          </cell>
          <cell r="G1274">
            <v>2</v>
          </cell>
          <cell r="H1274" t="str">
            <v>PRS</v>
          </cell>
          <cell r="I1274" t="str">
            <v>TAHIR,ADAM</v>
          </cell>
          <cell r="J1274" t="str">
            <v>DENNY MEKEL - CONSTRUCTION</v>
          </cell>
          <cell r="K1274" t="str">
            <v>REPLACEMENT CARBON BRUSH MAKITA PRODUCT</v>
          </cell>
          <cell r="L1274" t="str">
            <v>DD 8512 RV</v>
          </cell>
          <cell r="M1274" t="str">
            <v>CONSTRUCTION</v>
          </cell>
          <cell r="N1274" t="str">
            <v>PYRITE</v>
          </cell>
          <cell r="O1274"/>
          <cell r="P1274">
            <v>45726</v>
          </cell>
          <cell r="Q1274">
            <v>2</v>
          </cell>
          <cell r="R1274" t="str">
            <v xml:space="preserve">DENY AGUNG </v>
          </cell>
        </row>
        <row r="1275">
          <cell r="C1275">
            <v>24787</v>
          </cell>
          <cell r="D1275" t="str">
            <v>WSPC</v>
          </cell>
          <cell r="E1275" t="str">
            <v>5999-03-182368</v>
          </cell>
          <cell r="F1275" t="str">
            <v>BRUSH, ELEC, CARBON BRUSH, MAKITA GA5020, SPARE PACK/ 5 PAIR</v>
          </cell>
          <cell r="G1275">
            <v>3</v>
          </cell>
          <cell r="H1275" t="str">
            <v>PRS</v>
          </cell>
          <cell r="I1275" t="str">
            <v>TAHIR,ADAM</v>
          </cell>
          <cell r="J1275" t="str">
            <v>DENNY MEKEL - CONSTRUCTION</v>
          </cell>
          <cell r="K1275" t="str">
            <v>REPLACEMENT CARBON BRUSH MAKITA PRODUCT</v>
          </cell>
          <cell r="L1275" t="str">
            <v>DD 8512 RV</v>
          </cell>
          <cell r="M1275" t="str">
            <v>CONSTRUCTION</v>
          </cell>
          <cell r="N1275" t="str">
            <v>PYRITE</v>
          </cell>
          <cell r="O1275"/>
          <cell r="P1275">
            <v>45726</v>
          </cell>
          <cell r="Q1275">
            <v>3</v>
          </cell>
          <cell r="R1275" t="str">
            <v xml:space="preserve">DENY AGUNG </v>
          </cell>
        </row>
        <row r="1276">
          <cell r="C1276">
            <v>24787</v>
          </cell>
          <cell r="D1276" t="str">
            <v>WSPC</v>
          </cell>
          <cell r="E1276" t="str">
            <v>5999-03-182368</v>
          </cell>
          <cell r="F1276" t="str">
            <v>BRUSH, ELEC, CARBON BRUSH, MAKITA GA5020, SPARE PACK/ 5 PAIR</v>
          </cell>
          <cell r="G1276">
            <v>3</v>
          </cell>
          <cell r="H1276" t="str">
            <v>PRS</v>
          </cell>
          <cell r="I1276" t="str">
            <v>TAHIR,ADAM</v>
          </cell>
          <cell r="J1276" t="str">
            <v>DENNY MEKEL - CONSTRUCTION</v>
          </cell>
          <cell r="K1276" t="str">
            <v>REPLACEMENT CARBON BRUSH MAKITA PRODUCT</v>
          </cell>
          <cell r="L1276" t="str">
            <v>DD 8512 RV</v>
          </cell>
          <cell r="M1276" t="str">
            <v>CONSTRUCTION</v>
          </cell>
          <cell r="N1276" t="str">
            <v>PYRITE</v>
          </cell>
          <cell r="O1276"/>
          <cell r="P1276">
            <v>45726</v>
          </cell>
          <cell r="Q1276">
            <v>3</v>
          </cell>
          <cell r="R1276" t="str">
            <v xml:space="preserve">DENY AGUNG </v>
          </cell>
        </row>
        <row r="1277">
          <cell r="C1277">
            <v>24787</v>
          </cell>
          <cell r="D1277" t="str">
            <v>WSPC</v>
          </cell>
          <cell r="E1277" t="str">
            <v>5999-03-182374</v>
          </cell>
          <cell r="F1277" t="str">
            <v>BRUSH, ELEC, CARBON BRUSH, MAKITA GA7020, SPARE PACK/ 5 PR</v>
          </cell>
          <cell r="G1277">
            <v>5</v>
          </cell>
          <cell r="H1277" t="str">
            <v>PRS</v>
          </cell>
          <cell r="I1277" t="str">
            <v>TAHIR,ADAM</v>
          </cell>
          <cell r="J1277" t="str">
            <v>DENNY MEKEL - CONSTRUCTION</v>
          </cell>
          <cell r="K1277" t="str">
            <v>REPLACEMENT CARBON BRUSH MAKITA PRODUCT</v>
          </cell>
          <cell r="L1277" t="str">
            <v>DD 8512 RV</v>
          </cell>
          <cell r="M1277" t="str">
            <v>CONSTRUCTION</v>
          </cell>
          <cell r="N1277" t="str">
            <v>PYRITE</v>
          </cell>
          <cell r="O1277"/>
          <cell r="P1277">
            <v>45726</v>
          </cell>
          <cell r="Q1277">
            <v>5</v>
          </cell>
          <cell r="R1277" t="str">
            <v xml:space="preserve">DENY AGUNG </v>
          </cell>
        </row>
        <row r="1278">
          <cell r="C1278">
            <v>24787</v>
          </cell>
          <cell r="D1278" t="str">
            <v>WSPC</v>
          </cell>
          <cell r="E1278" t="str">
            <v>5999-03-182374</v>
          </cell>
          <cell r="F1278" t="str">
            <v>BRUSH, ELEC, CARBON BRUSH, MAKITA GA7020, SPARE PACK/ 5 PR</v>
          </cell>
          <cell r="G1278">
            <v>5</v>
          </cell>
          <cell r="H1278" t="str">
            <v>PRS</v>
          </cell>
          <cell r="I1278" t="str">
            <v>TAHIR,ADAM</v>
          </cell>
          <cell r="J1278" t="str">
            <v>DENNY MEKEL - CONSTRUCTION</v>
          </cell>
          <cell r="K1278" t="str">
            <v>REPLACEMENT CARBON BRUSH MAKITA PRODUCT</v>
          </cell>
          <cell r="L1278" t="str">
            <v>DD 8512 RV</v>
          </cell>
          <cell r="M1278" t="str">
            <v>CONSTRUCTION</v>
          </cell>
          <cell r="N1278" t="str">
            <v>PYRITE</v>
          </cell>
          <cell r="O1278"/>
          <cell r="P1278">
            <v>45726</v>
          </cell>
          <cell r="Q1278">
            <v>5</v>
          </cell>
          <cell r="R1278" t="str">
            <v xml:space="preserve">DENY AGUNG </v>
          </cell>
        </row>
        <row r="1279">
          <cell r="C1279">
            <v>24787</v>
          </cell>
          <cell r="D1279" t="str">
            <v>WSPC</v>
          </cell>
          <cell r="E1279" t="str">
            <v>5999-03-182374</v>
          </cell>
          <cell r="F1279" t="str">
            <v>BRUSH, ELEC, CARBON BRUSH, MAKITA GA7020, SPARE PACK/ 5 PR</v>
          </cell>
          <cell r="G1279">
            <v>5</v>
          </cell>
          <cell r="H1279" t="str">
            <v>PRS</v>
          </cell>
          <cell r="I1279" t="str">
            <v>TAHIR,ADAM</v>
          </cell>
          <cell r="J1279" t="str">
            <v>DENNY MEKEL - CONSTRUCTION</v>
          </cell>
          <cell r="K1279" t="str">
            <v>REPLACEMENT CARBON BRUSH MAKITA PRODUCT</v>
          </cell>
          <cell r="L1279" t="str">
            <v>DD 8512 RV</v>
          </cell>
          <cell r="M1279" t="str">
            <v>CONSTRUCTION</v>
          </cell>
          <cell r="N1279" t="str">
            <v>PYRITE</v>
          </cell>
          <cell r="O1279"/>
          <cell r="P1279">
            <v>45726</v>
          </cell>
          <cell r="Q1279">
            <v>5</v>
          </cell>
          <cell r="R1279" t="str">
            <v xml:space="preserve">DENY AGUNG </v>
          </cell>
        </row>
        <row r="1280">
          <cell r="C1280">
            <v>21944</v>
          </cell>
          <cell r="D1280" t="str">
            <v>WSPC</v>
          </cell>
          <cell r="E1280" t="str">
            <v>6695-03-208073</v>
          </cell>
          <cell r="F1280" t="str">
            <v>ITHERM FLAMELINE TAF12D TAF12D-51DCX3D9F9</v>
          </cell>
          <cell r="G1280">
            <v>1</v>
          </cell>
          <cell r="H1280" t="str">
            <v>EA</v>
          </cell>
          <cell r="I1280" t="str">
            <v>TAHIR,ADAM</v>
          </cell>
          <cell r="J1280" t="str">
            <v>GABRIEL S. A. MATONGAN - CONSTRUCTION</v>
          </cell>
          <cell r="K1280" t="str">
            <v>BROKEN THERMOCOUPLE 4305-TE-004</v>
          </cell>
          <cell r="L1280" t="str">
            <v>DD 8512 RV</v>
          </cell>
          <cell r="M1280" t="str">
            <v>CONSTRUCTION</v>
          </cell>
          <cell r="N1280" t="str">
            <v>PYRITE</v>
          </cell>
          <cell r="O1280"/>
          <cell r="P1280">
            <v>45726</v>
          </cell>
          <cell r="Q1280">
            <v>1</v>
          </cell>
          <cell r="R1280" t="str">
            <v xml:space="preserve">DENY AGUNG </v>
          </cell>
        </row>
        <row r="1281">
          <cell r="C1281">
            <v>22037</v>
          </cell>
          <cell r="D1281" t="str">
            <v>WSPC</v>
          </cell>
          <cell r="E1281" t="str">
            <v>6695-03-208073</v>
          </cell>
          <cell r="F1281" t="str">
            <v>ITHERM FLAMELINE TAF12D TAF12D-51DCX3D9F9</v>
          </cell>
          <cell r="G1281">
            <v>1</v>
          </cell>
          <cell r="H1281" t="str">
            <v>EA</v>
          </cell>
          <cell r="I1281" t="str">
            <v>TAHIR,ADAM</v>
          </cell>
          <cell r="J1281" t="str">
            <v>GABRIEL S. A. MATONGAN - CONSTRUCTION</v>
          </cell>
          <cell r="K1281" t="str">
            <v>BROKEN THERMOCOUPLE 4305-TE-002</v>
          </cell>
          <cell r="L1281" t="str">
            <v>DD 8512 RV</v>
          </cell>
          <cell r="M1281" t="str">
            <v>CONSTRUCTION</v>
          </cell>
          <cell r="N1281" t="str">
            <v>PYRITE</v>
          </cell>
          <cell r="O1281"/>
          <cell r="P1281">
            <v>45726</v>
          </cell>
          <cell r="Q1281">
            <v>1</v>
          </cell>
          <cell r="R1281" t="str">
            <v xml:space="preserve">DENY AGUNG </v>
          </cell>
        </row>
        <row r="1282">
          <cell r="C1282">
            <v>24647</v>
          </cell>
          <cell r="D1282" t="str">
            <v>WSPC</v>
          </cell>
          <cell r="E1282" t="str">
            <v>5330-03-249011</v>
          </cell>
          <cell r="F1282" t="str">
            <v>GASKET, FELT GASKET/SEAL. 160X100CM, 20MM THK, VILT WOOL</v>
          </cell>
          <cell r="G1282">
            <v>6</v>
          </cell>
          <cell r="H1282" t="str">
            <v>SHT</v>
          </cell>
          <cell r="I1282" t="str">
            <v>TAHIR,ADAM</v>
          </cell>
          <cell r="J1282" t="str">
            <v xml:space="preserve">SYAMSUDIN - CHLORIDE PLANT </v>
          </cell>
          <cell r="K1282" t="str">
            <v>MTI - URGENT - FELT SEAL FOR GIRTH GEAR 4301-MIL-001 CHLORID</v>
          </cell>
          <cell r="L1282" t="str">
            <v>DD 8512 RV</v>
          </cell>
          <cell r="M1282" t="str">
            <v>CHLORIDE PLANT</v>
          </cell>
          <cell r="N1282" t="str">
            <v>PYRITE</v>
          </cell>
          <cell r="O1282"/>
          <cell r="P1282">
            <v>45724</v>
          </cell>
          <cell r="Q1282">
            <v>6</v>
          </cell>
          <cell r="R1282" t="str">
            <v>WIDI</v>
          </cell>
        </row>
        <row r="1283">
          <cell r="C1283">
            <v>24647</v>
          </cell>
          <cell r="D1283" t="str">
            <v>WSPC</v>
          </cell>
          <cell r="E1283" t="str">
            <v>5330-03-249011</v>
          </cell>
          <cell r="F1283" t="str">
            <v>GASKET, FELT GASKET/SEAL. 160X100CM, 20MM THK, VILT WOOL</v>
          </cell>
          <cell r="G1283">
            <v>2</v>
          </cell>
          <cell r="H1283" t="str">
            <v>SHT</v>
          </cell>
          <cell r="I1283" t="str">
            <v>TAHIR,ADAM</v>
          </cell>
          <cell r="J1283" t="str">
            <v xml:space="preserve">SYAMSUDIN - CHLORIDE PLANT </v>
          </cell>
          <cell r="K1283" t="str">
            <v>MTI - URGENT - FELT SEAL FOR GIRTH GEAR 4301-MIL-001 CHLORID</v>
          </cell>
          <cell r="L1283" t="str">
            <v>DD 8512 RV</v>
          </cell>
          <cell r="M1283" t="str">
            <v>CHLORIDE PLANT</v>
          </cell>
          <cell r="N1283" t="str">
            <v>PYRITE</v>
          </cell>
          <cell r="O1283"/>
          <cell r="P1283">
            <v>45724</v>
          </cell>
          <cell r="Q1283">
            <v>2</v>
          </cell>
          <cell r="R1283" t="str">
            <v>WIDI</v>
          </cell>
        </row>
        <row r="1284">
          <cell r="C1284">
            <v>24438</v>
          </cell>
          <cell r="D1284" t="str">
            <v>WSPC</v>
          </cell>
          <cell r="E1284" t="str">
            <v>5530-03-269512</v>
          </cell>
          <cell r="F1284" t="str">
            <v>PLYWOOD, 2 SIDE, 15MM, 2400MM, ECOFLEX REGULAR GLUE FILE PLAYWOOD 2 SIDE UKURAN : 15 MM 1220MM X 2440MM BAHAN : ECOPLEX REGULER GLUE</v>
          </cell>
          <cell r="G1284">
            <v>100</v>
          </cell>
          <cell r="H1284" t="str">
            <v>EA</v>
          </cell>
          <cell r="I1284" t="str">
            <v>TAHIR,ADAM</v>
          </cell>
          <cell r="J1284" t="str">
            <v xml:space="preserve">SONIA RESKI - SITE SERVICE </v>
          </cell>
          <cell r="K1284" t="str">
            <v>FOR SITE SERVICE</v>
          </cell>
          <cell r="L1284" t="str">
            <v>DD 8512 RV</v>
          </cell>
          <cell r="M1284" t="str">
            <v>SITE SERVICE</v>
          </cell>
          <cell r="N1284" t="str">
            <v>PYRITE</v>
          </cell>
          <cell r="O1284"/>
          <cell r="P1284">
            <v>45726</v>
          </cell>
          <cell r="Q1284">
            <v>100</v>
          </cell>
          <cell r="R1284" t="str">
            <v>WAWAN SS</v>
          </cell>
        </row>
        <row r="1285">
          <cell r="C1285">
            <v>24438</v>
          </cell>
          <cell r="D1285" t="str">
            <v>WSPC</v>
          </cell>
          <cell r="E1285" t="str">
            <v>5340-03-269523</v>
          </cell>
          <cell r="F1285" t="str">
            <v>MEMBRAN TANKI KARET MEMBRAN PREASURE TANK UKURAN : EPDM 100 LITER</v>
          </cell>
          <cell r="G1285">
            <v>10</v>
          </cell>
          <cell r="H1285" t="str">
            <v>EA</v>
          </cell>
          <cell r="I1285" t="str">
            <v>TAHIR,ADAM</v>
          </cell>
          <cell r="J1285" t="str">
            <v xml:space="preserve">SONIA RESKI - SITE SERVICE </v>
          </cell>
          <cell r="K1285" t="str">
            <v>FOR SITE SERVICE</v>
          </cell>
          <cell r="L1285" t="str">
            <v>DD 8512 RV</v>
          </cell>
          <cell r="M1285" t="str">
            <v>SITE SERVICE</v>
          </cell>
          <cell r="N1285" t="str">
            <v>PYRITE</v>
          </cell>
          <cell r="O1285"/>
          <cell r="P1285">
            <v>45726</v>
          </cell>
          <cell r="Q1285">
            <v>10</v>
          </cell>
          <cell r="R1285" t="str">
            <v>WAWAN SS</v>
          </cell>
        </row>
        <row r="1286">
          <cell r="C1286">
            <v>24438</v>
          </cell>
          <cell r="D1286" t="str">
            <v>WSPC</v>
          </cell>
          <cell r="E1286" t="str">
            <v>5305-03-134898</v>
          </cell>
          <cell r="F1286" t="str">
            <v>SCREW, AVONGARD FIXING SCREWS SEKRUP ROOFING UKURAN : 8X1INC PANJANG : 2.5 CM KEPALA OBENG MENGGUNAKAN + PLUS HARGA PER DUS ISI :1200 PCS</v>
          </cell>
          <cell r="G1286">
            <v>10</v>
          </cell>
          <cell r="H1286" t="str">
            <v>EA</v>
          </cell>
          <cell r="I1286" t="str">
            <v>TAHIR,ADAM</v>
          </cell>
          <cell r="J1286" t="str">
            <v xml:space="preserve">SONIA RESKI - SITE SERVICE </v>
          </cell>
          <cell r="K1286" t="str">
            <v>FOR SITE SERVICE</v>
          </cell>
          <cell r="L1286" t="str">
            <v>DD 8512 RV</v>
          </cell>
          <cell r="M1286" t="str">
            <v>SITE SERVICE</v>
          </cell>
          <cell r="N1286" t="str">
            <v>PYRITE</v>
          </cell>
          <cell r="O1286"/>
          <cell r="P1286">
            <v>45726</v>
          </cell>
          <cell r="Q1286">
            <v>10</v>
          </cell>
          <cell r="R1286" t="str">
            <v>WAWAN SS</v>
          </cell>
        </row>
        <row r="1287">
          <cell r="C1287">
            <v>25075</v>
          </cell>
          <cell r="D1287" t="str">
            <v>WSPC</v>
          </cell>
          <cell r="E1287" t="str">
            <v>4120-03-257866</v>
          </cell>
          <cell r="F1287" t="str">
            <v>130198 MIDEA AC PORTABLE 0.5PK PHA SERIES MPHA-05CRN7</v>
          </cell>
          <cell r="G1287">
            <v>1</v>
          </cell>
          <cell r="H1287" t="str">
            <v>UNIT</v>
          </cell>
          <cell r="I1287" t="str">
            <v>TAHIR,ADAM</v>
          </cell>
          <cell r="J1287" t="str">
            <v>SUGIHARTO - PYRITE PLANT</v>
          </cell>
          <cell r="K1287" t="str">
            <v>FOR AREA 3109 - CONCENTRATE PYRITE PLANT</v>
          </cell>
          <cell r="L1287" t="str">
            <v>DD 8512 RV</v>
          </cell>
          <cell r="M1287" t="str">
            <v>PYRITE PLANT</v>
          </cell>
          <cell r="N1287" t="str">
            <v>PYRITE</v>
          </cell>
          <cell r="O1287"/>
          <cell r="P1287">
            <v>45724</v>
          </cell>
          <cell r="Q1287">
            <v>1</v>
          </cell>
          <cell r="R1287" t="str">
            <v xml:space="preserve">ZAHRA </v>
          </cell>
        </row>
        <row r="1288">
          <cell r="C1288">
            <v>24981</v>
          </cell>
          <cell r="D1288" t="str">
            <v>WSPC</v>
          </cell>
          <cell r="E1288" t="str">
            <v>9520-03-270199</v>
          </cell>
          <cell r="F1288" t="str">
            <v>BAR, RD, 4IN DIA, 1M, PTFE</v>
          </cell>
          <cell r="G1288">
            <v>3</v>
          </cell>
          <cell r="H1288" t="str">
            <v>LG</v>
          </cell>
          <cell r="I1288" t="str">
            <v>TAHIR,ADAM</v>
          </cell>
          <cell r="J1288" t="str">
            <v>ANGGELA WAHYU - MAINTENANCE</v>
          </cell>
          <cell r="K1288" t="str">
            <v>UNTUK PEMBUATAN COUPLING</v>
          </cell>
          <cell r="L1288" t="str">
            <v>DD 8512 RV</v>
          </cell>
          <cell r="M1288" t="str">
            <v>MAINTENANCE</v>
          </cell>
          <cell r="N1288" t="str">
            <v>PYRITE</v>
          </cell>
          <cell r="O1288"/>
          <cell r="P1288">
            <v>45726</v>
          </cell>
          <cell r="Q1288">
            <v>3</v>
          </cell>
          <cell r="R1288" t="str">
            <v xml:space="preserve">HARUN </v>
          </cell>
        </row>
        <row r="1289">
          <cell r="C1289">
            <v>24428</v>
          </cell>
          <cell r="D1289" t="str">
            <v>WSPC</v>
          </cell>
          <cell r="E1289" t="str">
            <v>5305-03-255462</v>
          </cell>
          <cell r="F1289" t="str">
            <v>SEKRUP BAJA RINGAN GEOPERT #10X16</v>
          </cell>
          <cell r="G1289">
            <v>800</v>
          </cell>
          <cell r="H1289" t="str">
            <v>EA</v>
          </cell>
          <cell r="I1289" t="str">
            <v>TAHIR,ADAM</v>
          </cell>
          <cell r="J1289" t="str">
            <v>ACKNOWLEDGDE BY XIAO HUA MANAGER ACID PLANT</v>
          </cell>
          <cell r="K1289" t="str">
            <v>PEMBELIAN SCREW UNTUK MENGGANTI SCREW MILIK WHS</v>
          </cell>
          <cell r="L1289" t="str">
            <v>DD 8512 RV</v>
          </cell>
          <cell r="M1289" t="str">
            <v>ACID PLANT</v>
          </cell>
          <cell r="N1289" t="str">
            <v>PYRITE</v>
          </cell>
          <cell r="O1289"/>
          <cell r="P1289">
            <v>45727</v>
          </cell>
          <cell r="Q1289">
            <v>800</v>
          </cell>
          <cell r="R1289" t="str">
            <v xml:space="preserve">NURI </v>
          </cell>
        </row>
        <row r="1290">
          <cell r="C1290">
            <v>25238</v>
          </cell>
          <cell r="D1290" t="str">
            <v>WSPC</v>
          </cell>
          <cell r="E1290" t="str">
            <v>7290-03-126323</v>
          </cell>
          <cell r="F1290" t="str">
            <v>KRISBOW PERANGKAP SENGAT NYAMUK 2X20 INSECT KILLER WITH UV LAMP 74X9.7X28</v>
          </cell>
          <cell r="G1290">
            <v>10</v>
          </cell>
          <cell r="H1290" t="str">
            <v>EA</v>
          </cell>
          <cell r="I1290" t="str">
            <v>TAHIR,ADAM</v>
          </cell>
          <cell r="J1290" t="str">
            <v>ANA HAMZAH - SITE SERVICE</v>
          </cell>
          <cell r="K1290" t="str">
            <v>FOR SITE SERVICE</v>
          </cell>
          <cell r="L1290" t="str">
            <v>DD 8512 RV</v>
          </cell>
          <cell r="M1290" t="str">
            <v>SITE SERVICE</v>
          </cell>
          <cell r="N1290" t="str">
            <v>PYRITE</v>
          </cell>
          <cell r="O1290"/>
          <cell r="P1290">
            <v>45726</v>
          </cell>
          <cell r="Q1290">
            <v>10</v>
          </cell>
          <cell r="R1290" t="str">
            <v>WAWAN SS</v>
          </cell>
        </row>
        <row r="1291">
          <cell r="C1291">
            <v>25168</v>
          </cell>
          <cell r="D1291" t="str">
            <v>WSPC</v>
          </cell>
          <cell r="E1291" t="str">
            <v>5640-03-258416</v>
          </cell>
          <cell r="F1291" t="str">
            <v>RESIN, ELI-FLEX, CONV BELT, 150 GR</v>
          </cell>
          <cell r="G1291">
            <v>20</v>
          </cell>
          <cell r="H1291" t="str">
            <v>EA</v>
          </cell>
          <cell r="I1291" t="str">
            <v>TAHIR,ADAM</v>
          </cell>
          <cell r="J1291" t="str">
            <v>ANANG FIRMANSYAH  - MAINTENANCE</v>
          </cell>
          <cell r="K1291" t="str">
            <v>REPLACEMENT PART TO MMS FOR REPLACE LINING THICKETER 4711-TH</v>
          </cell>
          <cell r="L1291" t="str">
            <v>DD 8512 RV</v>
          </cell>
          <cell r="M1291" t="str">
            <v>MAINTENANCE</v>
          </cell>
          <cell r="N1291" t="str">
            <v>PYRITE</v>
          </cell>
          <cell r="O1291"/>
          <cell r="P1291">
            <v>45726</v>
          </cell>
          <cell r="Q1291">
            <v>20</v>
          </cell>
          <cell r="R1291" t="str">
            <v>SUMANTRI</v>
          </cell>
        </row>
        <row r="1292">
          <cell r="C1292" t="str">
            <v>NON PO</v>
          </cell>
          <cell r="D1292" t="str">
            <v>WSPC</v>
          </cell>
          <cell r="E1292" t="str">
            <v>N/A</v>
          </cell>
          <cell r="F1292" t="str">
            <v>CONTAINER 1X20" SITU 2351430</v>
          </cell>
          <cell r="G1292">
            <v>1</v>
          </cell>
          <cell r="H1292" t="str">
            <v>CONTAINER</v>
          </cell>
          <cell r="I1292" t="str">
            <v>TAHIR,ADAM</v>
          </cell>
          <cell r="J1292" t="str">
            <v>WAREHOUSE MTI</v>
          </cell>
          <cell r="K1292" t="str">
            <v>WAREHOUSE MTI</v>
          </cell>
          <cell r="L1292" t="str">
            <v>DD 8512 RV</v>
          </cell>
          <cell r="M1292" t="str">
            <v>WAREHOUSE</v>
          </cell>
          <cell r="N1292" t="str">
            <v>PYRITE</v>
          </cell>
          <cell r="O1292"/>
          <cell r="P1292">
            <v>45727</v>
          </cell>
          <cell r="Q1292">
            <v>1</v>
          </cell>
          <cell r="R1292" t="str">
            <v>YOGA</v>
          </cell>
        </row>
        <row r="1293">
          <cell r="C1293">
            <v>25653</v>
          </cell>
          <cell r="D1293" t="str">
            <v>WSPC</v>
          </cell>
          <cell r="E1293" t="str">
            <v>3230-03-211159</v>
          </cell>
          <cell r="F1293" t="str">
            <v xml:space="preserve">INSERT, CUTTING TOOL, 1 EA = 10 PCS (PERBOX)        </v>
          </cell>
          <cell r="G1293">
            <v>4</v>
          </cell>
          <cell r="H1293" t="str">
            <v>BOX</v>
          </cell>
          <cell r="I1293" t="str">
            <v>ANDY SETIAWAN</v>
          </cell>
          <cell r="J1293" t="str">
            <v>ANGGELA WAHYU - MAINTENANCE</v>
          </cell>
          <cell r="K1293" t="str">
            <v>PENGGANTI PRF 22980</v>
          </cell>
          <cell r="L1293" t="str">
            <v>BBS</v>
          </cell>
          <cell r="M1293" t="str">
            <v>MAINTENANCE</v>
          </cell>
          <cell r="N1293" t="str">
            <v>PYRITE</v>
          </cell>
          <cell r="O1293"/>
          <cell r="P1293">
            <v>45723</v>
          </cell>
          <cell r="Q1293">
            <v>4</v>
          </cell>
          <cell r="R1293" t="str">
            <v>HAEDIR</v>
          </cell>
        </row>
        <row r="1294">
          <cell r="C1294">
            <v>23665</v>
          </cell>
          <cell r="D1294" t="str">
            <v>WSPC</v>
          </cell>
          <cell r="E1294" t="str">
            <v>6695-03-230285</v>
          </cell>
          <cell r="F1294" t="str">
            <v>LEVEL TRANSMITTER, MODEL: CBYSAXA1200D, MEASURING RANGE: 300 1500MM, WORKING SERIES NO: KB02 TEMPERATURE: AMB, OUTPUT: 4-20MA +HART,</v>
          </cell>
          <cell r="G1294">
            <v>3</v>
          </cell>
          <cell r="H1294" t="str">
            <v>EA</v>
          </cell>
          <cell r="I1294" t="str">
            <v>ANDY SETIAWAN/PEBI</v>
          </cell>
          <cell r="J1294" t="str">
            <v>MARCO MANURUNG - MAINTENANCE</v>
          </cell>
          <cell r="K1294" t="str">
            <v>REPLACE THE BROKEN LEVEL TRANSMITTER 4211-LIT-103 (ACID)</v>
          </cell>
          <cell r="L1294" t="str">
            <v>AF DHL</v>
          </cell>
          <cell r="M1294" t="str">
            <v>MAINTENANCE</v>
          </cell>
          <cell r="N1294" t="str">
            <v>PYRITE</v>
          </cell>
          <cell r="O1294"/>
          <cell r="P1294">
            <v>45723</v>
          </cell>
          <cell r="Q1294">
            <v>3</v>
          </cell>
          <cell r="R1294" t="str">
            <v>HAEDIR</v>
          </cell>
        </row>
        <row r="1295">
          <cell r="C1295">
            <v>22257</v>
          </cell>
          <cell r="D1295" t="str">
            <v>WSPC</v>
          </cell>
          <cell r="E1295" t="str">
            <v xml:space="preserve">6695-03-218555 
</v>
          </cell>
          <cell r="F1295" t="str">
            <v>TRANSMITTER, TEMP</v>
          </cell>
          <cell r="G1295">
            <v>1</v>
          </cell>
          <cell r="H1295" t="str">
            <v>SET</v>
          </cell>
          <cell r="I1295" t="str">
            <v>TAHIR,ADAM</v>
          </cell>
          <cell r="J1295" t="str">
            <v>MICHAEL CIAWI - ACID PLANT</v>
          </cell>
          <cell r="K1295" t="str">
            <v xml:space="preserve">ACID PLANT </v>
          </cell>
          <cell r="L1295" t="str">
            <v>DD 8512 RV</v>
          </cell>
          <cell r="M1295" t="str">
            <v>ACID PLANT</v>
          </cell>
          <cell r="N1295" t="str">
            <v>PYRITE</v>
          </cell>
          <cell r="O1295"/>
          <cell r="P1295">
            <v>45721</v>
          </cell>
          <cell r="Q1295">
            <v>1</v>
          </cell>
          <cell r="R1295" t="str">
            <v>AULIA</v>
          </cell>
        </row>
        <row r="1296">
          <cell r="C1296">
            <v>23916</v>
          </cell>
          <cell r="D1296" t="str">
            <v>WSPC</v>
          </cell>
          <cell r="E1296" t="str">
            <v>4120-03-262680</v>
          </cell>
          <cell r="F1296" t="str">
            <v>MODEL SVC125AY-L (NON INVERTER R-32) 5PK, FLOOR STANDING</v>
          </cell>
          <cell r="G1296" t="str">
            <v>2</v>
          </cell>
          <cell r="H1296" t="str">
            <v>UNIT</v>
          </cell>
          <cell r="I1296" t="str">
            <v>ADIN TRISNO</v>
          </cell>
          <cell r="J1296" t="str">
            <v>MULYONO - MAINTENANCE</v>
          </cell>
          <cell r="K1296" t="str">
            <v>ADDITIONAL AIR CONDITION ON MCC ROOM ACID PLANT</v>
          </cell>
          <cell r="L1296" t="str">
            <v>YUREFA</v>
          </cell>
          <cell r="M1296" t="str">
            <v>MAINTENANCE</v>
          </cell>
          <cell r="N1296" t="str">
            <v>PYRITE</v>
          </cell>
          <cell r="O1296"/>
          <cell r="P1296">
            <v>45726</v>
          </cell>
          <cell r="Q1296">
            <v>2</v>
          </cell>
          <cell r="R1296" t="str">
            <v>MARCO</v>
          </cell>
        </row>
        <row r="1297">
          <cell r="C1297">
            <v>23916</v>
          </cell>
          <cell r="D1297" t="str">
            <v>WSPC</v>
          </cell>
          <cell r="E1297" t="str">
            <v>9908-04-126933</v>
          </cell>
          <cell r="F1297" t="str">
            <v>SERVICE, INSTALLATION  2 SET AIR CONDITIONER</v>
          </cell>
          <cell r="G1297" t="str">
            <v>1</v>
          </cell>
          <cell r="H1297" t="str">
            <v>UNIT</v>
          </cell>
          <cell r="I1297" t="str">
            <v>ADIN TRISNO</v>
          </cell>
          <cell r="J1297" t="str">
            <v>MULYONO - MAINTENANCE</v>
          </cell>
          <cell r="K1297" t="str">
            <v>ADDITIONAL AIR CONDITION ON MCC ROOM ACID PLANT</v>
          </cell>
          <cell r="L1297" t="str">
            <v>YUREFA</v>
          </cell>
          <cell r="M1297" t="str">
            <v>MAINTENANCE</v>
          </cell>
          <cell r="N1297" t="str">
            <v>PYRITE</v>
          </cell>
          <cell r="O1297"/>
          <cell r="P1297">
            <v>45726</v>
          </cell>
          <cell r="Q1297">
            <v>1</v>
          </cell>
          <cell r="R1297" t="str">
            <v>MARCO</v>
          </cell>
        </row>
        <row r="1298">
          <cell r="C1298">
            <v>23917</v>
          </cell>
          <cell r="D1298" t="str">
            <v>WSPC</v>
          </cell>
          <cell r="E1298" t="str">
            <v>4120-03-262680</v>
          </cell>
          <cell r="F1298" t="str">
            <v>MODEL SVC125AY-L (NON INVERTER R-32) 5PK, FLOOR STANDING</v>
          </cell>
          <cell r="G1298" t="str">
            <v>2</v>
          </cell>
          <cell r="H1298" t="str">
            <v>UNIT</v>
          </cell>
          <cell r="I1298" t="str">
            <v>KALAM</v>
          </cell>
          <cell r="J1298" t="str">
            <v>MULYONO - MAINTENANCE</v>
          </cell>
          <cell r="K1298" t="str">
            <v>ADDITIONAL AIR CONDITION ON MCC ROOM ACID PLANT</v>
          </cell>
          <cell r="L1298" t="str">
            <v>YUREFA</v>
          </cell>
          <cell r="M1298" t="str">
            <v>MAINTENANCE</v>
          </cell>
          <cell r="N1298" t="str">
            <v>PYRITE</v>
          </cell>
          <cell r="O1298"/>
          <cell r="P1298">
            <v>45726</v>
          </cell>
          <cell r="Q1298">
            <v>2</v>
          </cell>
          <cell r="R1298" t="str">
            <v>MARCO</v>
          </cell>
        </row>
        <row r="1299">
          <cell r="C1299">
            <v>23917</v>
          </cell>
          <cell r="D1299" t="str">
            <v>WSPC</v>
          </cell>
          <cell r="E1299" t="str">
            <v>9908-04-126933</v>
          </cell>
          <cell r="F1299" t="str">
            <v>SERVICE, INSTALLATION  2 SET AIR CONDITIONER</v>
          </cell>
          <cell r="G1299" t="str">
            <v>1</v>
          </cell>
          <cell r="H1299" t="str">
            <v>UNIT</v>
          </cell>
          <cell r="I1299" t="str">
            <v>KALAM</v>
          </cell>
          <cell r="J1299" t="str">
            <v>MULYONO - MAINTENANCE</v>
          </cell>
          <cell r="K1299" t="str">
            <v>ADDITIONAL AIR CONDITION ON MCC ROOM ACID PLANT</v>
          </cell>
          <cell r="L1299" t="str">
            <v>YUREFA</v>
          </cell>
          <cell r="M1299" t="str">
            <v>MAINTENANCE</v>
          </cell>
          <cell r="N1299" t="str">
            <v>PYRITE</v>
          </cell>
          <cell r="O1299"/>
          <cell r="P1299">
            <v>45726</v>
          </cell>
          <cell r="Q1299">
            <v>1</v>
          </cell>
          <cell r="R1299" t="str">
            <v>MARCO</v>
          </cell>
        </row>
        <row r="1300">
          <cell r="C1300">
            <v>23918</v>
          </cell>
          <cell r="D1300" t="str">
            <v>WSPC</v>
          </cell>
          <cell r="E1300" t="str">
            <v>4120-03-262680</v>
          </cell>
          <cell r="F1300" t="str">
            <v>MODEL SVC125AY-L (NON INVERTER R-32) 5PK, FLOOR STANDING</v>
          </cell>
          <cell r="G1300" t="str">
            <v>2</v>
          </cell>
          <cell r="H1300" t="str">
            <v>UNIT</v>
          </cell>
          <cell r="I1300" t="str">
            <v>KALAM</v>
          </cell>
          <cell r="J1300" t="str">
            <v>MULYONO - MAINTENANCE</v>
          </cell>
          <cell r="K1300" t="str">
            <v>ADDITIONAL AIR CONDITION ON MCC ROOM ACID PLANT</v>
          </cell>
          <cell r="L1300" t="str">
            <v>YUREFA</v>
          </cell>
          <cell r="M1300" t="str">
            <v>MAINTENANCE</v>
          </cell>
          <cell r="N1300" t="str">
            <v>PYRITE</v>
          </cell>
          <cell r="O1300"/>
          <cell r="P1300">
            <v>45726</v>
          </cell>
          <cell r="Q1300">
            <v>2</v>
          </cell>
          <cell r="R1300" t="str">
            <v>MARCO</v>
          </cell>
        </row>
        <row r="1301">
          <cell r="C1301">
            <v>23918</v>
          </cell>
          <cell r="D1301" t="str">
            <v>WSPC</v>
          </cell>
          <cell r="E1301" t="str">
            <v>9908-04-126933</v>
          </cell>
          <cell r="F1301" t="str">
            <v>SERVICE, INSTALLATION  2 SET AIR CONDITIONER</v>
          </cell>
          <cell r="G1301" t="str">
            <v>1</v>
          </cell>
          <cell r="H1301" t="str">
            <v>UNIT</v>
          </cell>
          <cell r="I1301" t="str">
            <v>KALAM</v>
          </cell>
          <cell r="J1301" t="str">
            <v>MULYONO - MAINTENANCE</v>
          </cell>
          <cell r="K1301" t="str">
            <v>ADDITIONAL AIR CONDITION ON MCC ROOM ACID PLANT</v>
          </cell>
          <cell r="L1301" t="str">
            <v>YUREFA</v>
          </cell>
          <cell r="M1301" t="str">
            <v>MAINTENANCE</v>
          </cell>
          <cell r="N1301" t="str">
            <v>PYRITE</v>
          </cell>
          <cell r="O1301"/>
          <cell r="P1301">
            <v>45726</v>
          </cell>
          <cell r="Q1301">
            <v>1</v>
          </cell>
          <cell r="R1301" t="str">
            <v>MARCO</v>
          </cell>
        </row>
        <row r="1302">
          <cell r="C1302">
            <v>24727</v>
          </cell>
          <cell r="D1302" t="str">
            <v>WSPC</v>
          </cell>
          <cell r="E1302" t="str">
            <v>8416-03-263252</v>
          </cell>
          <cell r="F1302" t="str">
            <v>PERSCRIPTION SAFETY GLASSES FOR AGUS PRASETEO GLASSES, SAFETY, WARRIOR 202, SGL VISION LENSES, TRANSITIONS, PRESCRIPTION FRM, BLK, OZS 8416-03-263252
ISI DALAM 1 SET TERDIRI DARI :
- FRAME SAFETY SESUAI MODEL TERPASANG LENS SAFETY SESUAI UKURAN/RESEP
- CASE/TEMPAT KACAMATA
- STRAP/TALI KACAMATA
- LENS CLEANER
- LAP MICROFIBER/HALUS
- KARTU ANSI Z.87, KARTU DATA LENSA, MSDS LENSA</v>
          </cell>
          <cell r="G1302">
            <v>1</v>
          </cell>
          <cell r="H1302" t="str">
            <v>PCS</v>
          </cell>
          <cell r="I1302" t="str">
            <v>ADAM</v>
          </cell>
          <cell r="J1302" t="str">
            <v>NABILLA OKTAVIA PUTRI - OHS MTI</v>
          </cell>
          <cell r="K1302" t="str">
            <v>SAFETY GLASSES FOR AGUS PRASETEO</v>
          </cell>
          <cell r="L1302" t="str">
            <v>L 8051 UO</v>
          </cell>
          <cell r="M1302" t="str">
            <v xml:space="preserve">OHS MTI </v>
          </cell>
          <cell r="N1302" t="str">
            <v>PYRITE</v>
          </cell>
          <cell r="O1302"/>
          <cell r="P1302">
            <v>45731</v>
          </cell>
          <cell r="Q1302">
            <v>1</v>
          </cell>
          <cell r="R1302" t="str">
            <v>NABILA OHS</v>
          </cell>
        </row>
        <row r="1303">
          <cell r="C1303">
            <v>25026</v>
          </cell>
          <cell r="D1303" t="str">
            <v>WSPC</v>
          </cell>
          <cell r="E1303" t="str">
            <v>3439-03-270252</v>
          </cell>
          <cell r="F1303" t="str">
            <v>ELECTRODE GOUGING NSG DIA 4MM @4KG/PACK NIKKO STEEL (100859) (10 PACK @4KG) 22983003NS</v>
          </cell>
          <cell r="G1303">
            <v>40</v>
          </cell>
          <cell r="H1303" t="str">
            <v>KG</v>
          </cell>
          <cell r="I1303" t="str">
            <v>ADAM</v>
          </cell>
          <cell r="J1303" t="str">
            <v xml:space="preserve"> DIKA ANDRA R - MAINTENANCE</v>
          </cell>
          <cell r="K1303" t="str">
            <v>PURCHASE ELECTRODE GOUGING FOR CONSUMABLE WORKSHOP</v>
          </cell>
          <cell r="L1303" t="str">
            <v>L 8051 UO</v>
          </cell>
          <cell r="M1303" t="str">
            <v>MAINTENANCE</v>
          </cell>
          <cell r="N1303" t="str">
            <v>PYRITE</v>
          </cell>
          <cell r="O1303"/>
          <cell r="P1303">
            <v>45729</v>
          </cell>
          <cell r="Q1303">
            <v>40</v>
          </cell>
          <cell r="R1303" t="str">
            <v xml:space="preserve">JAMALI </v>
          </cell>
        </row>
        <row r="1304">
          <cell r="C1304">
            <v>24984</v>
          </cell>
          <cell r="D1304" t="str">
            <v>WSPC</v>
          </cell>
          <cell r="E1304" t="str">
            <v>4420-03-236366</v>
          </cell>
          <cell r="F1304" t="str">
            <v>ELEMEN GUN WINNING MESIN LAS PVC 1 NTWJ-25S (301002) G-271-015</v>
          </cell>
          <cell r="G1304">
            <v>10</v>
          </cell>
          <cell r="H1304" t="str">
            <v>EA</v>
          </cell>
          <cell r="I1304" t="str">
            <v>ADAM</v>
          </cell>
          <cell r="J1304" t="str">
            <v>WAFI SHAFIYUDIEN - MAINTENANCE</v>
          </cell>
          <cell r="K1304" t="str">
            <v>MECHANICAL SPARE PART CHLORIDE PLANT</v>
          </cell>
          <cell r="L1304" t="str">
            <v>L 8051 UO</v>
          </cell>
          <cell r="M1304" t="str">
            <v>MAINTENANCE</v>
          </cell>
          <cell r="N1304" t="str">
            <v>PYRITE</v>
          </cell>
          <cell r="O1304"/>
          <cell r="P1304">
            <v>45731</v>
          </cell>
          <cell r="Q1304">
            <v>10</v>
          </cell>
          <cell r="R1304" t="str">
            <v>WAFI MTC</v>
          </cell>
        </row>
        <row r="1305">
          <cell r="C1305">
            <v>24735</v>
          </cell>
          <cell r="D1305" t="str">
            <v>WSPC</v>
          </cell>
          <cell r="E1305" t="str">
            <v>4140-03-268346</v>
          </cell>
          <cell r="F1305" t="str">
            <v>COOLING FAN MOTOR (TYPE G-132B, POWER 55 WATT 1430 RPM, AIR FLOW : 337M3/HR, AIR PREASURE : 35 PA)</v>
          </cell>
          <cell r="G1305">
            <v>3</v>
          </cell>
          <cell r="H1305" t="str">
            <v>UNIT</v>
          </cell>
          <cell r="I1305" t="str">
            <v>ADAM</v>
          </cell>
          <cell r="J1305" t="str">
            <v>MARCO MANURUNG - MAINTENANCE</v>
          </cell>
          <cell r="K1305" t="str">
            <v xml:space="preserve"> REPLACE THE BROKEN MOTOR COOLING FAN 4101-FDR-001 (ACID)</v>
          </cell>
          <cell r="L1305" t="str">
            <v>L 8051 UO</v>
          </cell>
          <cell r="M1305" t="str">
            <v>MAINTENANCE</v>
          </cell>
          <cell r="N1305" t="str">
            <v>PYRITE</v>
          </cell>
          <cell r="O1305"/>
          <cell r="P1305">
            <v>45729</v>
          </cell>
          <cell r="Q1305">
            <v>3</v>
          </cell>
          <cell r="R1305" t="str">
            <v>RONI MTC</v>
          </cell>
        </row>
        <row r="1306">
          <cell r="C1306">
            <v>24489</v>
          </cell>
          <cell r="D1306" t="str">
            <v>WSPC</v>
          </cell>
          <cell r="E1306" t="str">
            <v>6240-03-168973</v>
          </cell>
          <cell r="F1306" t="str">
            <v>FORCLAZ HEADLAMP RECHARGEABLE TREK 100 USB MODEL NO. 8505682</v>
          </cell>
          <cell r="G1306">
            <v>4</v>
          </cell>
          <cell r="H1306" t="str">
            <v>UNIT</v>
          </cell>
          <cell r="I1306" t="str">
            <v>ADAM</v>
          </cell>
          <cell r="J1306" t="str">
            <v>WAREHOUSE MTI</v>
          </cell>
          <cell r="K1306" t="str">
            <v>FOR FUEL MAN</v>
          </cell>
          <cell r="L1306" t="str">
            <v>L 8051 UO</v>
          </cell>
          <cell r="M1306" t="str">
            <v>WAREHOUSE</v>
          </cell>
          <cell r="N1306" t="str">
            <v>PYRITE</v>
          </cell>
          <cell r="O1306"/>
          <cell r="P1306">
            <v>45729</v>
          </cell>
          <cell r="Q1306">
            <v>4</v>
          </cell>
          <cell r="R1306" t="str">
            <v>HERI FUEL</v>
          </cell>
        </row>
        <row r="1307">
          <cell r="C1307">
            <v>24489</v>
          </cell>
          <cell r="D1307" t="str">
            <v>WSPC</v>
          </cell>
          <cell r="E1307" t="str">
            <v>8416-03-169276</v>
          </cell>
          <cell r="F1307" t="str">
            <v>PAYUNG BESAR HITAM DIAMETER PAYUNG 130 CM</v>
          </cell>
          <cell r="G1307">
            <v>4</v>
          </cell>
          <cell r="H1307" t="str">
            <v>UNIT</v>
          </cell>
          <cell r="I1307" t="str">
            <v>ADAM</v>
          </cell>
          <cell r="J1307" t="str">
            <v>WAREHOUSE MTI</v>
          </cell>
          <cell r="K1307" t="str">
            <v>FOR FUEL MAN</v>
          </cell>
          <cell r="L1307" t="str">
            <v>L 8051 UO</v>
          </cell>
          <cell r="M1307" t="str">
            <v>WAREHOUSE</v>
          </cell>
          <cell r="N1307" t="str">
            <v>PYRITE</v>
          </cell>
          <cell r="O1307"/>
          <cell r="P1307">
            <v>45729</v>
          </cell>
          <cell r="Q1307">
            <v>4</v>
          </cell>
          <cell r="R1307" t="str">
            <v>HERI FUEL</v>
          </cell>
        </row>
        <row r="1308">
          <cell r="C1308">
            <v>24255</v>
          </cell>
          <cell r="D1308" t="str">
            <v>WSPC</v>
          </cell>
          <cell r="E1308" t="str">
            <v>5340-03-131426</v>
          </cell>
          <cell r="F1308" t="str">
            <v>NON-METAL, FIBERGLASS E-GLASS CHOPPED STRAND MAT, EMC450-1040</v>
          </cell>
          <cell r="G1308">
            <v>2</v>
          </cell>
          <cell r="H1308" t="str">
            <v>EACH</v>
          </cell>
          <cell r="I1308" t="str">
            <v>ADAM</v>
          </cell>
          <cell r="J1308" t="str">
            <v>WIDI OKTA IRWANDI - MAINTENANCE</v>
          </cell>
          <cell r="K1308" t="str">
            <v>TOOLS AND CONSUMABLE MECHANICAL CHLORIDE</v>
          </cell>
          <cell r="L1308" t="str">
            <v>L 8051 UO</v>
          </cell>
          <cell r="M1308" t="str">
            <v>MAINTENANCE</v>
          </cell>
          <cell r="N1308" t="str">
            <v>PYRITE</v>
          </cell>
          <cell r="O1308"/>
          <cell r="P1308">
            <v>45731</v>
          </cell>
          <cell r="Q1308">
            <v>2</v>
          </cell>
          <cell r="R1308" t="str">
            <v>WAFI MTC</v>
          </cell>
        </row>
        <row r="1309">
          <cell r="C1309">
            <v>24731</v>
          </cell>
          <cell r="D1309" t="str">
            <v>WSPC</v>
          </cell>
          <cell r="E1309" t="str">
            <v>6695-03-122921</v>
          </cell>
          <cell r="F1309" t="str">
            <v>OMRON H3CR, C/W 14 PIN BASE</v>
          </cell>
          <cell r="G1309">
            <v>15</v>
          </cell>
          <cell r="H1309" t="str">
            <v>EACH</v>
          </cell>
          <cell r="I1309" t="str">
            <v>ADAM</v>
          </cell>
          <cell r="J1309" t="str">
            <v>MARCO MANURUNG - MAINTENANCE</v>
          </cell>
          <cell r="K1309" t="str">
            <v>ADDITIONAL PANEL VIBRATOR FOR 4111-CNV-002 (ACID)</v>
          </cell>
          <cell r="L1309" t="str">
            <v>L 8051 UO</v>
          </cell>
          <cell r="M1309" t="str">
            <v>MAINTENANCE</v>
          </cell>
          <cell r="N1309" t="str">
            <v>PYRITE</v>
          </cell>
          <cell r="O1309"/>
          <cell r="P1309">
            <v>45729</v>
          </cell>
          <cell r="Q1309">
            <v>15</v>
          </cell>
          <cell r="R1309" t="str">
            <v>RONI MTC</v>
          </cell>
        </row>
        <row r="1310">
          <cell r="C1310">
            <v>25190</v>
          </cell>
          <cell r="D1310" t="str">
            <v>WSPC</v>
          </cell>
          <cell r="E1310" t="str">
            <v>6695-03-167669</v>
          </cell>
          <cell r="F1310" t="str">
            <v>METER, OXIMETER BEURER PO80</v>
          </cell>
          <cell r="G1310">
            <v>4</v>
          </cell>
          <cell r="H1310" t="str">
            <v>UNIT</v>
          </cell>
          <cell r="I1310" t="str">
            <v>ADAM</v>
          </cell>
          <cell r="J1310" t="str">
            <v>ERIS RISMANSYAH - MEDIC</v>
          </cell>
          <cell r="K1310" t="str">
            <v>PRF ALKES JAN 2025</v>
          </cell>
          <cell r="L1310" t="str">
            <v>L 8051 UO</v>
          </cell>
          <cell r="M1310" t="str">
            <v>MEDIC</v>
          </cell>
          <cell r="N1310" t="str">
            <v>PYRITE</v>
          </cell>
          <cell r="O1310"/>
          <cell r="P1310">
            <v>45729</v>
          </cell>
          <cell r="Q1310">
            <v>4</v>
          </cell>
          <cell r="R1310" t="str">
            <v xml:space="preserve">ERIS MEDIC </v>
          </cell>
        </row>
        <row r="1311">
          <cell r="C1311">
            <v>25037</v>
          </cell>
          <cell r="D1311" t="str">
            <v>WSPC</v>
          </cell>
          <cell r="E1311" t="str">
            <v>6828-03-270295</v>
          </cell>
          <cell r="F1311" t="str">
            <v>REAGENT, FREE CHLORINE REAGENT, DPD METHOD, HI-93701-01</v>
          </cell>
          <cell r="G1311">
            <v>2</v>
          </cell>
          <cell r="H1311" t="str">
            <v>PACK</v>
          </cell>
          <cell r="I1311" t="str">
            <v>ADAM</v>
          </cell>
          <cell r="J1311" t="str">
            <v>ARIF RACHMAT FADILLAH - TECHNICAL SERVICE</v>
          </cell>
          <cell r="K1311" t="str">
            <v>FOR HANNA INSTRUMENT</v>
          </cell>
          <cell r="L1311" t="str">
            <v>L 8051 UO</v>
          </cell>
          <cell r="M1311" t="str">
            <v>TECHNICAL SERVICE</v>
          </cell>
          <cell r="N1311" t="str">
            <v>PYRITE</v>
          </cell>
          <cell r="O1311"/>
          <cell r="P1311">
            <v>45729</v>
          </cell>
          <cell r="Q1311">
            <v>2</v>
          </cell>
          <cell r="R1311" t="str">
            <v>MICHAEL</v>
          </cell>
        </row>
        <row r="1312">
          <cell r="C1312">
            <v>24733</v>
          </cell>
          <cell r="D1312" t="str">
            <v>WSPC</v>
          </cell>
          <cell r="E1312" t="str">
            <v>8010-03-254953</v>
          </cell>
          <cell r="F1312" t="str">
            <v>PAINT, ZINC CHROMATE, PRIMER COAT, BLU, 9715, CAN/1KG, AV IAN, MTL PAINT AVIAN (9715) ZINCROMENT METAL PRIMER COAT BLUE 1KG</v>
          </cell>
          <cell r="G1312">
            <v>30</v>
          </cell>
          <cell r="H1312" t="str">
            <v>KG</v>
          </cell>
          <cell r="I1312" t="str">
            <v>ADAM</v>
          </cell>
          <cell r="J1312" t="str">
            <v>MARCO MANURUNG - MAINTENANCE</v>
          </cell>
          <cell r="K1312" t="str">
            <v xml:space="preserve"> REPAIR THE RUSTED EQUIPMENT (PYRITE)</v>
          </cell>
          <cell r="L1312" t="str">
            <v>L 8051 UO</v>
          </cell>
          <cell r="M1312" t="str">
            <v>MAINTENANCE</v>
          </cell>
          <cell r="N1312" t="str">
            <v>PYRITE</v>
          </cell>
          <cell r="O1312"/>
          <cell r="P1312">
            <v>45729</v>
          </cell>
          <cell r="Q1312">
            <v>30</v>
          </cell>
          <cell r="R1312" t="str">
            <v xml:space="preserve">HAEDIR </v>
          </cell>
        </row>
        <row r="1313">
          <cell r="C1313">
            <v>25023</v>
          </cell>
          <cell r="D1313" t="str">
            <v>WSPC</v>
          </cell>
          <cell r="E1313" t="str">
            <v>8030-03-270250</v>
          </cell>
          <cell r="F1313" t="str">
            <v>PASTE, CLEANING PASTE &amp; SILICONE GREASE, SAEKA, SET SILICONE GREASE, SAEKA, SET</v>
          </cell>
          <cell r="G1313">
            <v>5</v>
          </cell>
          <cell r="H1313" t="str">
            <v>EACH</v>
          </cell>
          <cell r="I1313" t="str">
            <v>ADAM</v>
          </cell>
          <cell r="J1313" t="str">
            <v>PRISKILA  - MAINTENANCE</v>
          </cell>
          <cell r="K1313" t="str">
            <v>ORDER SAEKA SET FOR BUSHING ISOLATOR</v>
          </cell>
          <cell r="L1313" t="str">
            <v>L 8051 UO</v>
          </cell>
          <cell r="M1313" t="str">
            <v>MAINTENANCE</v>
          </cell>
          <cell r="N1313" t="str">
            <v>PYRITE</v>
          </cell>
          <cell r="O1313"/>
          <cell r="P1313">
            <v>45729</v>
          </cell>
          <cell r="Q1313">
            <v>5</v>
          </cell>
          <cell r="R1313" t="str">
            <v>RONI MTC</v>
          </cell>
        </row>
        <row r="1314">
          <cell r="C1314">
            <v>25006</v>
          </cell>
          <cell r="D1314" t="str">
            <v>WSPC</v>
          </cell>
          <cell r="E1314" t="str">
            <v>5365-03-233837</v>
          </cell>
          <cell r="F1314" t="str">
            <v>DRILL SLEEVE (SOCK BOR) UKURAN MT1-MT3</v>
          </cell>
          <cell r="G1314">
            <v>1</v>
          </cell>
          <cell r="H1314" t="str">
            <v>UNIT</v>
          </cell>
          <cell r="I1314" t="str">
            <v>ADAM</v>
          </cell>
          <cell r="J1314" t="str">
            <v xml:space="preserve"> DIKA ANDRA R - MAINTENANCE</v>
          </cell>
          <cell r="K1314" t="str">
            <v>PURCHASE DRILL SLEEVE TOOLS MECH ACID PLANT</v>
          </cell>
          <cell r="L1314" t="str">
            <v>L 8051 UO</v>
          </cell>
          <cell r="M1314" t="str">
            <v>MAINTENANCE</v>
          </cell>
          <cell r="N1314" t="str">
            <v>PYRITE</v>
          </cell>
          <cell r="O1314"/>
          <cell r="P1314">
            <v>45729</v>
          </cell>
          <cell r="Q1314">
            <v>1</v>
          </cell>
          <cell r="R1314" t="str">
            <v xml:space="preserve">JAMALI </v>
          </cell>
        </row>
        <row r="1315">
          <cell r="C1315">
            <v>25006</v>
          </cell>
          <cell r="D1315" t="str">
            <v>WSPC</v>
          </cell>
          <cell r="E1315" t="str">
            <v>5365-03-233838</v>
          </cell>
          <cell r="F1315" t="str">
            <v>DRILL SLEEVE (SOCK BOR) UKURAN MT1-MT4</v>
          </cell>
          <cell r="G1315">
            <v>1</v>
          </cell>
          <cell r="H1315" t="str">
            <v>UNIT</v>
          </cell>
          <cell r="I1315" t="str">
            <v>ADAM</v>
          </cell>
          <cell r="J1315" t="str">
            <v xml:space="preserve"> DIKA ANDRA R - MAINTENANCE</v>
          </cell>
          <cell r="K1315" t="str">
            <v>PURCHASE DRILL SLEEVE TOOLS MECH ACID PLANT</v>
          </cell>
          <cell r="L1315" t="str">
            <v>L 8051 UO</v>
          </cell>
          <cell r="M1315" t="str">
            <v>MAINTENANCE</v>
          </cell>
          <cell r="N1315" t="str">
            <v>PYRITE</v>
          </cell>
          <cell r="O1315"/>
          <cell r="P1315">
            <v>45729</v>
          </cell>
          <cell r="Q1315">
            <v>1</v>
          </cell>
          <cell r="R1315" t="str">
            <v xml:space="preserve">JAMALI </v>
          </cell>
        </row>
        <row r="1316">
          <cell r="C1316">
            <v>25006</v>
          </cell>
          <cell r="D1316" t="str">
            <v>WSPC</v>
          </cell>
          <cell r="E1316" t="str">
            <v>5365-03-233840</v>
          </cell>
          <cell r="F1316" t="str">
            <v>DRILL SLEEVE (SOCK BOR) UKURAN MT2-MT3</v>
          </cell>
          <cell r="G1316">
            <v>1</v>
          </cell>
          <cell r="H1316" t="str">
            <v>UNIT</v>
          </cell>
          <cell r="I1316" t="str">
            <v>ADAM</v>
          </cell>
          <cell r="J1316" t="str">
            <v xml:space="preserve"> DIKA ANDRA R - MAINTENANCE</v>
          </cell>
          <cell r="K1316" t="str">
            <v>PURCHASE DRILL SLEEVE TOOLS MECH ACID PLANT</v>
          </cell>
          <cell r="L1316" t="str">
            <v>L 8051 UO</v>
          </cell>
          <cell r="M1316" t="str">
            <v>MAINTENANCE</v>
          </cell>
          <cell r="N1316" t="str">
            <v>PYRITE</v>
          </cell>
          <cell r="O1316"/>
          <cell r="P1316">
            <v>45729</v>
          </cell>
          <cell r="Q1316">
            <v>1</v>
          </cell>
          <cell r="R1316" t="str">
            <v xml:space="preserve">JAMALI </v>
          </cell>
        </row>
        <row r="1317">
          <cell r="C1317">
            <v>25006</v>
          </cell>
          <cell r="D1317" t="str">
            <v>WSPC</v>
          </cell>
          <cell r="E1317" t="str">
            <v>5365-03-233841</v>
          </cell>
          <cell r="F1317" t="str">
            <v>DRILL SLEEVE (SOCK BOR) UKURAN MT2-MT4</v>
          </cell>
          <cell r="G1317">
            <v>1</v>
          </cell>
          <cell r="H1317" t="str">
            <v>UNIT</v>
          </cell>
          <cell r="I1317" t="str">
            <v>ADAM</v>
          </cell>
          <cell r="J1317" t="str">
            <v xml:space="preserve"> DIKA ANDRA R - MAINTENANCE</v>
          </cell>
          <cell r="K1317" t="str">
            <v>PURCHASE DRILL SLEEVE TOOLS MECH ACID PLANT</v>
          </cell>
          <cell r="L1317" t="str">
            <v>L 8051 UO</v>
          </cell>
          <cell r="M1317" t="str">
            <v>MAINTENANCE</v>
          </cell>
          <cell r="N1317" t="str">
            <v>PYRITE</v>
          </cell>
          <cell r="O1317"/>
          <cell r="P1317">
            <v>45729</v>
          </cell>
          <cell r="Q1317">
            <v>1</v>
          </cell>
          <cell r="R1317" t="str">
            <v xml:space="preserve">JAMALI </v>
          </cell>
        </row>
        <row r="1318">
          <cell r="C1318">
            <v>25006</v>
          </cell>
          <cell r="D1318" t="str">
            <v>WSPC</v>
          </cell>
          <cell r="E1318" t="str">
            <v>5365-03-233842</v>
          </cell>
          <cell r="F1318" t="str">
            <v>DRILL SLEEVE (SOCK BOR) UKURAN MT2-MT5</v>
          </cell>
          <cell r="G1318">
            <v>1</v>
          </cell>
          <cell r="H1318" t="str">
            <v>UNIT</v>
          </cell>
          <cell r="I1318" t="str">
            <v>ADAM</v>
          </cell>
          <cell r="J1318" t="str">
            <v xml:space="preserve"> DIKA ANDRA R - MAINTENANCE</v>
          </cell>
          <cell r="K1318" t="str">
            <v>PURCHASE DRILL SLEEVE TOOLS MECH ACID PLANT</v>
          </cell>
          <cell r="L1318" t="str">
            <v>L 8051 UO</v>
          </cell>
          <cell r="M1318" t="str">
            <v>MAINTENANCE</v>
          </cell>
          <cell r="N1318" t="str">
            <v>PYRITE</v>
          </cell>
          <cell r="O1318"/>
          <cell r="P1318">
            <v>45729</v>
          </cell>
          <cell r="Q1318">
            <v>1</v>
          </cell>
          <cell r="R1318" t="str">
            <v xml:space="preserve">JAMALI </v>
          </cell>
        </row>
        <row r="1319">
          <cell r="C1319">
            <v>25006</v>
          </cell>
          <cell r="D1319" t="str">
            <v>WSPC</v>
          </cell>
          <cell r="E1319" t="str">
            <v>5365-03-233843</v>
          </cell>
          <cell r="F1319" t="str">
            <v>DRILL SLEEVE (SOCK BOR) UKURAN MT3-MT4</v>
          </cell>
          <cell r="G1319">
            <v>1</v>
          </cell>
          <cell r="H1319" t="str">
            <v>UNIT</v>
          </cell>
          <cell r="I1319" t="str">
            <v>ADAM</v>
          </cell>
          <cell r="J1319" t="str">
            <v xml:space="preserve"> DIKA ANDRA R - MAINTENANCE</v>
          </cell>
          <cell r="K1319" t="str">
            <v>PURCHASE DRILL SLEEVE TOOLS MECH ACID PLANT</v>
          </cell>
          <cell r="L1319" t="str">
            <v>L 8051 UO</v>
          </cell>
          <cell r="M1319" t="str">
            <v>MAINTENANCE</v>
          </cell>
          <cell r="N1319" t="str">
            <v>PYRITE</v>
          </cell>
          <cell r="O1319"/>
          <cell r="P1319">
            <v>45729</v>
          </cell>
          <cell r="Q1319">
            <v>1</v>
          </cell>
          <cell r="R1319" t="str">
            <v xml:space="preserve">JAMALI </v>
          </cell>
        </row>
        <row r="1320">
          <cell r="C1320">
            <v>25006</v>
          </cell>
          <cell r="D1320" t="str">
            <v>WSPC</v>
          </cell>
          <cell r="E1320" t="str">
            <v>5365-03-233845</v>
          </cell>
          <cell r="F1320" t="str">
            <v>DRILL SLEEVE (SOCK BOR) UKURAN MT3-MT5</v>
          </cell>
          <cell r="G1320">
            <v>1</v>
          </cell>
          <cell r="H1320" t="str">
            <v>UNIT</v>
          </cell>
          <cell r="I1320" t="str">
            <v>ADAM</v>
          </cell>
          <cell r="J1320" t="str">
            <v xml:space="preserve"> DIKA ANDRA R - MAINTENANCE</v>
          </cell>
          <cell r="K1320" t="str">
            <v>PURCHASE DRILL SLEEVE TOOLS MECH ACID PLANT</v>
          </cell>
          <cell r="L1320" t="str">
            <v>L 8051 UO</v>
          </cell>
          <cell r="M1320" t="str">
            <v>MAINTENANCE</v>
          </cell>
          <cell r="N1320" t="str">
            <v>PYRITE</v>
          </cell>
          <cell r="O1320"/>
          <cell r="P1320">
            <v>45729</v>
          </cell>
          <cell r="Q1320">
            <v>1</v>
          </cell>
          <cell r="R1320" t="str">
            <v xml:space="preserve">JAMALI </v>
          </cell>
        </row>
        <row r="1321">
          <cell r="C1321">
            <v>25006</v>
          </cell>
          <cell r="D1321" t="str">
            <v>WSPC</v>
          </cell>
          <cell r="E1321" t="str">
            <v>5365-03-233846</v>
          </cell>
          <cell r="F1321" t="str">
            <v>DRILL SLEEVE (SOCK BOR) UKURAN MT4-MT5</v>
          </cell>
          <cell r="G1321">
            <v>1</v>
          </cell>
          <cell r="H1321" t="str">
            <v>UNIT</v>
          </cell>
          <cell r="I1321" t="str">
            <v>ADAM</v>
          </cell>
          <cell r="J1321" t="str">
            <v xml:space="preserve"> DIKA ANDRA R - MAINTENANCE</v>
          </cell>
          <cell r="K1321" t="str">
            <v>PURCHASE DRILL SLEEVE TOOLS MECH ACID PLANT</v>
          </cell>
          <cell r="L1321" t="str">
            <v>L 8051 UO</v>
          </cell>
          <cell r="M1321" t="str">
            <v>MAINTENANCE</v>
          </cell>
          <cell r="N1321" t="str">
            <v>PYRITE</v>
          </cell>
          <cell r="O1321"/>
          <cell r="P1321">
            <v>45729</v>
          </cell>
          <cell r="Q1321">
            <v>1</v>
          </cell>
          <cell r="R1321" t="str">
            <v xml:space="preserve">JAMALI </v>
          </cell>
        </row>
        <row r="1322">
          <cell r="C1322">
            <v>25006</v>
          </cell>
          <cell r="D1322" t="str">
            <v>WSPC</v>
          </cell>
          <cell r="E1322" t="str">
            <v>5365-03-233848</v>
          </cell>
          <cell r="F1322" t="str">
            <v>DRILL SLEEVE (SOCK BOR) UKURAN MT5-MT6</v>
          </cell>
          <cell r="G1322">
            <v>1</v>
          </cell>
          <cell r="H1322" t="str">
            <v>UNIT</v>
          </cell>
          <cell r="I1322" t="str">
            <v>ADAM</v>
          </cell>
          <cell r="J1322" t="str">
            <v xml:space="preserve"> DIKA ANDRA R - MAINTENANCE</v>
          </cell>
          <cell r="K1322" t="str">
            <v>PURCHASE DRILL SLEEVE TOOLS MECH ACID PLANT</v>
          </cell>
          <cell r="L1322" t="str">
            <v>L 8051 UO</v>
          </cell>
          <cell r="M1322" t="str">
            <v>MAINTENANCE</v>
          </cell>
          <cell r="N1322" t="str">
            <v>PYRITE</v>
          </cell>
          <cell r="O1322"/>
          <cell r="P1322">
            <v>45729</v>
          </cell>
          <cell r="Q1322">
            <v>1</v>
          </cell>
          <cell r="R1322" t="str">
            <v xml:space="preserve">JAMALI </v>
          </cell>
        </row>
        <row r="1323">
          <cell r="C1323">
            <v>25275</v>
          </cell>
          <cell r="D1323" t="str">
            <v>WSPC</v>
          </cell>
          <cell r="E1323" t="str">
            <v>6230-03-247354</v>
          </cell>
          <cell r="F1323" t="str">
            <v>FLASHLIGHT, LED, RECHARGEABLE MG845R</v>
          </cell>
          <cell r="G1323">
            <v>8</v>
          </cell>
          <cell r="H1323" t="str">
            <v>EACH</v>
          </cell>
          <cell r="I1323" t="str">
            <v>ADAM</v>
          </cell>
          <cell r="J1323" t="str">
            <v xml:space="preserve"> DIKA ANDRA R - MAINTENANCE</v>
          </cell>
          <cell r="K1323" t="str">
            <v>PURCHASE ADDTIONAL PERSONAL TOOLS MECH ACID PLANT</v>
          </cell>
          <cell r="L1323" t="str">
            <v>L 8051 UO</v>
          </cell>
          <cell r="M1323" t="str">
            <v>MAINTENANCE</v>
          </cell>
          <cell r="N1323" t="str">
            <v>PYRITE</v>
          </cell>
          <cell r="O1323"/>
          <cell r="P1323">
            <v>45729</v>
          </cell>
          <cell r="Q1323">
            <v>8</v>
          </cell>
          <cell r="R1323" t="str">
            <v xml:space="preserve">JAMALI </v>
          </cell>
        </row>
        <row r="1324">
          <cell r="C1324">
            <v>25190</v>
          </cell>
          <cell r="D1324" t="str">
            <v>WSPC</v>
          </cell>
          <cell r="E1324" t="str">
            <v>6515-03-213488</v>
          </cell>
          <cell r="F1324" t="str">
            <v>TESTER, MEDICALM TENSIMETER ANEROID, RIESTER</v>
          </cell>
          <cell r="G1324">
            <v>4</v>
          </cell>
          <cell r="H1324" t="str">
            <v>EACH</v>
          </cell>
          <cell r="I1324" t="str">
            <v>ADAM</v>
          </cell>
          <cell r="J1324" t="str">
            <v>ERIS RISMANSYAH - MEDIC</v>
          </cell>
          <cell r="K1324" t="str">
            <v>PRF ALKES JAN 2025</v>
          </cell>
          <cell r="L1324" t="str">
            <v>L 8051 UO</v>
          </cell>
          <cell r="M1324" t="str">
            <v>MEDIC</v>
          </cell>
          <cell r="N1324" t="str">
            <v>PYRITE</v>
          </cell>
          <cell r="O1324"/>
          <cell r="P1324">
            <v>45729</v>
          </cell>
          <cell r="Q1324">
            <v>4</v>
          </cell>
          <cell r="R1324" t="str">
            <v xml:space="preserve">ERIS MEDIC </v>
          </cell>
        </row>
        <row r="1325">
          <cell r="C1325">
            <v>25190</v>
          </cell>
          <cell r="D1325" t="str">
            <v>WSPC</v>
          </cell>
          <cell r="E1325" t="str">
            <v>8415-03-154010</v>
          </cell>
          <cell r="F1325" t="str">
            <v>APRON, MEDICAL, PLASTIC</v>
          </cell>
          <cell r="G1325">
            <v>4</v>
          </cell>
          <cell r="H1325" t="str">
            <v>EACH</v>
          </cell>
          <cell r="I1325" t="str">
            <v>ADAM</v>
          </cell>
          <cell r="J1325" t="str">
            <v>ERIS RISMANSYAH - MEDIC</v>
          </cell>
          <cell r="K1325" t="str">
            <v>PRF ALKES JAN 2025</v>
          </cell>
          <cell r="L1325" t="str">
            <v>L 8051 UO</v>
          </cell>
          <cell r="M1325" t="str">
            <v>MEDIC</v>
          </cell>
          <cell r="N1325" t="str">
            <v>PYRITE</v>
          </cell>
          <cell r="O1325"/>
          <cell r="P1325">
            <v>45729</v>
          </cell>
          <cell r="Q1325">
            <v>4</v>
          </cell>
          <cell r="R1325" t="str">
            <v xml:space="preserve">ERIS MEDIC </v>
          </cell>
        </row>
        <row r="1326">
          <cell r="C1326">
            <v>24255</v>
          </cell>
          <cell r="D1326" t="str">
            <v>WSPC</v>
          </cell>
          <cell r="E1326" t="str">
            <v>3990-03-164022</v>
          </cell>
          <cell r="F1326" t="str">
            <v>PALLET, SPILL CONTAINMENT CAP 4 DR C/W DRAIN</v>
          </cell>
          <cell r="G1326">
            <v>5</v>
          </cell>
          <cell r="H1326" t="str">
            <v>EACH</v>
          </cell>
          <cell r="I1326" t="str">
            <v>ADAM</v>
          </cell>
          <cell r="J1326" t="str">
            <v>WIDI OKTA IRWANDI - MAINTENANCE</v>
          </cell>
          <cell r="K1326" t="str">
            <v>TOOLS AND CONSUMABLE MECHANICAL CHLORIDE</v>
          </cell>
          <cell r="L1326" t="str">
            <v>L 8051 UO</v>
          </cell>
          <cell r="M1326" t="str">
            <v>MAINTENANCE</v>
          </cell>
          <cell r="N1326" t="str">
            <v>PYRITE</v>
          </cell>
          <cell r="O1326"/>
          <cell r="P1326">
            <v>45731</v>
          </cell>
          <cell r="Q1326">
            <v>5</v>
          </cell>
          <cell r="R1326" t="str">
            <v>WAFI MTC</v>
          </cell>
        </row>
        <row r="1327">
          <cell r="C1327">
            <v>25447</v>
          </cell>
          <cell r="D1327" t="str">
            <v>WSPC</v>
          </cell>
          <cell r="E1327" t="str">
            <v>3439-03-219217</v>
          </cell>
          <cell r="F1327" t="str">
            <v>WIPRO MESIN LAS PVC PEMANAS TYPE PWT 01 (301022) G-378-093</v>
          </cell>
          <cell r="G1327">
            <v>1</v>
          </cell>
          <cell r="H1327" t="str">
            <v>SET</v>
          </cell>
          <cell r="I1327" t="str">
            <v>ADAM</v>
          </cell>
          <cell r="J1327" t="str">
            <v>ANANG FIRMANSYAH  - MAINTENANCE</v>
          </cell>
          <cell r="K1327" t="str">
            <v>SUPPORT TOOLS MECHANICAL PYRITE</v>
          </cell>
          <cell r="L1327" t="str">
            <v>L 8051 UO</v>
          </cell>
          <cell r="M1327" t="str">
            <v>MAINTENANCE</v>
          </cell>
          <cell r="N1327" t="str">
            <v>PYRITE</v>
          </cell>
          <cell r="O1327"/>
          <cell r="P1327">
            <v>45731</v>
          </cell>
          <cell r="Q1327">
            <v>1</v>
          </cell>
          <cell r="R1327" t="str">
            <v>WAFI MTC</v>
          </cell>
        </row>
        <row r="1328">
          <cell r="C1328">
            <v>25185</v>
          </cell>
          <cell r="D1328" t="str">
            <v>WSPC</v>
          </cell>
          <cell r="E1328" t="str">
            <v>8415-03-115362</v>
          </cell>
          <cell r="F1328" t="str">
            <v>ELLIOT HOOD SAFETY WELDING WAKATAC PROBAN WAKPHGM30</v>
          </cell>
          <cell r="G1328">
            <v>15</v>
          </cell>
          <cell r="H1328" t="str">
            <v>EA</v>
          </cell>
          <cell r="I1328" t="str">
            <v>ADAM</v>
          </cell>
          <cell r="J1328" t="str">
            <v xml:space="preserve"> DIKA ANDRA R - MAINTENANCE</v>
          </cell>
          <cell r="K1328" t="str">
            <v>PURCHASE ADDTIONAL PERSONAL TOOLS MECH ACID PLANT</v>
          </cell>
          <cell r="L1328" t="str">
            <v>L 8051 UO</v>
          </cell>
          <cell r="M1328" t="str">
            <v>MAINTENANCE</v>
          </cell>
          <cell r="N1328" t="str">
            <v>PYRITE</v>
          </cell>
          <cell r="O1328"/>
          <cell r="P1328">
            <v>45729</v>
          </cell>
          <cell r="Q1328">
            <v>15</v>
          </cell>
          <cell r="R1328" t="str">
            <v xml:space="preserve">JAMALI </v>
          </cell>
        </row>
        <row r="1329">
          <cell r="C1329">
            <v>24244</v>
          </cell>
          <cell r="D1329" t="str">
            <v>WSPC</v>
          </cell>
          <cell r="E1329" t="str">
            <v>9905-03-265816</v>
          </cell>
          <cell r="F1329" t="str">
            <v>SIGN POSTER, "UNDANG-UNDANG NO01 TAHUN 1970 TENTANG KESEMATAN KERJA"</v>
          </cell>
          <cell r="G1329">
            <v>12</v>
          </cell>
          <cell r="H1329" t="str">
            <v>EA</v>
          </cell>
          <cell r="I1329" t="str">
            <v>ADAM</v>
          </cell>
          <cell r="J1329" t="str">
            <v xml:space="preserve">SYAHRUL - ENVIROMENT </v>
          </cell>
          <cell r="K1329" t="str">
            <v>GREEN HOUSE GAS CAMPAIGN TO ALL PLANT</v>
          </cell>
          <cell r="L1329" t="str">
            <v>L 8051 UO</v>
          </cell>
          <cell r="M1329" t="str">
            <v>ENVIRO</v>
          </cell>
          <cell r="N1329" t="str">
            <v>PYRITE</v>
          </cell>
          <cell r="O1329"/>
          <cell r="P1329">
            <v>45729</v>
          </cell>
          <cell r="Q1329">
            <v>12</v>
          </cell>
          <cell r="R1329" t="str">
            <v>SYAHRUL</v>
          </cell>
        </row>
        <row r="1330">
          <cell r="C1330">
            <v>24244</v>
          </cell>
          <cell r="D1330" t="str">
            <v>WSPC</v>
          </cell>
          <cell r="E1330" t="str">
            <v>9905-03-265816</v>
          </cell>
          <cell r="F1330" t="str">
            <v>BANNER, "LIFESAVINGRULES" 60 X 160 CM</v>
          </cell>
          <cell r="G1330">
            <v>6</v>
          </cell>
          <cell r="H1330" t="str">
            <v>EA</v>
          </cell>
          <cell r="I1330" t="str">
            <v>ADAM</v>
          </cell>
          <cell r="J1330" t="str">
            <v xml:space="preserve">SYAHRUL - ENVIROMENT </v>
          </cell>
          <cell r="K1330" t="str">
            <v>GREEN HOUSE GAS CAMPAIGN TO ALL PLANT</v>
          </cell>
          <cell r="L1330" t="str">
            <v>L 8051 UO</v>
          </cell>
          <cell r="M1330" t="str">
            <v>ENVIRO</v>
          </cell>
          <cell r="N1330" t="str">
            <v>PYRITE</v>
          </cell>
          <cell r="O1330"/>
          <cell r="P1330">
            <v>45729</v>
          </cell>
          <cell r="Q1330">
            <v>6</v>
          </cell>
          <cell r="R1330" t="str">
            <v>SYAHRUL</v>
          </cell>
        </row>
        <row r="1331">
          <cell r="C1331">
            <v>24744</v>
          </cell>
          <cell r="D1331" t="str">
            <v>WSPC</v>
          </cell>
          <cell r="E1331" t="str">
            <v>8040-03-233133</v>
          </cell>
          <cell r="F1331" t="str">
            <v>REMA-TIP-TOP METAL PRIMER PR 200 UKURAN 750 GRAMS</v>
          </cell>
          <cell r="G1331">
            <v>15</v>
          </cell>
          <cell r="H1331" t="str">
            <v>UNIT</v>
          </cell>
          <cell r="I1331" t="str">
            <v>ADAM</v>
          </cell>
          <cell r="J1331" t="str">
            <v>ANANG FIRMANSYAH  - MAINTENANCE</v>
          </cell>
          <cell r="K1331" t="str">
            <v>REPLACEMENT PART TO MMS FOR REPLACE LINING THICKETER 4711-TH</v>
          </cell>
          <cell r="L1331" t="str">
            <v>L 8051 UO</v>
          </cell>
          <cell r="M1331" t="str">
            <v>MAINTENANCE</v>
          </cell>
          <cell r="N1331" t="str">
            <v>PYRITE</v>
          </cell>
          <cell r="O1331"/>
          <cell r="P1331">
            <v>45731</v>
          </cell>
          <cell r="Q1331">
            <v>15</v>
          </cell>
          <cell r="R1331" t="str">
            <v>WAFI MTC</v>
          </cell>
        </row>
        <row r="1332">
          <cell r="C1332">
            <v>24242</v>
          </cell>
          <cell r="D1332" t="str">
            <v>WSPC</v>
          </cell>
          <cell r="E1332" t="str">
            <v>4730-03-268086</v>
          </cell>
          <cell r="F1332" t="str">
            <v>REDUCER TEE HDPE PIPE 6X2IN P10</v>
          </cell>
          <cell r="G1332">
            <v>4</v>
          </cell>
          <cell r="H1332" t="str">
            <v>EACH</v>
          </cell>
          <cell r="I1332" t="str">
            <v>ADAM</v>
          </cell>
          <cell r="J1332" t="str">
            <v>SUMANTRI - MAINTENANCE</v>
          </cell>
          <cell r="K1332" t="str">
            <v>STOCK</v>
          </cell>
          <cell r="L1332" t="str">
            <v>L 8051 UO</v>
          </cell>
          <cell r="M1332" t="str">
            <v>MAINTENANCE</v>
          </cell>
          <cell r="N1332" t="str">
            <v>PYRITE</v>
          </cell>
          <cell r="O1332"/>
          <cell r="P1332">
            <v>45731</v>
          </cell>
          <cell r="Q1332">
            <v>4</v>
          </cell>
          <cell r="R1332" t="str">
            <v>WAFI MTC</v>
          </cell>
        </row>
        <row r="1333">
          <cell r="C1333">
            <v>24242</v>
          </cell>
          <cell r="D1333" t="str">
            <v>WSPC</v>
          </cell>
          <cell r="E1333" t="str">
            <v>4730-03-222281</v>
          </cell>
          <cell r="F1333" t="str">
            <v>REDUCER HDPE PIPE DN160X110 PN10</v>
          </cell>
          <cell r="G1333">
            <v>4</v>
          </cell>
          <cell r="H1333" t="str">
            <v>EACH</v>
          </cell>
          <cell r="I1333" t="str">
            <v>ADAM</v>
          </cell>
          <cell r="J1333" t="str">
            <v>SUMANTRI - MAINTENANCE</v>
          </cell>
          <cell r="K1333" t="str">
            <v>STOCK</v>
          </cell>
          <cell r="L1333" t="str">
            <v>L 8051 UO</v>
          </cell>
          <cell r="M1333" t="str">
            <v>MAINTENANCE</v>
          </cell>
          <cell r="N1333" t="str">
            <v>PYRITE</v>
          </cell>
          <cell r="O1333"/>
          <cell r="P1333">
            <v>45731</v>
          </cell>
          <cell r="Q1333">
            <v>4</v>
          </cell>
          <cell r="R1333" t="str">
            <v>WAFI MTC</v>
          </cell>
        </row>
        <row r="1334">
          <cell r="C1334">
            <v>24242</v>
          </cell>
          <cell r="D1334" t="str">
            <v>WSPC</v>
          </cell>
          <cell r="E1334" t="str">
            <v>4730-03-142111</v>
          </cell>
          <cell r="F1334" t="str">
            <v>STUB END HDPE PIPE PE100 DN50 PN10 C/W FLANGE ANSI 150</v>
          </cell>
          <cell r="G1334">
            <v>8</v>
          </cell>
          <cell r="H1334" t="str">
            <v>EACH</v>
          </cell>
          <cell r="I1334" t="str">
            <v>ADAM</v>
          </cell>
          <cell r="J1334" t="str">
            <v>SUMANTRI - MAINTENANCE</v>
          </cell>
          <cell r="K1334" t="str">
            <v>STOCK</v>
          </cell>
          <cell r="L1334" t="str">
            <v>L 8051 UO</v>
          </cell>
          <cell r="M1334" t="str">
            <v>MAINTENANCE</v>
          </cell>
          <cell r="N1334" t="str">
            <v>PYRITE</v>
          </cell>
          <cell r="O1334"/>
          <cell r="P1334">
            <v>45731</v>
          </cell>
          <cell r="Q1334">
            <v>8</v>
          </cell>
          <cell r="R1334" t="str">
            <v>WAFI MTC</v>
          </cell>
        </row>
        <row r="1335">
          <cell r="C1335">
            <v>24242</v>
          </cell>
          <cell r="D1335" t="str">
            <v>WSPC</v>
          </cell>
          <cell r="E1335" t="str">
            <v>4730-03-248166</v>
          </cell>
          <cell r="F1335" t="str">
            <v>TEE PIPE EQUAL DN63X63 BW</v>
          </cell>
          <cell r="G1335">
            <v>8</v>
          </cell>
          <cell r="H1335" t="str">
            <v>EACH</v>
          </cell>
          <cell r="I1335" t="str">
            <v>ADAM</v>
          </cell>
          <cell r="J1335" t="str">
            <v>SUMANTRI - MAINTENANCE</v>
          </cell>
          <cell r="K1335" t="str">
            <v>STOCK</v>
          </cell>
          <cell r="L1335" t="str">
            <v>L 8051 UO</v>
          </cell>
          <cell r="M1335" t="str">
            <v>MAINTENANCE</v>
          </cell>
          <cell r="N1335" t="str">
            <v>PYRITE</v>
          </cell>
          <cell r="O1335"/>
          <cell r="P1335">
            <v>45731</v>
          </cell>
          <cell r="Q1335">
            <v>8</v>
          </cell>
          <cell r="R1335" t="str">
            <v>WAFI MTC</v>
          </cell>
        </row>
        <row r="1336">
          <cell r="C1336">
            <v>24242</v>
          </cell>
          <cell r="D1336" t="str">
            <v>WSPC</v>
          </cell>
          <cell r="E1336" t="str">
            <v>5306-03-108232</v>
          </cell>
          <cell r="F1336" t="str">
            <v>BOLT M16 FULL THD 70MM HEX</v>
          </cell>
          <cell r="G1336">
            <v>200</v>
          </cell>
          <cell r="H1336" t="str">
            <v>EACH</v>
          </cell>
          <cell r="I1336" t="str">
            <v>ADAM</v>
          </cell>
          <cell r="J1336" t="str">
            <v>SUMANTRI - MAINTENANCE</v>
          </cell>
          <cell r="K1336" t="str">
            <v>STOCK</v>
          </cell>
          <cell r="L1336" t="str">
            <v>L 8051 UO</v>
          </cell>
          <cell r="M1336" t="str">
            <v>MAINTENANCE</v>
          </cell>
          <cell r="N1336" t="str">
            <v>PYRITE</v>
          </cell>
          <cell r="O1336"/>
          <cell r="P1336">
            <v>45731</v>
          </cell>
          <cell r="Q1336">
            <v>200</v>
          </cell>
          <cell r="R1336" t="str">
            <v>WAFI MTC</v>
          </cell>
        </row>
        <row r="1337">
          <cell r="C1337">
            <v>25387</v>
          </cell>
          <cell r="D1337" t="str">
            <v>WSPC</v>
          </cell>
          <cell r="E1337" t="str">
            <v>3439-03-119695</v>
          </cell>
          <cell r="F1337" t="str">
            <v>COMWELD COPPER &amp; BRASS FLUX 250 GRAM (100754) 321822</v>
          </cell>
          <cell r="G1337">
            <v>3</v>
          </cell>
          <cell r="H1337" t="str">
            <v>CAN</v>
          </cell>
          <cell r="I1337" t="str">
            <v>ADAM</v>
          </cell>
          <cell r="J1337" t="str">
            <v>ANGGELA WAHYU - MAINTENANCE</v>
          </cell>
          <cell r="K1337" t="str">
            <v>UNTUK WORKSHOP FABRIKASI</v>
          </cell>
          <cell r="L1337" t="str">
            <v>L 8051 UO</v>
          </cell>
          <cell r="M1337" t="str">
            <v>MAINTENANCE</v>
          </cell>
          <cell r="N1337" t="str">
            <v>PYRITE</v>
          </cell>
          <cell r="O1337"/>
          <cell r="P1337">
            <v>45731</v>
          </cell>
          <cell r="Q1337">
            <v>3</v>
          </cell>
          <cell r="R1337" t="str">
            <v xml:space="preserve">IRWAN MTC </v>
          </cell>
        </row>
        <row r="1338">
          <cell r="C1338">
            <v>24639</v>
          </cell>
          <cell r="D1338" t="str">
            <v>WSPC</v>
          </cell>
          <cell r="E1338" t="str">
            <v>7290-03-120188</v>
          </cell>
          <cell r="F1338" t="str">
            <v>SHARP WATER DISPENSER MODEL NO. SWD-80EHL-BK</v>
          </cell>
          <cell r="G1338">
            <v>2</v>
          </cell>
          <cell r="H1338" t="str">
            <v>UNIT</v>
          </cell>
          <cell r="I1338" t="str">
            <v>ADAM</v>
          </cell>
          <cell r="J1338" t="str">
            <v xml:space="preserve">DELFIANTO DJAFAR - SCM </v>
          </cell>
          <cell r="K1338" t="str">
            <v xml:space="preserve">WAREHOUSE PYRITE </v>
          </cell>
          <cell r="L1338" t="str">
            <v>L 8051 UO</v>
          </cell>
          <cell r="M1338" t="str">
            <v>WAREHOUSE</v>
          </cell>
          <cell r="N1338" t="str">
            <v>PYRITE</v>
          </cell>
          <cell r="O1338"/>
          <cell r="P1338">
            <v>45728</v>
          </cell>
          <cell r="Q1338">
            <v>2</v>
          </cell>
          <cell r="R1338" t="str">
            <v>DELFIANTO</v>
          </cell>
        </row>
        <row r="1339">
          <cell r="C1339">
            <v>24639</v>
          </cell>
          <cell r="D1339" t="str">
            <v>WSPC</v>
          </cell>
          <cell r="E1339" t="str">
            <v>7290-03-269734</v>
          </cell>
          <cell r="F1339" t="str">
            <v>LG KULKAS 1 PINTU MODEL NO. GN-INV201DL/CLS</v>
          </cell>
          <cell r="G1339">
            <v>1</v>
          </cell>
          <cell r="H1339" t="str">
            <v>UNIT</v>
          </cell>
          <cell r="I1339" t="str">
            <v>ADAM</v>
          </cell>
          <cell r="J1339" t="str">
            <v xml:space="preserve">DELFIANTO DJAFAR - SCM </v>
          </cell>
          <cell r="K1339" t="str">
            <v xml:space="preserve">WAREHOUSE PYRITE </v>
          </cell>
          <cell r="L1339" t="str">
            <v>L 8051 UO</v>
          </cell>
          <cell r="M1339" t="str">
            <v>WAREHOUSE</v>
          </cell>
          <cell r="N1339" t="str">
            <v>PYRITE</v>
          </cell>
          <cell r="O1339"/>
          <cell r="P1339">
            <v>45728</v>
          </cell>
          <cell r="Q1339">
            <v>1</v>
          </cell>
          <cell r="R1339" t="str">
            <v>DELFIANTO</v>
          </cell>
        </row>
        <row r="1340">
          <cell r="C1340">
            <v>24639</v>
          </cell>
          <cell r="D1340" t="str">
            <v>WSPC</v>
          </cell>
          <cell r="E1340" t="str">
            <v>7320-03-269735</v>
          </cell>
          <cell r="F1340" t="str">
            <v>SHARP MICROWAVE OVEN MODEL NO. 728K, KAPASITAS 25 LITERS</v>
          </cell>
          <cell r="G1340">
            <v>1</v>
          </cell>
          <cell r="H1340" t="str">
            <v>UNIT</v>
          </cell>
          <cell r="I1340" t="str">
            <v>ADAM</v>
          </cell>
          <cell r="J1340" t="str">
            <v xml:space="preserve">DELFIANTO DJAFAR - SCM </v>
          </cell>
          <cell r="K1340" t="str">
            <v xml:space="preserve">WAREHOUSE PYRITE </v>
          </cell>
          <cell r="L1340" t="str">
            <v>L 8051 UO</v>
          </cell>
          <cell r="M1340" t="str">
            <v>WAREHOUSE</v>
          </cell>
          <cell r="N1340" t="str">
            <v>PYRITE</v>
          </cell>
          <cell r="O1340"/>
          <cell r="P1340">
            <v>45728</v>
          </cell>
          <cell r="Q1340">
            <v>1</v>
          </cell>
          <cell r="R1340" t="str">
            <v>DELFIANTO</v>
          </cell>
        </row>
        <row r="1341">
          <cell r="C1341">
            <v>24639</v>
          </cell>
          <cell r="D1341" t="str">
            <v>WSPC</v>
          </cell>
          <cell r="E1341" t="str">
            <v>5965-03-238515</v>
          </cell>
          <cell r="F1341" t="str">
            <v>POLYTRON PROFESIONAL SPEAKER PORTABLE BLUETOOTH MODEL NO. PAS PRO15F3 INCLUDES WIRELESS MIC (2 UNITS) &amp; REMOTE CONTROL</v>
          </cell>
          <cell r="G1341">
            <v>1</v>
          </cell>
          <cell r="H1341" t="str">
            <v>UNIT</v>
          </cell>
          <cell r="I1341" t="str">
            <v>ADAM</v>
          </cell>
          <cell r="J1341" t="str">
            <v xml:space="preserve">DELFIANTO DJAFAR - SCM </v>
          </cell>
          <cell r="K1341" t="str">
            <v xml:space="preserve">WAREHOUSE PYRITE </v>
          </cell>
          <cell r="L1341" t="str">
            <v>L 8051 UO</v>
          </cell>
          <cell r="M1341" t="str">
            <v>WAREHOUSE</v>
          </cell>
          <cell r="N1341" t="str">
            <v>PYRITE</v>
          </cell>
          <cell r="O1341"/>
          <cell r="P1341">
            <v>45728</v>
          </cell>
          <cell r="Q1341">
            <v>1</v>
          </cell>
          <cell r="R1341" t="str">
            <v>DELFIANTO</v>
          </cell>
        </row>
        <row r="1342">
          <cell r="C1342">
            <v>24639</v>
          </cell>
          <cell r="D1342" t="str">
            <v>WSPC</v>
          </cell>
          <cell r="E1342" t="str">
            <v>7290-03-269737</v>
          </cell>
          <cell r="F1342" t="str">
            <v>SEMI-AUTOMATIC ESPRESSO COFFEE MACHINE KAPASITAS 1.6 LITERS</v>
          </cell>
          <cell r="G1342">
            <v>1</v>
          </cell>
          <cell r="H1342" t="str">
            <v>UNIT</v>
          </cell>
          <cell r="I1342" t="str">
            <v>ADAM</v>
          </cell>
          <cell r="J1342" t="str">
            <v xml:space="preserve">DELFIANTO DJAFAR - SCM </v>
          </cell>
          <cell r="K1342" t="str">
            <v xml:space="preserve">WAREHOUSE PYRITE </v>
          </cell>
          <cell r="L1342" t="str">
            <v>L 8051 UO</v>
          </cell>
          <cell r="M1342" t="str">
            <v>WAREHOUSE</v>
          </cell>
          <cell r="N1342" t="str">
            <v>PYRITE</v>
          </cell>
          <cell r="O1342"/>
          <cell r="P1342">
            <v>45728</v>
          </cell>
          <cell r="Q1342">
            <v>1</v>
          </cell>
          <cell r="R1342" t="str">
            <v>DELFIANTO</v>
          </cell>
        </row>
        <row r="1343">
          <cell r="C1343">
            <v>26375</v>
          </cell>
          <cell r="D1343" t="str">
            <v>WSPC</v>
          </cell>
          <cell r="E1343" t="str">
            <v>6140-01-106779</v>
          </cell>
          <cell r="F1343" t="str">
            <v xml:space="preserve">BATTERY GRP, 153-5710, CAT,   </v>
          </cell>
          <cell r="G1343" t="str">
            <v>2</v>
          </cell>
          <cell r="H1343" t="str">
            <v>EA</v>
          </cell>
          <cell r="I1343" t="str">
            <v>WAHYU</v>
          </cell>
          <cell r="J1343" t="str">
            <v>ANGGELA WAHYU - MAINTENANCE</v>
          </cell>
          <cell r="K1343" t="str">
            <v>REPLENISM</v>
          </cell>
          <cell r="L1343" t="str">
            <v>TRAKINDO</v>
          </cell>
          <cell r="M1343" t="str">
            <v>MAINTENANCE</v>
          </cell>
          <cell r="N1343" t="str">
            <v>PYRITE</v>
          </cell>
          <cell r="O1343"/>
          <cell r="P1343">
            <v>45727</v>
          </cell>
          <cell r="Q1343">
            <v>2</v>
          </cell>
          <cell r="R1343" t="str">
            <v>WAHYU</v>
          </cell>
        </row>
        <row r="1344">
          <cell r="C1344">
            <v>21727</v>
          </cell>
          <cell r="D1344" t="str">
            <v>WSPC</v>
          </cell>
          <cell r="E1344" t="str">
            <v>9520-03-192936</v>
          </cell>
          <cell r="F1344" t="str">
            <v>PLATE, MTL, 1200X2400MM, 12MM THK, SS304</v>
          </cell>
          <cell r="G1344">
            <v>1</v>
          </cell>
          <cell r="H1344" t="str">
            <v>SHEET</v>
          </cell>
          <cell r="I1344" t="str">
            <v>CHIPTO,ADAM</v>
          </cell>
          <cell r="J1344" t="str">
            <v>WAREHOUSE SUPPLY CHAIN MANAGEMENT</v>
          </cell>
          <cell r="K1344" t="str">
            <v>REPLENISHMENT STOCK</v>
          </cell>
          <cell r="L1344" t="str">
            <v>L 8051 UO</v>
          </cell>
          <cell r="M1344" t="str">
            <v>WAREHOUSE</v>
          </cell>
          <cell r="N1344" t="str">
            <v>PYRITE</v>
          </cell>
          <cell r="O1344"/>
          <cell r="P1344">
            <v>45725</v>
          </cell>
          <cell r="Q1344">
            <v>1</v>
          </cell>
          <cell r="R1344" t="str">
            <v>SULHAN MTC</v>
          </cell>
        </row>
        <row r="1345">
          <cell r="C1345">
            <v>26216</v>
          </cell>
          <cell r="D1345" t="str">
            <v>WSPC</v>
          </cell>
          <cell r="E1345" t="str">
            <v>3110-03-272470</v>
          </cell>
          <cell r="F1345" t="str">
            <v>BEARING, FLG BLOCK, CI, SQ FLG</v>
          </cell>
          <cell r="G1345">
            <v>4</v>
          </cell>
          <cell r="H1345" t="str">
            <v>EA</v>
          </cell>
          <cell r="I1345" t="str">
            <v>CHIPTO,ADAM</v>
          </cell>
          <cell r="J1345" t="str">
            <v>WAFI SHAFIYUDIEN - MAINTENANCE</v>
          </cell>
          <cell r="K1345" t="str">
            <v>BEARING, FLG BLOCK, CI, SQ FLG</v>
          </cell>
          <cell r="L1345" t="str">
            <v>SLS</v>
          </cell>
          <cell r="M1345" t="str">
            <v>MAINTENANCE</v>
          </cell>
          <cell r="N1345" t="str">
            <v>PYRITE</v>
          </cell>
          <cell r="O1345"/>
          <cell r="P1345">
            <v>45731</v>
          </cell>
          <cell r="Q1345">
            <v>4</v>
          </cell>
          <cell r="R1345" t="str">
            <v>WAFI MTC</v>
          </cell>
        </row>
        <row r="1346">
          <cell r="C1346">
            <v>25801</v>
          </cell>
          <cell r="D1346" t="str">
            <v>WSPC</v>
          </cell>
          <cell r="E1346" t="str">
            <v>3110-01-271821</v>
          </cell>
          <cell r="F1346" t="str">
            <v>CONE PN 150-4385_CAT SSL - 226B3</v>
          </cell>
          <cell r="G1346" t="str">
            <v>1</v>
          </cell>
          <cell r="H1346" t="str">
            <v>EA</v>
          </cell>
          <cell r="I1346" t="str">
            <v>DENY SYAHRIAL</v>
          </cell>
          <cell r="J1346" t="str">
            <v>CAHYANA - MAINTENANCE</v>
          </cell>
          <cell r="K1346" t="str">
            <v>FRONT AXLE WORN OUT SL001_CAT SSL - 226B3</v>
          </cell>
          <cell r="L1346" t="str">
            <v>TRAKINDO</v>
          </cell>
          <cell r="M1346" t="str">
            <v>MAINTENANCE</v>
          </cell>
          <cell r="N1346" t="str">
            <v>PYRITE</v>
          </cell>
          <cell r="O1346"/>
          <cell r="P1346">
            <v>45731</v>
          </cell>
          <cell r="Q1346">
            <v>1</v>
          </cell>
          <cell r="R1346" t="str">
            <v>SELBER MTC</v>
          </cell>
        </row>
        <row r="1347">
          <cell r="C1347">
            <v>22267</v>
          </cell>
          <cell r="D1347" t="str">
            <v>WSPC</v>
          </cell>
          <cell r="E1347" t="str">
            <v>3806-01-265489</v>
          </cell>
          <cell r="F1347" t="str">
            <v>EDGE-CUTTING (PN 1399230) WHEEL LOADER CAT 950L</v>
          </cell>
          <cell r="G1347" t="str">
            <v>4</v>
          </cell>
          <cell r="H1347" t="str">
            <v>EA</v>
          </cell>
          <cell r="I1347" t="str">
            <v>DENY SYAHRIAL</v>
          </cell>
          <cell r="J1347" t="str">
            <v>CAHYANA - MAINTENANCE</v>
          </cell>
          <cell r="K1347" t="str">
            <v>FRONT AXLE WORN OUT SL001_CAT SSL - 226B3</v>
          </cell>
          <cell r="L1347" t="str">
            <v>TRAKINDO</v>
          </cell>
          <cell r="M1347" t="str">
            <v>MAINTENANCE</v>
          </cell>
          <cell r="N1347" t="str">
            <v>PYRITE</v>
          </cell>
          <cell r="O1347"/>
          <cell r="P1347">
            <v>45731</v>
          </cell>
          <cell r="Q1347">
            <v>4</v>
          </cell>
          <cell r="R1347" t="str">
            <v>SELBER MTC</v>
          </cell>
        </row>
        <row r="1348">
          <cell r="C1348">
            <v>25801</v>
          </cell>
          <cell r="D1348" t="str">
            <v>WSPC</v>
          </cell>
          <cell r="E1348" t="str">
            <v>5365-01-271822</v>
          </cell>
          <cell r="F1348" t="str">
            <v>SPACER (50.8X63.5X32-MM THK) PN 142-8729_CAT SSL - 226B3</v>
          </cell>
          <cell r="G1348" t="str">
            <v>2</v>
          </cell>
          <cell r="H1348" t="str">
            <v>EA</v>
          </cell>
          <cell r="I1348" t="str">
            <v>DENY SYAHRIAL</v>
          </cell>
          <cell r="J1348" t="str">
            <v>CAHYANA - MAINTENANCE</v>
          </cell>
          <cell r="K1348" t="str">
            <v>FRONT AXLE WORN OUT SL001_CAT SSL - 226B3</v>
          </cell>
          <cell r="L1348" t="str">
            <v>TRAKINDO</v>
          </cell>
          <cell r="M1348" t="str">
            <v>MAINTENANCE</v>
          </cell>
          <cell r="N1348" t="str">
            <v>PYRITE</v>
          </cell>
          <cell r="O1348"/>
          <cell r="P1348">
            <v>45731</v>
          </cell>
          <cell r="Q1348">
            <v>2</v>
          </cell>
          <cell r="R1348" t="str">
            <v>SELBER MTC</v>
          </cell>
        </row>
        <row r="1349">
          <cell r="C1349">
            <v>25801</v>
          </cell>
          <cell r="D1349" t="str">
            <v>WSPC</v>
          </cell>
          <cell r="E1349" t="str">
            <v>3110-01-271821</v>
          </cell>
          <cell r="F1349" t="str">
            <v>CONE PN 150-4385_CAT SSL - 226B3</v>
          </cell>
          <cell r="G1349" t="str">
            <v>3</v>
          </cell>
          <cell r="H1349" t="str">
            <v>EA</v>
          </cell>
          <cell r="I1349" t="str">
            <v>DENY SYAHRIAL</v>
          </cell>
          <cell r="J1349" t="str">
            <v>CAHYANA - MAINTENANCE</v>
          </cell>
          <cell r="K1349" t="str">
            <v>FRONT AXLE WORN OUT SL001_CAT SSL - 226B3</v>
          </cell>
          <cell r="L1349" t="str">
            <v>TRAKINDO</v>
          </cell>
          <cell r="M1349" t="str">
            <v>MAINTENANCE</v>
          </cell>
          <cell r="N1349" t="str">
            <v>PYRITE</v>
          </cell>
          <cell r="O1349"/>
          <cell r="P1349">
            <v>45731</v>
          </cell>
          <cell r="Q1349">
            <v>3</v>
          </cell>
          <cell r="R1349" t="str">
            <v>SELBER MTC</v>
          </cell>
        </row>
        <row r="1350">
          <cell r="C1350">
            <v>25801</v>
          </cell>
          <cell r="D1350" t="str">
            <v>WSPC</v>
          </cell>
          <cell r="E1350" t="str">
            <v>3110-01-271820</v>
          </cell>
          <cell r="F1350" t="str">
            <v>CUP PN 150-4386_CAT SSL - 226B3</v>
          </cell>
          <cell r="G1350" t="str">
            <v>4</v>
          </cell>
          <cell r="H1350" t="str">
            <v>EA</v>
          </cell>
          <cell r="I1350" t="str">
            <v>DENY SYAHRIAL</v>
          </cell>
          <cell r="J1350" t="str">
            <v>CAHYANA - MAINTENANCE</v>
          </cell>
          <cell r="K1350" t="str">
            <v>FRONT AXLE WORN OUT SL001_CAT SSL - 226B3</v>
          </cell>
          <cell r="L1350" t="str">
            <v>TRAKINDO</v>
          </cell>
          <cell r="M1350" t="str">
            <v>MAINTENANCE</v>
          </cell>
          <cell r="N1350" t="str">
            <v>PYRITE</v>
          </cell>
          <cell r="O1350"/>
          <cell r="P1350">
            <v>45731</v>
          </cell>
          <cell r="Q1350">
            <v>4</v>
          </cell>
          <cell r="R1350" t="str">
            <v>SELBER MTC</v>
          </cell>
        </row>
        <row r="1351">
          <cell r="C1351">
            <v>25801</v>
          </cell>
          <cell r="D1351" t="str">
            <v>WSPC</v>
          </cell>
          <cell r="E1351" t="str">
            <v>5330-01-271788</v>
          </cell>
          <cell r="F1351" t="str">
            <v>SEAL-LIP TYPE PN 150-5472_CAT SSL - 226B3</v>
          </cell>
          <cell r="G1351" t="str">
            <v>2</v>
          </cell>
          <cell r="H1351" t="str">
            <v>EA</v>
          </cell>
          <cell r="I1351" t="str">
            <v>DENY SYAHRIAL</v>
          </cell>
          <cell r="J1351" t="str">
            <v>CAHYANA - MAINTENANCE</v>
          </cell>
          <cell r="K1351" t="str">
            <v>FRONT AXLE WORN OUT SL001_CAT SSL - 226B3</v>
          </cell>
          <cell r="L1351" t="str">
            <v>TRAKINDO</v>
          </cell>
          <cell r="M1351" t="str">
            <v>MAINTENANCE</v>
          </cell>
          <cell r="N1351" t="str">
            <v>PYRITE</v>
          </cell>
          <cell r="O1351"/>
          <cell r="P1351">
            <v>45731</v>
          </cell>
          <cell r="Q1351">
            <v>2</v>
          </cell>
          <cell r="R1351" t="str">
            <v>SELBER MTC</v>
          </cell>
        </row>
        <row r="1352">
          <cell r="C1352">
            <v>25801</v>
          </cell>
          <cell r="D1352" t="str">
            <v>WSPC</v>
          </cell>
          <cell r="E1352" t="str">
            <v>5330-01-271786</v>
          </cell>
          <cell r="F1352" t="str">
            <v>SEAL-LIP TYPE PN 166-3678_CAT SSL - 226B3</v>
          </cell>
          <cell r="G1352" t="str">
            <v>2</v>
          </cell>
          <cell r="H1352" t="str">
            <v>EA</v>
          </cell>
          <cell r="I1352" t="str">
            <v>DENY SYAHRIAL</v>
          </cell>
          <cell r="J1352" t="str">
            <v>CAHYANA - MAINTENANCE</v>
          </cell>
          <cell r="K1352" t="str">
            <v>FRONT AXLE WORN OUT SL001_CAT SSL - 226B3</v>
          </cell>
          <cell r="L1352" t="str">
            <v>TRAKINDO</v>
          </cell>
          <cell r="M1352" t="str">
            <v>MAINTENANCE</v>
          </cell>
          <cell r="N1352" t="str">
            <v>PYRITE</v>
          </cell>
          <cell r="O1352"/>
          <cell r="P1352">
            <v>45731</v>
          </cell>
          <cell r="Q1352">
            <v>2</v>
          </cell>
          <cell r="R1352" t="str">
            <v>SELBER MTC</v>
          </cell>
        </row>
        <row r="1353">
          <cell r="C1353">
            <v>24606</v>
          </cell>
          <cell r="D1353" t="str">
            <v>WSPC</v>
          </cell>
          <cell r="E1353" t="str">
            <v>5650-03-269710</v>
          </cell>
          <cell r="F1353" t="str">
            <v xml:space="preserve">ROOFING, TWINWALL ROOF, 860, 10MM, 6M LG, ALDERON, BLU	</v>
          </cell>
          <cell r="G1353">
            <v>20</v>
          </cell>
          <cell r="H1353" t="str">
            <v>SHT</v>
          </cell>
          <cell r="I1353" t="str">
            <v>ADAM,TAHIR</v>
          </cell>
          <cell r="J1353" t="str">
            <v xml:space="preserve">ARIQ ZULFIKAR - CONSTRUCTION </v>
          </cell>
          <cell r="K1353" t="str">
            <v>CHLORIDE - 0148 CONCENTRATE TOILET</v>
          </cell>
          <cell r="L1353" t="str">
            <v>B 9920 SYV</v>
          </cell>
          <cell r="M1353" t="str">
            <v>CONSTRUCTION</v>
          </cell>
          <cell r="N1353" t="str">
            <v>PYRITE</v>
          </cell>
          <cell r="O1353"/>
          <cell r="P1353">
            <v>45732</v>
          </cell>
          <cell r="Q1353">
            <v>20</v>
          </cell>
          <cell r="R1353" t="str">
            <v>DENY AGUNG</v>
          </cell>
        </row>
        <row r="1354">
          <cell r="C1354">
            <v>23327</v>
          </cell>
          <cell r="D1354" t="str">
            <v>WSPC</v>
          </cell>
          <cell r="E1354" t="str">
            <v>8415-03-159146</v>
          </cell>
          <cell r="F1354" t="str">
            <v xml:space="preserve">UNIFORM, SERV CLOTHES ERT	</v>
          </cell>
          <cell r="G1354">
            <v>20</v>
          </cell>
          <cell r="H1354" t="str">
            <v>EA</v>
          </cell>
          <cell r="I1354" t="str">
            <v>ADAM,TAHIR</v>
          </cell>
          <cell r="J1354" t="str">
            <v xml:space="preserve">DWI CAHYO - OHS MTI </v>
          </cell>
          <cell r="K1354" t="str">
            <v>UNIFORM, ERT PDL PT. MTI ( UNIFORM AND PANTS )</v>
          </cell>
          <cell r="L1354" t="str">
            <v>B 9920 SYV</v>
          </cell>
          <cell r="M1354" t="str">
            <v xml:space="preserve">OHS MTI </v>
          </cell>
          <cell r="N1354" t="str">
            <v>PYRITE</v>
          </cell>
          <cell r="O1354"/>
          <cell r="P1354">
            <v>45735</v>
          </cell>
          <cell r="Q1354">
            <v>20</v>
          </cell>
          <cell r="R1354" t="str">
            <v xml:space="preserve">BADRIAN </v>
          </cell>
        </row>
        <row r="1355">
          <cell r="C1355">
            <v>25114</v>
          </cell>
          <cell r="D1355" t="str">
            <v>WSPC</v>
          </cell>
          <cell r="E1355" t="str">
            <v>6810-03-130709</v>
          </cell>
          <cell r="F1355" t="str">
            <v xml:space="preserve">CATALYST, FIBERGLASS, ACID RES	</v>
          </cell>
          <cell r="G1355">
            <v>10</v>
          </cell>
          <cell r="H1355" t="str">
            <v>EA</v>
          </cell>
          <cell r="I1355" t="str">
            <v>ADAM,TAHIR</v>
          </cell>
          <cell r="J1355" t="str">
            <v>WAFI SHAFIYUDIEN - MAINTENANCE</v>
          </cell>
          <cell r="K1355" t="str">
            <v>MTI- CHLORIDE PLANT - MATERIAL CONSUMABLE FRP</v>
          </cell>
          <cell r="L1355" t="str">
            <v>B 9920 SYV</v>
          </cell>
          <cell r="M1355" t="str">
            <v>MAINTENANCE</v>
          </cell>
          <cell r="N1355" t="str">
            <v>PYRITE</v>
          </cell>
          <cell r="O1355"/>
          <cell r="P1355">
            <v>45738</v>
          </cell>
          <cell r="Q1355">
            <v>10</v>
          </cell>
          <cell r="R1355" t="str">
            <v>FADIL MTC</v>
          </cell>
        </row>
        <row r="1356">
          <cell r="C1356">
            <v>25114</v>
          </cell>
          <cell r="D1356" t="str">
            <v>WSPC</v>
          </cell>
          <cell r="E1356" t="str">
            <v>6816-03-122015</v>
          </cell>
          <cell r="F1356" t="str">
            <v xml:space="preserve">REAGENT, COBALT NAPTHTENATE, 6 %	</v>
          </cell>
          <cell r="G1356">
            <v>1</v>
          </cell>
          <cell r="H1356" t="str">
            <v>EA</v>
          </cell>
          <cell r="I1356" t="str">
            <v>ADAM,TAHIR</v>
          </cell>
          <cell r="J1356" t="str">
            <v>WAFI SHAFIYUDIEN - MAINTENANCE</v>
          </cell>
          <cell r="K1356" t="str">
            <v>MTI- CHLORIDE PLANT - MATERIAL CONSUMABLE FRP</v>
          </cell>
          <cell r="L1356" t="str">
            <v>B 9920 SYV</v>
          </cell>
          <cell r="M1356" t="str">
            <v>MAINTENANCE</v>
          </cell>
          <cell r="N1356" t="str">
            <v>PYRITE</v>
          </cell>
          <cell r="O1356"/>
          <cell r="P1356">
            <v>45738</v>
          </cell>
          <cell r="Q1356">
            <v>1</v>
          </cell>
          <cell r="R1356" t="str">
            <v>FADIL MTC</v>
          </cell>
        </row>
        <row r="1357">
          <cell r="C1357">
            <v>24606</v>
          </cell>
          <cell r="D1357" t="str">
            <v>WSPC</v>
          </cell>
          <cell r="E1357" t="str">
            <v>5640-03-124014</v>
          </cell>
          <cell r="F1357" t="str">
            <v xml:space="preserve">BOARD, WALL, KALSIBOARD	</v>
          </cell>
          <cell r="G1357">
            <v>5</v>
          </cell>
          <cell r="H1357" t="str">
            <v>PCS</v>
          </cell>
          <cell r="I1357" t="str">
            <v>ADAM,TAHIR</v>
          </cell>
          <cell r="J1357" t="str">
            <v xml:space="preserve">ARIQ ZULFIKAR - CONSTRUCTION </v>
          </cell>
          <cell r="K1357" t="str">
            <v>CHLORIDE - 0148 CONCENTRATE TOILET</v>
          </cell>
          <cell r="L1357" t="str">
            <v>B 9920 SYV</v>
          </cell>
          <cell r="M1357" t="str">
            <v>CONSTRUCTION</v>
          </cell>
          <cell r="N1357" t="str">
            <v>PYRITE</v>
          </cell>
          <cell r="O1357"/>
          <cell r="P1357">
            <v>45732</v>
          </cell>
          <cell r="Q1357">
            <v>5</v>
          </cell>
          <cell r="R1357" t="str">
            <v>DENY AGUNG</v>
          </cell>
        </row>
        <row r="1358">
          <cell r="C1358">
            <v>25348</v>
          </cell>
          <cell r="D1358" t="str">
            <v>WSPC</v>
          </cell>
          <cell r="E1358" t="str">
            <v>6145-03-270069</v>
          </cell>
          <cell r="F1358" t="str">
            <v>CABLE NYY - 3 X 2.5 MM ( BLACK, 0.6/1 KV, RM: STRANDED)</v>
          </cell>
          <cell r="G1358">
            <v>1500</v>
          </cell>
          <cell r="H1358" t="str">
            <v>MTR</v>
          </cell>
          <cell r="I1358" t="str">
            <v>ADAM,TAHIR</v>
          </cell>
          <cell r="J1358" t="str">
            <v>HUSEIN - CONSTRUCTION</v>
          </cell>
          <cell r="K1358" t="str">
            <v>(FOR WBS 4303)</v>
          </cell>
          <cell r="L1358" t="str">
            <v>B 9920 SYV</v>
          </cell>
          <cell r="M1358" t="str">
            <v>CONSTRUCTION</v>
          </cell>
          <cell r="N1358" t="str">
            <v>PYRITE</v>
          </cell>
          <cell r="O1358"/>
          <cell r="P1358">
            <v>45732</v>
          </cell>
          <cell r="Q1358">
            <v>1500</v>
          </cell>
          <cell r="R1358" t="str">
            <v>DENY AGUNG</v>
          </cell>
        </row>
        <row r="1359">
          <cell r="C1359">
            <v>25348</v>
          </cell>
          <cell r="D1359" t="str">
            <v>WSPC</v>
          </cell>
          <cell r="E1359" t="str">
            <v>6145-03-251991</v>
          </cell>
          <cell r="F1359" t="str">
            <v>CABLE N2XY - 3 X 2.5 MM ( BLACK, 0.6/1 KV, RM : STRANDED )</v>
          </cell>
          <cell r="G1359">
            <v>500</v>
          </cell>
          <cell r="H1359" t="str">
            <v>MTR</v>
          </cell>
          <cell r="I1359" t="str">
            <v>ADAM,TAHIR</v>
          </cell>
          <cell r="J1359" t="str">
            <v>HUSEIN - CONSTRUCTION</v>
          </cell>
          <cell r="K1359" t="str">
            <v>(FOR WBS 4303)</v>
          </cell>
          <cell r="L1359" t="str">
            <v>B 9920 SYV</v>
          </cell>
          <cell r="M1359" t="str">
            <v>CONSTRUCTION</v>
          </cell>
          <cell r="N1359" t="str">
            <v>PYRITE</v>
          </cell>
          <cell r="O1359"/>
          <cell r="P1359">
            <v>45732</v>
          </cell>
          <cell r="Q1359">
            <v>500</v>
          </cell>
          <cell r="R1359" t="str">
            <v>DENY AGUNG</v>
          </cell>
        </row>
        <row r="1360">
          <cell r="C1360">
            <v>25348</v>
          </cell>
          <cell r="D1360" t="str">
            <v>WSPC</v>
          </cell>
          <cell r="E1360" t="str">
            <v>6145-03-207447</v>
          </cell>
          <cell r="F1360" t="str">
            <v>CU/XLPE/IS/OS/PVC - 2 X 2 X 1.5 MM ( BLACK,  300/500V)</v>
          </cell>
          <cell r="G1360">
            <v>500</v>
          </cell>
          <cell r="H1360" t="str">
            <v>MTR</v>
          </cell>
          <cell r="I1360" t="str">
            <v>ADAM,TAHIR</v>
          </cell>
          <cell r="J1360" t="str">
            <v>HUSEIN - CONSTRUCTION</v>
          </cell>
          <cell r="K1360" t="str">
            <v>(FOR WBS 4102)</v>
          </cell>
          <cell r="L1360" t="str">
            <v>B 9920 SYV</v>
          </cell>
          <cell r="M1360" t="str">
            <v>CONSTRUCTION</v>
          </cell>
          <cell r="N1360" t="str">
            <v>PYRITE</v>
          </cell>
          <cell r="O1360"/>
          <cell r="P1360">
            <v>45732</v>
          </cell>
          <cell r="Q1360">
            <v>500</v>
          </cell>
          <cell r="R1360" t="str">
            <v>DENY AGUNG</v>
          </cell>
        </row>
        <row r="1361">
          <cell r="C1361">
            <v>25348</v>
          </cell>
          <cell r="D1361" t="str">
            <v>WSPC</v>
          </cell>
          <cell r="E1361" t="str">
            <v>6145-03-227238</v>
          </cell>
          <cell r="F1361" t="str">
            <v>NYY - 3 X 4 MM ( BLACK, 0.6/1 KV, RM : STRANDED )</v>
          </cell>
          <cell r="G1361">
            <v>500</v>
          </cell>
          <cell r="H1361" t="str">
            <v>EA</v>
          </cell>
          <cell r="I1361" t="str">
            <v>ADAM,TAHIR</v>
          </cell>
          <cell r="J1361" t="str">
            <v>HUSEIN - CONSTRUCTION</v>
          </cell>
          <cell r="K1361" t="str">
            <v>(FOR WBS 4102)</v>
          </cell>
          <cell r="L1361" t="str">
            <v>B 9920 SYV</v>
          </cell>
          <cell r="M1361" t="str">
            <v>CONSTRUCTION</v>
          </cell>
          <cell r="N1361" t="str">
            <v>PYRITE</v>
          </cell>
          <cell r="O1361"/>
          <cell r="P1361">
            <v>45732</v>
          </cell>
          <cell r="Q1361">
            <v>500</v>
          </cell>
          <cell r="R1361" t="str">
            <v>DENY AGUNG</v>
          </cell>
        </row>
        <row r="1362">
          <cell r="C1362">
            <v>25348</v>
          </cell>
          <cell r="D1362" t="str">
            <v>WSPC</v>
          </cell>
          <cell r="E1362" t="str">
            <v>6145-03-207374</v>
          </cell>
          <cell r="F1362" t="str">
            <v>LIYCY - JZ - 3 X 1.5 MM ( GREY, 300/500 V )</v>
          </cell>
          <cell r="G1362">
            <v>500</v>
          </cell>
          <cell r="H1362" t="str">
            <v>MTR</v>
          </cell>
          <cell r="I1362" t="str">
            <v>ADAM,TAHIR</v>
          </cell>
          <cell r="J1362" t="str">
            <v>HUSEIN - CONSTRUCTION</v>
          </cell>
          <cell r="K1362" t="str">
            <v>FLAME RETARDANT CONTROL CABLE   (FOR WBS 4303)</v>
          </cell>
          <cell r="L1362" t="str">
            <v>B 9920 SYV</v>
          </cell>
          <cell r="M1362" t="str">
            <v>CONSTRUCTION</v>
          </cell>
          <cell r="N1362" t="str">
            <v>PYRITE</v>
          </cell>
          <cell r="O1362"/>
          <cell r="P1362">
            <v>45732</v>
          </cell>
          <cell r="Q1362">
            <v>500</v>
          </cell>
          <cell r="R1362" t="str">
            <v>DENY AGUNG</v>
          </cell>
        </row>
        <row r="1363">
          <cell r="C1363">
            <v>25348</v>
          </cell>
          <cell r="D1363" t="str">
            <v>WSPC</v>
          </cell>
          <cell r="E1363" t="str">
            <v>6145-03-193276</v>
          </cell>
          <cell r="F1363" t="str">
            <v>LIYCY - JZ - 4 X 1.5 MM ( GREY, 300/500 V )</v>
          </cell>
          <cell r="G1363">
            <v>700</v>
          </cell>
          <cell r="H1363" t="str">
            <v>MTR</v>
          </cell>
          <cell r="I1363" t="str">
            <v>ADAM,TAHIR</v>
          </cell>
          <cell r="J1363" t="str">
            <v>HUSEIN - CONSTRUCTION</v>
          </cell>
          <cell r="K1363" t="str">
            <v>FLAME RETARDANT CONTROL CABLE   (FOR WBS 4303)</v>
          </cell>
          <cell r="L1363" t="str">
            <v>B 9920 SYV</v>
          </cell>
          <cell r="M1363" t="str">
            <v>CONSTRUCTION</v>
          </cell>
          <cell r="N1363" t="str">
            <v>PYRITE</v>
          </cell>
          <cell r="O1363"/>
          <cell r="P1363">
            <v>45732</v>
          </cell>
          <cell r="Q1363">
            <v>700</v>
          </cell>
          <cell r="R1363" t="str">
            <v>DENY AGUNG</v>
          </cell>
        </row>
        <row r="1364">
          <cell r="C1364">
            <v>22177</v>
          </cell>
          <cell r="D1364" t="str">
            <v>WSPC</v>
          </cell>
          <cell r="E1364" t="str">
            <v>6695-03-234381</v>
          </cell>
          <cell r="F1364" t="str">
            <v xml:space="preserve">FLOWMETER, VORTEX FLWMTR, 8800DF120SA6E2D1MCAM5R75Q4	</v>
          </cell>
          <cell r="G1364">
            <v>1</v>
          </cell>
          <cell r="H1364" t="str">
            <v>EA</v>
          </cell>
          <cell r="I1364" t="str">
            <v>ADAM,TAHIR</v>
          </cell>
          <cell r="J1364" t="str">
            <v>MULYONO - MAINTENANCE</v>
          </cell>
          <cell r="K1364" t="str">
            <v>FLOW METER TO METERING PT.QMB</v>
          </cell>
          <cell r="L1364" t="str">
            <v>B 9920 SYV</v>
          </cell>
          <cell r="M1364" t="str">
            <v>MAINTENANCE</v>
          </cell>
          <cell r="N1364" t="str">
            <v>PYRITE</v>
          </cell>
          <cell r="O1364"/>
          <cell r="P1364">
            <v>45737</v>
          </cell>
          <cell r="Q1364">
            <v>1</v>
          </cell>
          <cell r="R1364" t="str">
            <v>RONGGO</v>
          </cell>
        </row>
        <row r="1365">
          <cell r="C1365">
            <v>23851</v>
          </cell>
          <cell r="D1365" t="str">
            <v>WSPC</v>
          </cell>
          <cell r="E1365" t="str">
            <v>7830-03-188187</v>
          </cell>
          <cell r="F1365" t="str">
            <v xml:space="preserve">TARPAULIN, A12, 30X30M	</v>
          </cell>
          <cell r="G1365">
            <v>3</v>
          </cell>
          <cell r="H1365" t="str">
            <v>EA</v>
          </cell>
          <cell r="I1365" t="str">
            <v>ADAM,TAHIR</v>
          </cell>
          <cell r="J1365" t="str">
            <v>CAO GUIBIN - CHLORIDE PLANT</v>
          </cell>
          <cell r="K1365" t="str">
            <v>FOR CHLORIDE OPERATION</v>
          </cell>
          <cell r="L1365" t="str">
            <v>B 9919 SYV</v>
          </cell>
          <cell r="M1365" t="str">
            <v>CHLORIDE PLANT</v>
          </cell>
          <cell r="N1365" t="str">
            <v>PYRITE</v>
          </cell>
          <cell r="O1365"/>
          <cell r="P1365">
            <v>45734</v>
          </cell>
          <cell r="Q1365">
            <v>3</v>
          </cell>
          <cell r="R1365" t="str">
            <v>SURYADI</v>
          </cell>
        </row>
        <row r="1366">
          <cell r="C1366">
            <v>23851</v>
          </cell>
          <cell r="D1366" t="str">
            <v>WSPC</v>
          </cell>
          <cell r="E1366" t="str">
            <v>7830-03-188187</v>
          </cell>
          <cell r="F1366" t="str">
            <v xml:space="preserve">TARPAULIN, A12, 30X30M	</v>
          </cell>
          <cell r="G1366">
            <v>7</v>
          </cell>
          <cell r="H1366" t="str">
            <v>EA</v>
          </cell>
          <cell r="I1366" t="str">
            <v>ADAM,TAHIR</v>
          </cell>
          <cell r="J1366" t="str">
            <v>CAO GUIBIN - CHLORIDE PLANT</v>
          </cell>
          <cell r="K1366" t="str">
            <v>FOR CHLORIDE OPERATION</v>
          </cell>
          <cell r="L1366" t="str">
            <v>B 9919 SYV</v>
          </cell>
          <cell r="M1366" t="str">
            <v>CHLORIDE PLANT</v>
          </cell>
          <cell r="N1366" t="str">
            <v>PYRITE</v>
          </cell>
          <cell r="O1366"/>
          <cell r="P1366">
            <v>45734</v>
          </cell>
          <cell r="Q1366">
            <v>7</v>
          </cell>
          <cell r="R1366" t="str">
            <v>SURYADI</v>
          </cell>
        </row>
        <row r="1367">
          <cell r="C1367">
            <v>23851</v>
          </cell>
          <cell r="D1367" t="str">
            <v>WSPC</v>
          </cell>
          <cell r="E1367" t="str">
            <v>7830-03-188187</v>
          </cell>
          <cell r="F1367" t="str">
            <v xml:space="preserve">TARPAULIN, A12, 30X30M	</v>
          </cell>
          <cell r="G1367">
            <v>9</v>
          </cell>
          <cell r="H1367" t="str">
            <v>EA</v>
          </cell>
          <cell r="I1367" t="str">
            <v>ADAM,TAHIR</v>
          </cell>
          <cell r="J1367" t="str">
            <v>CAO GUIBIN - CHLORIDE PLANT</v>
          </cell>
          <cell r="K1367" t="str">
            <v>FOR CHLORIDE OPERATION</v>
          </cell>
          <cell r="L1367" t="str">
            <v>B 9919 SYV</v>
          </cell>
          <cell r="M1367" t="str">
            <v>CHLORIDE PLANT</v>
          </cell>
          <cell r="N1367" t="str">
            <v>PYRITE</v>
          </cell>
          <cell r="O1367"/>
          <cell r="P1367">
            <v>45734</v>
          </cell>
          <cell r="Q1367">
            <v>9</v>
          </cell>
          <cell r="R1367" t="str">
            <v>SURYADI</v>
          </cell>
        </row>
        <row r="1368">
          <cell r="C1368">
            <v>12030188</v>
          </cell>
          <cell r="D1368" t="e">
            <v>#N/A</v>
          </cell>
          <cell r="E1368"/>
          <cell r="F1368" t="str">
            <v>SAMPLE SODIUM BICARBONATE</v>
          </cell>
          <cell r="G1368">
            <v>1</v>
          </cell>
          <cell r="H1368" t="str">
            <v>PKG</v>
          </cell>
          <cell r="I1368" t="str">
            <v>ADAM,TAHIR</v>
          </cell>
          <cell r="J1368" t="str">
            <v/>
          </cell>
          <cell r="K1368" t="str">
            <v/>
          </cell>
          <cell r="L1368" t="str">
            <v>B 9919 SYV</v>
          </cell>
          <cell r="M1368"/>
          <cell r="N1368" t="str">
            <v>PYRITE</v>
          </cell>
          <cell r="O1368"/>
          <cell r="P1368"/>
          <cell r="Q1368"/>
          <cell r="R1368"/>
        </row>
        <row r="1369">
          <cell r="C1369">
            <v>25456</v>
          </cell>
          <cell r="D1369" t="str">
            <v>WSPC</v>
          </cell>
          <cell r="E1369" t="str">
            <v>5675-03-259489</v>
          </cell>
          <cell r="F1369" t="str">
            <v xml:space="preserve">BAMBOO, 4CM, 3M LG            </v>
          </cell>
          <cell r="G1369" t="str">
            <v>500</v>
          </cell>
          <cell r="H1369" t="str">
            <v>LENGTH</v>
          </cell>
          <cell r="I1369" t="str">
            <v>TAHIR</v>
          </cell>
          <cell r="J1369" t="str">
            <v>KONG DE WEI - CCP</v>
          </cell>
          <cell r="K1369" t="str">
            <v>AREA CCP</v>
          </cell>
          <cell r="L1369" t="str">
            <v>BBS</v>
          </cell>
          <cell r="M1369" t="str">
            <v xml:space="preserve">CCP PLANT </v>
          </cell>
          <cell r="N1369" t="str">
            <v>CCP</v>
          </cell>
          <cell r="O1369"/>
          <cell r="P1369">
            <v>45730</v>
          </cell>
          <cell r="Q1369">
            <v>500</v>
          </cell>
          <cell r="R1369" t="str">
            <v>KONG DE WEI</v>
          </cell>
        </row>
        <row r="1370">
          <cell r="C1370">
            <v>25941</v>
          </cell>
          <cell r="D1370" t="str">
            <v>WSPC</v>
          </cell>
          <cell r="E1370" t="str">
            <v>6640-03-140044</v>
          </cell>
          <cell r="F1370" t="str">
            <v xml:space="preserve">BOTTLE, AQUA GALON, EMPTY     </v>
          </cell>
          <cell r="G1370" t="str">
            <v>120</v>
          </cell>
          <cell r="H1370" t="str">
            <v>EA</v>
          </cell>
          <cell r="I1370" t="str">
            <v>TAHIR</v>
          </cell>
          <cell r="J1370" t="str">
            <v>ANA HAMZAH - SITE SERVICE</v>
          </cell>
          <cell r="K1370" t="str">
            <v>KEBUTUHAN GALON AIR MINUM ALL PLANT</v>
          </cell>
          <cell r="L1370" t="str">
            <v>BBS</v>
          </cell>
          <cell r="M1370" t="str">
            <v>SITE SERVICE</v>
          </cell>
          <cell r="N1370" t="str">
            <v>MAKARTI</v>
          </cell>
          <cell r="O1370"/>
          <cell r="P1370">
            <v>45733</v>
          </cell>
          <cell r="Q1370">
            <v>120</v>
          </cell>
          <cell r="R1370" t="str">
            <v>ANA HAMZAH</v>
          </cell>
        </row>
        <row r="1371">
          <cell r="C1371">
            <v>26370</v>
          </cell>
          <cell r="D1371" t="str">
            <v>WSPC</v>
          </cell>
          <cell r="E1371" t="str">
            <v>5330-03-272660</v>
          </cell>
          <cell r="F1371" t="str">
            <v>SEAL, OIL, TC, 140X170X16</v>
          </cell>
          <cell r="G1371" t="str">
            <v>2</v>
          </cell>
          <cell r="H1371" t="str">
            <v>EA</v>
          </cell>
          <cell r="I1371" t="str">
            <v>ARIS</v>
          </cell>
          <cell r="J1371" t="str">
            <v>ANANG FIRMANSYAH  - MAINTENANCE</v>
          </cell>
          <cell r="K1371" t="str">
            <v>OIL SEAL BEARING  BOX SLURRY PUMP 250ZJ-A70</v>
          </cell>
          <cell r="L1371" t="str">
            <v>SLS</v>
          </cell>
          <cell r="M1371" t="str">
            <v>MAINTENANCE</v>
          </cell>
          <cell r="N1371" t="str">
            <v>PYRITE</v>
          </cell>
          <cell r="O1371"/>
          <cell r="P1371">
            <v>45733</v>
          </cell>
          <cell r="Q1371">
            <v>2</v>
          </cell>
          <cell r="R1371" t="str">
            <v xml:space="preserve">ANANG </v>
          </cell>
        </row>
        <row r="1372">
          <cell r="C1372">
            <v>24602</v>
          </cell>
          <cell r="D1372" t="str">
            <v>WSPC</v>
          </cell>
          <cell r="E1372" t="str">
            <v>7290-03-134594</v>
          </cell>
          <cell r="F1372" t="str">
            <v xml:space="preserve">DISPENSER, WTR, SHARP SWD-80EHL-BK	</v>
          </cell>
          <cell r="G1372">
            <v>20</v>
          </cell>
          <cell r="H1372" t="str">
            <v>EA</v>
          </cell>
          <cell r="I1372" t="str">
            <v>TAHIR,ADAM</v>
          </cell>
          <cell r="J1372" t="str">
            <v>ANA HAMZAH - SITE SERVICE</v>
          </cell>
          <cell r="K1372" t="str">
            <v>FOR SITE SERVICE</v>
          </cell>
          <cell r="L1372" t="str">
            <v>B 9495 SYV</v>
          </cell>
          <cell r="M1372" t="str">
            <v>SITE SERVICE</v>
          </cell>
          <cell r="N1372" t="str">
            <v>PYRITE</v>
          </cell>
          <cell r="O1372"/>
          <cell r="P1372">
            <v>45734</v>
          </cell>
          <cell r="Q1372">
            <v>20</v>
          </cell>
          <cell r="R1372" t="str">
            <v>ANA HAMZAH</v>
          </cell>
        </row>
        <row r="1373">
          <cell r="C1373">
            <v>25083</v>
          </cell>
          <cell r="D1373" t="str">
            <v>WSPC</v>
          </cell>
          <cell r="E1373" t="str">
            <v>6145-03-184206</v>
          </cell>
          <cell r="F1373" t="str">
            <v xml:space="preserve">CABLE HDMI 5 METER	</v>
          </cell>
          <cell r="G1373">
            <v>4</v>
          </cell>
          <cell r="H1373" t="str">
            <v>EA</v>
          </cell>
          <cell r="I1373" t="str">
            <v>TAHIR,ADAM</v>
          </cell>
          <cell r="J1373" t="str">
            <v xml:space="preserve">ADHI SURAHMAN - IT MTI </v>
          </cell>
          <cell r="K1373" t="str">
            <v>FOR 4 WHS TEAM</v>
          </cell>
          <cell r="L1373" t="str">
            <v>B 9495 SYV</v>
          </cell>
          <cell r="M1373" t="str">
            <v>IT MTI</v>
          </cell>
          <cell r="N1373" t="str">
            <v>PYRITE</v>
          </cell>
          <cell r="O1373"/>
          <cell r="P1373">
            <v>45735</v>
          </cell>
          <cell r="Q1373">
            <v>4</v>
          </cell>
          <cell r="R1373" t="str">
            <v xml:space="preserve">HENDRAWAN </v>
          </cell>
        </row>
        <row r="1374">
          <cell r="C1374">
            <v>24317</v>
          </cell>
          <cell r="D1374" t="str">
            <v>WSPC</v>
          </cell>
          <cell r="E1374" t="str">
            <v>6695-03-268440</v>
          </cell>
          <cell r="F1374" t="str">
            <v xml:space="preserve">METER, CLAMP, AMPEREMETER, AC, DC	</v>
          </cell>
          <cell r="G1374">
            <v>2</v>
          </cell>
          <cell r="H1374" t="str">
            <v>EA</v>
          </cell>
          <cell r="I1374" t="str">
            <v>TAHIR,ADAM</v>
          </cell>
          <cell r="J1374" t="str">
            <v>ANA HAMZAH - SITE SERVICE</v>
          </cell>
          <cell r="K1374" t="str">
            <v>FOR SITE SERVICE</v>
          </cell>
          <cell r="L1374" t="str">
            <v>B 9495 SYV</v>
          </cell>
          <cell r="M1374" t="str">
            <v>SITE SERVICE</v>
          </cell>
          <cell r="N1374" t="str">
            <v>PYRITE</v>
          </cell>
          <cell r="O1374"/>
          <cell r="P1374">
            <v>45735</v>
          </cell>
          <cell r="Q1374">
            <v>2</v>
          </cell>
          <cell r="R1374" t="str">
            <v>WAWAN SS</v>
          </cell>
        </row>
        <row r="1375">
          <cell r="C1375">
            <v>24317</v>
          </cell>
          <cell r="D1375" t="str">
            <v>WSPC</v>
          </cell>
          <cell r="E1375" t="str">
            <v>5935-03-268506</v>
          </cell>
          <cell r="F1375" t="str">
            <v xml:space="preserve">SOCKET, ELEC, SET, SKT &amp; PLUG, AC, BOSS	</v>
          </cell>
          <cell r="G1375">
            <v>30</v>
          </cell>
          <cell r="H1375" t="str">
            <v>EA</v>
          </cell>
          <cell r="I1375" t="str">
            <v>TAHIR,ADAM</v>
          </cell>
          <cell r="J1375" t="str">
            <v>ANA HAMZAH - SITE SERVICE</v>
          </cell>
          <cell r="K1375" t="str">
            <v>FOR SITE SERVICE</v>
          </cell>
          <cell r="L1375" t="str">
            <v>B 9495 SYV</v>
          </cell>
          <cell r="M1375" t="str">
            <v>SITE SERVICE</v>
          </cell>
          <cell r="N1375" t="str">
            <v>PYRITE</v>
          </cell>
          <cell r="O1375"/>
          <cell r="P1375">
            <v>45735</v>
          </cell>
          <cell r="Q1375">
            <v>30</v>
          </cell>
          <cell r="R1375" t="str">
            <v>WAWAN SS</v>
          </cell>
        </row>
        <row r="1376">
          <cell r="C1376">
            <v>24317</v>
          </cell>
          <cell r="D1376" t="str">
            <v>WSPC</v>
          </cell>
          <cell r="E1376" t="str">
            <v>5330-03-196323</v>
          </cell>
          <cell r="F1376" t="str">
            <v xml:space="preserve">SEAL, SEAL TAPE	</v>
          </cell>
          <cell r="G1376">
            <v>50</v>
          </cell>
          <cell r="H1376" t="str">
            <v>EA</v>
          </cell>
          <cell r="I1376" t="str">
            <v>TAHIR,ADAM</v>
          </cell>
          <cell r="J1376" t="str">
            <v>ANA HAMZAH - SITE SERVICE</v>
          </cell>
          <cell r="K1376" t="str">
            <v>FOR SITE SERVICE</v>
          </cell>
          <cell r="L1376" t="str">
            <v>B 9495 SYV</v>
          </cell>
          <cell r="M1376" t="str">
            <v>SITE SERVICE</v>
          </cell>
          <cell r="N1376" t="str">
            <v>PYRITE</v>
          </cell>
          <cell r="O1376"/>
          <cell r="P1376">
            <v>45735</v>
          </cell>
          <cell r="Q1376">
            <v>50</v>
          </cell>
          <cell r="R1376" t="str">
            <v>WAWAN SS</v>
          </cell>
        </row>
        <row r="1377">
          <cell r="C1377">
            <v>24317</v>
          </cell>
          <cell r="D1377" t="str">
            <v>WSPC</v>
          </cell>
          <cell r="E1377" t="str">
            <v>5935-03-268506</v>
          </cell>
          <cell r="F1377" t="str">
            <v xml:space="preserve">SOCKET, ELEC, SET, SKT &amp; PLUG, AC, BOSS	</v>
          </cell>
          <cell r="G1377">
            <v>50</v>
          </cell>
          <cell r="H1377" t="str">
            <v>EA</v>
          </cell>
          <cell r="I1377" t="str">
            <v>TAHIR,ADAM</v>
          </cell>
          <cell r="J1377" t="str">
            <v>ANA HAMZAH - SITE SERVICE</v>
          </cell>
          <cell r="K1377" t="str">
            <v>FOR SITE SERVICE</v>
          </cell>
          <cell r="L1377" t="str">
            <v>B 9495 SYV</v>
          </cell>
          <cell r="M1377" t="str">
            <v>SITE SERVICE</v>
          </cell>
          <cell r="N1377" t="str">
            <v>PYRITE</v>
          </cell>
          <cell r="O1377"/>
          <cell r="P1377">
            <v>45735</v>
          </cell>
          <cell r="Q1377">
            <v>50</v>
          </cell>
          <cell r="R1377" t="str">
            <v>WAWAN SS</v>
          </cell>
        </row>
        <row r="1378">
          <cell r="C1378">
            <v>24317</v>
          </cell>
          <cell r="D1378" t="str">
            <v>WSPC</v>
          </cell>
          <cell r="E1378" t="str">
            <v>3439-03-268507</v>
          </cell>
          <cell r="F1378" t="str">
            <v xml:space="preserve">ROD, WELD, 50CM, PHOS CU	</v>
          </cell>
          <cell r="G1378">
            <v>150</v>
          </cell>
          <cell r="H1378" t="str">
            <v>EA</v>
          </cell>
          <cell r="I1378" t="str">
            <v>TAHIR,ADAM</v>
          </cell>
          <cell r="J1378" t="str">
            <v>ANA HAMZAH - SITE SERVICE</v>
          </cell>
          <cell r="K1378" t="str">
            <v>FOR SITE SERVICE</v>
          </cell>
          <cell r="L1378" t="str">
            <v>B 9495 SYV</v>
          </cell>
          <cell r="M1378" t="str">
            <v>SITE SERVICE</v>
          </cell>
          <cell r="N1378" t="str">
            <v>PYRITE</v>
          </cell>
          <cell r="O1378"/>
          <cell r="P1378">
            <v>45735</v>
          </cell>
          <cell r="Q1378">
            <v>150</v>
          </cell>
          <cell r="R1378" t="str">
            <v>WAWAN SS</v>
          </cell>
        </row>
        <row r="1379">
          <cell r="C1379">
            <v>24317</v>
          </cell>
          <cell r="D1379" t="str">
            <v>WSPC</v>
          </cell>
          <cell r="E1379" t="str">
            <v>6695-03-265854</v>
          </cell>
          <cell r="F1379" t="str">
            <v xml:space="preserve">TESTER, ELEC, TEST PEN, FLAT HD SCREWDRIVER, 250V, PACK/24EA, C/W LINE BREAK PT &amp; VOL	</v>
          </cell>
          <cell r="G1379">
            <v>5</v>
          </cell>
          <cell r="H1379" t="str">
            <v>EA</v>
          </cell>
          <cell r="I1379" t="str">
            <v>TAHIR,ADAM</v>
          </cell>
          <cell r="J1379" t="str">
            <v>ANA HAMZAH - SITE SERVICE</v>
          </cell>
          <cell r="K1379" t="str">
            <v>FOR SITE SERVICE</v>
          </cell>
          <cell r="L1379" t="str">
            <v>B 9495 SYV</v>
          </cell>
          <cell r="M1379" t="str">
            <v>SITE SERVICE</v>
          </cell>
          <cell r="N1379" t="str">
            <v>PYRITE</v>
          </cell>
          <cell r="O1379"/>
          <cell r="P1379">
            <v>45735</v>
          </cell>
          <cell r="Q1379">
            <v>5</v>
          </cell>
          <cell r="R1379" t="str">
            <v>WAWAN SS</v>
          </cell>
        </row>
        <row r="1380">
          <cell r="C1380">
            <v>24317</v>
          </cell>
          <cell r="D1380" t="str">
            <v>WSPC</v>
          </cell>
          <cell r="E1380" t="str">
            <v>3439-03-268517</v>
          </cell>
          <cell r="F1380" t="str">
            <v xml:space="preserve">SOLDER, SET, ELEC SOLDER, ADJ, 60W	</v>
          </cell>
          <cell r="G1380">
            <v>2</v>
          </cell>
          <cell r="H1380" t="str">
            <v>SET</v>
          </cell>
          <cell r="I1380" t="str">
            <v>TAHIR,ADAM</v>
          </cell>
          <cell r="J1380" t="str">
            <v>ANA HAMZAH - SITE SERVICE</v>
          </cell>
          <cell r="K1380" t="str">
            <v>FOR SITE SERVICE</v>
          </cell>
          <cell r="L1380" t="str">
            <v>B 9495 SYV</v>
          </cell>
          <cell r="M1380" t="str">
            <v>SITE SERVICE</v>
          </cell>
          <cell r="N1380" t="str">
            <v>PYRITE</v>
          </cell>
          <cell r="O1380"/>
          <cell r="P1380">
            <v>45735</v>
          </cell>
          <cell r="Q1380">
            <v>2</v>
          </cell>
          <cell r="R1380" t="str">
            <v>WAWAN SS</v>
          </cell>
        </row>
        <row r="1381">
          <cell r="C1381">
            <v>25014</v>
          </cell>
          <cell r="D1381" t="str">
            <v>WSPC</v>
          </cell>
          <cell r="E1381" t="str">
            <v>9150-03-268917</v>
          </cell>
          <cell r="F1381" t="str">
            <v xml:space="preserve">LUBRICANT, COMPR OIL, SCBA/BREATHING AIR COMPRESSORS	</v>
          </cell>
          <cell r="G1381">
            <v>2</v>
          </cell>
          <cell r="H1381" t="str">
            <v>EA</v>
          </cell>
          <cell r="I1381" t="str">
            <v>TAHIR,ADAM</v>
          </cell>
          <cell r="J1381" t="str">
            <v xml:space="preserve">DWI CAHYO - OHS MTI </v>
          </cell>
          <cell r="K1381" t="str">
            <v>OIL NABATI FOR SCBA COMPRESSOR</v>
          </cell>
          <cell r="L1381" t="str">
            <v>B 9495 SYV</v>
          </cell>
          <cell r="M1381" t="str">
            <v xml:space="preserve">OHS MTI </v>
          </cell>
          <cell r="N1381" t="str">
            <v>PYRITE</v>
          </cell>
          <cell r="O1381"/>
          <cell r="P1381">
            <v>45735</v>
          </cell>
          <cell r="Q1381">
            <v>2</v>
          </cell>
          <cell r="R1381" t="str">
            <v xml:space="preserve">BADRIAN </v>
          </cell>
        </row>
        <row r="1382">
          <cell r="C1382">
            <v>24157</v>
          </cell>
          <cell r="D1382" t="str">
            <v>WSPC</v>
          </cell>
          <cell r="E1382" t="str">
            <v>7510-03-268741</v>
          </cell>
          <cell r="F1382" t="str">
            <v>CARTRIDGE, LABEL, VINYL, YLW, PERM ADHESIVE, 4IN W, 100 FTLG, BRADY, P/N B30C-4000-595-	1</v>
          </cell>
          <cell r="G1382">
            <v>10</v>
          </cell>
          <cell r="H1382" t="str">
            <v>ROL</v>
          </cell>
          <cell r="I1382" t="str">
            <v>TAHIR,ADAM</v>
          </cell>
          <cell r="J1382" t="str">
            <v>MULYONO - MAINTENANCE</v>
          </cell>
          <cell r="K1382" t="str">
            <v>FOR PRINTER BRADY S3100 SERIES</v>
          </cell>
          <cell r="L1382" t="str">
            <v>B 9495 SYV</v>
          </cell>
          <cell r="M1382" t="str">
            <v>MAINTENANCE</v>
          </cell>
          <cell r="N1382" t="str">
            <v>PYRITE</v>
          </cell>
          <cell r="O1382"/>
          <cell r="P1382">
            <v>45735</v>
          </cell>
          <cell r="Q1382">
            <v>10</v>
          </cell>
          <cell r="R1382" t="str">
            <v>RONGGO</v>
          </cell>
        </row>
        <row r="1383">
          <cell r="C1383">
            <v>23469</v>
          </cell>
          <cell r="D1383" t="str">
            <v>WSPC</v>
          </cell>
          <cell r="E1383" t="str">
            <v>5999-03-191033</v>
          </cell>
          <cell r="F1383" t="str">
            <v xml:space="preserve">TIBOX TJ-AG-1212 125X125X100MM 125X125X100MM	</v>
          </cell>
          <cell r="G1383">
            <v>20</v>
          </cell>
          <cell r="H1383" t="str">
            <v>EA</v>
          </cell>
          <cell r="I1383" t="str">
            <v>TAHIR,ADAM</v>
          </cell>
          <cell r="J1383" t="str">
            <v xml:space="preserve">ADHI SURAHMAN - IT MTI </v>
          </cell>
          <cell r="K1383" t="str">
            <v>FOR IT SUPPORT 061224</v>
          </cell>
          <cell r="L1383" t="str">
            <v>B 9495 SYV</v>
          </cell>
          <cell r="M1383" t="str">
            <v>IT MTI</v>
          </cell>
          <cell r="N1383" t="str">
            <v>PYRITE</v>
          </cell>
          <cell r="O1383"/>
          <cell r="P1383">
            <v>45735</v>
          </cell>
          <cell r="Q1383">
            <v>20</v>
          </cell>
          <cell r="R1383" t="str">
            <v xml:space="preserve">HENDRAWAN </v>
          </cell>
        </row>
        <row r="1384">
          <cell r="C1384">
            <v>23469</v>
          </cell>
          <cell r="D1384" t="str">
            <v>WSPC</v>
          </cell>
          <cell r="E1384" t="str">
            <v>5340-03-267495</v>
          </cell>
          <cell r="F1384" t="str">
            <v xml:space="preserve">6IN1 OTG HUB ADAPTER LIGHTNING TYPE C USB TF MICRO SD CARD R MICRO SD, CARD READER, 6IN1OTG	</v>
          </cell>
          <cell r="G1384">
            <v>1</v>
          </cell>
          <cell r="H1384" t="str">
            <v>EA</v>
          </cell>
          <cell r="I1384" t="str">
            <v>TAHIR,ADAM</v>
          </cell>
          <cell r="J1384" t="str">
            <v xml:space="preserve">ADHI SURAHMAN - IT MTI </v>
          </cell>
          <cell r="K1384" t="str">
            <v>FOR IT SUPPORT 061224</v>
          </cell>
          <cell r="L1384" t="str">
            <v>B 9495 SYV</v>
          </cell>
          <cell r="M1384" t="str">
            <v>IT MTI</v>
          </cell>
          <cell r="N1384" t="str">
            <v>PYRITE</v>
          </cell>
          <cell r="O1384"/>
          <cell r="P1384">
            <v>45735</v>
          </cell>
          <cell r="Q1384">
            <v>1</v>
          </cell>
          <cell r="R1384" t="str">
            <v xml:space="preserve">HENDRAWAN </v>
          </cell>
        </row>
        <row r="1385">
          <cell r="C1385">
            <v>23469</v>
          </cell>
          <cell r="D1385" t="str">
            <v>WSPC</v>
          </cell>
          <cell r="E1385" t="str">
            <v>6780-03-205777</v>
          </cell>
          <cell r="F1385" t="str">
            <v xml:space="preserve">VIDEO CONFERENCE, PTZ, 3X ZOOM, JETE PTZ, 3X ZOOM, JETE	</v>
          </cell>
          <cell r="G1385">
            <v>1</v>
          </cell>
          <cell r="H1385" t="str">
            <v>EA</v>
          </cell>
          <cell r="I1385" t="str">
            <v>TAHIR,ADAM</v>
          </cell>
          <cell r="J1385" t="str">
            <v xml:space="preserve">ADHI SURAHMAN - IT MTI </v>
          </cell>
          <cell r="K1385" t="str">
            <v>FOR IT SUPPORT 061224</v>
          </cell>
          <cell r="L1385" t="str">
            <v>B 9495 SYV</v>
          </cell>
          <cell r="M1385" t="str">
            <v>IT MTI</v>
          </cell>
          <cell r="N1385" t="str">
            <v>PYRITE</v>
          </cell>
          <cell r="O1385"/>
          <cell r="P1385">
            <v>45735</v>
          </cell>
          <cell r="Q1385">
            <v>1</v>
          </cell>
          <cell r="R1385" t="str">
            <v xml:space="preserve">HENDRAWAN </v>
          </cell>
        </row>
        <row r="1386">
          <cell r="C1386">
            <v>25232</v>
          </cell>
          <cell r="D1386" t="str">
            <v>WSPC</v>
          </cell>
          <cell r="E1386" t="str">
            <v>4710-03-217112</v>
          </cell>
          <cell r="F1386" t="str">
            <v xml:space="preserve">HOSE, AIR, 6M LG	</v>
          </cell>
          <cell r="G1386">
            <v>4</v>
          </cell>
          <cell r="H1386" t="str">
            <v>EA</v>
          </cell>
          <cell r="I1386" t="str">
            <v>TAHIR,ADAM</v>
          </cell>
          <cell r="J1386" t="str">
            <v>ANGGELA WAHYU - MAINTENANCE</v>
          </cell>
          <cell r="K1386" t="str">
            <v>UNTUK WORKSHOP FABRIKASI</v>
          </cell>
          <cell r="L1386" t="str">
            <v>B 9495 SYV</v>
          </cell>
          <cell r="M1386" t="str">
            <v>MAINTENANCE</v>
          </cell>
          <cell r="N1386" t="str">
            <v>PYRITE</v>
          </cell>
          <cell r="O1386"/>
          <cell r="P1386">
            <v>45737</v>
          </cell>
          <cell r="Q1386">
            <v>4</v>
          </cell>
          <cell r="R1386" t="str">
            <v xml:space="preserve">IRWAN MTC </v>
          </cell>
        </row>
        <row r="1387">
          <cell r="C1387">
            <v>25232</v>
          </cell>
          <cell r="D1387" t="str">
            <v>WSPC</v>
          </cell>
          <cell r="E1387" t="str">
            <v>5120-03-236298</v>
          </cell>
          <cell r="F1387" t="str">
            <v xml:space="preserve">GUN, AIR DUSTER GUN	</v>
          </cell>
          <cell r="G1387">
            <v>4</v>
          </cell>
          <cell r="H1387" t="str">
            <v>EA</v>
          </cell>
          <cell r="I1387" t="str">
            <v>TAHIR,ADAM</v>
          </cell>
          <cell r="J1387" t="str">
            <v>ANGGELA WAHYU - MAINTENANCE</v>
          </cell>
          <cell r="K1387" t="str">
            <v>UNTUK WORKSHOP FABRIKASI</v>
          </cell>
          <cell r="L1387" t="str">
            <v>B 9495 SYV</v>
          </cell>
          <cell r="M1387" t="str">
            <v>MAINTENANCE</v>
          </cell>
          <cell r="N1387" t="str">
            <v>PYRITE</v>
          </cell>
          <cell r="O1387"/>
          <cell r="P1387">
            <v>45737</v>
          </cell>
          <cell r="Q1387">
            <v>4</v>
          </cell>
          <cell r="R1387" t="str">
            <v xml:space="preserve">IRWAN MTC </v>
          </cell>
        </row>
        <row r="1388">
          <cell r="C1388">
            <v>25232</v>
          </cell>
          <cell r="D1388" t="str">
            <v>WSPC</v>
          </cell>
          <cell r="E1388" t="str">
            <v>3230-03-270495</v>
          </cell>
          <cell r="F1388" t="str">
            <v xml:space="preserve">INSERT, CUTTING TOOL, RIGHT, YG, 12MM, WIDIA	</v>
          </cell>
          <cell r="G1388">
            <v>10</v>
          </cell>
          <cell r="H1388" t="str">
            <v>EA</v>
          </cell>
          <cell r="I1388" t="str">
            <v>TAHIR,ADAM</v>
          </cell>
          <cell r="J1388" t="str">
            <v>ANGGELA WAHYU - MAINTENANCE</v>
          </cell>
          <cell r="K1388" t="str">
            <v>UNTUK WORKSHOP FABRIKASI</v>
          </cell>
          <cell r="L1388" t="str">
            <v>B 9495 SYV</v>
          </cell>
          <cell r="M1388" t="str">
            <v>MAINTENANCE</v>
          </cell>
          <cell r="N1388" t="str">
            <v>PYRITE</v>
          </cell>
          <cell r="O1388"/>
          <cell r="P1388">
            <v>45737</v>
          </cell>
          <cell r="Q1388">
            <v>10</v>
          </cell>
          <cell r="R1388" t="str">
            <v xml:space="preserve">IRWAN MTC </v>
          </cell>
        </row>
        <row r="1389">
          <cell r="C1389">
            <v>25232</v>
          </cell>
          <cell r="D1389" t="str">
            <v>WSPC</v>
          </cell>
          <cell r="E1389" t="str">
            <v>3230-03-270494</v>
          </cell>
          <cell r="F1389" t="str">
            <v xml:space="preserve">INSERT, CUTTING TOOL, LEFT, YG, 12MM, WIDIA	</v>
          </cell>
          <cell r="G1389">
            <v>10</v>
          </cell>
          <cell r="H1389" t="str">
            <v>EA</v>
          </cell>
          <cell r="I1389" t="str">
            <v>TAHIR,ADAM</v>
          </cell>
          <cell r="J1389" t="str">
            <v>ANGGELA WAHYU - MAINTENANCE</v>
          </cell>
          <cell r="K1389" t="str">
            <v>UNTUK WORKSHOP FABRIKASI</v>
          </cell>
          <cell r="L1389" t="str">
            <v>B 9495 SYV</v>
          </cell>
          <cell r="M1389" t="str">
            <v>MAINTENANCE</v>
          </cell>
          <cell r="N1389" t="str">
            <v>PYRITE</v>
          </cell>
          <cell r="O1389"/>
          <cell r="P1389">
            <v>45737</v>
          </cell>
          <cell r="Q1389">
            <v>10</v>
          </cell>
          <cell r="R1389" t="str">
            <v xml:space="preserve">IRWAN MTC </v>
          </cell>
        </row>
        <row r="1390">
          <cell r="C1390">
            <v>25232</v>
          </cell>
          <cell r="D1390" t="str">
            <v>WSPC</v>
          </cell>
          <cell r="E1390" t="str">
            <v>3230-03-270493</v>
          </cell>
          <cell r="F1390" t="str">
            <v xml:space="preserve">INSERT, CUTTING TOOL, THD, YG6, 12MM, WIDIA	</v>
          </cell>
          <cell r="G1390">
            <v>10</v>
          </cell>
          <cell r="H1390" t="str">
            <v>EA</v>
          </cell>
          <cell r="I1390" t="str">
            <v>TAHIR,ADAM</v>
          </cell>
          <cell r="J1390" t="str">
            <v>ANGGELA WAHYU - MAINTENANCE</v>
          </cell>
          <cell r="K1390" t="str">
            <v>UNTUK WORKSHOP FABRIKASI</v>
          </cell>
          <cell r="L1390" t="str">
            <v>B 9495 SYV</v>
          </cell>
          <cell r="M1390" t="str">
            <v>MAINTENANCE</v>
          </cell>
          <cell r="N1390" t="str">
            <v>PYRITE</v>
          </cell>
          <cell r="O1390"/>
          <cell r="P1390">
            <v>45737</v>
          </cell>
          <cell r="Q1390">
            <v>10</v>
          </cell>
          <cell r="R1390" t="str">
            <v xml:space="preserve">IRWAN MTC </v>
          </cell>
        </row>
        <row r="1391">
          <cell r="C1391">
            <v>25232</v>
          </cell>
          <cell r="D1391" t="str">
            <v>WSPC</v>
          </cell>
          <cell r="E1391" t="str">
            <v>5120-03-270396</v>
          </cell>
          <cell r="F1391" t="str">
            <v xml:space="preserve">BIT, TOOL, SQ, 5/8X5/8X6CM, HSS-AI	</v>
          </cell>
          <cell r="G1391">
            <v>5</v>
          </cell>
          <cell r="H1391" t="str">
            <v>EA</v>
          </cell>
          <cell r="I1391" t="str">
            <v>TAHIR,ADAM</v>
          </cell>
          <cell r="J1391" t="str">
            <v>ANGGELA WAHYU - MAINTENANCE</v>
          </cell>
          <cell r="K1391" t="str">
            <v>UNTUK WORKSHOP FABRIKASI</v>
          </cell>
          <cell r="L1391" t="str">
            <v>B 9495 SYV</v>
          </cell>
          <cell r="M1391" t="str">
            <v>MAINTENANCE</v>
          </cell>
          <cell r="N1391" t="str">
            <v>PYRITE</v>
          </cell>
          <cell r="O1391"/>
          <cell r="P1391">
            <v>45737</v>
          </cell>
          <cell r="Q1391">
            <v>5</v>
          </cell>
          <cell r="R1391" t="str">
            <v xml:space="preserve">IRWAN MTC </v>
          </cell>
        </row>
        <row r="1392">
          <cell r="C1392">
            <v>25044</v>
          </cell>
          <cell r="D1392" t="str">
            <v>WSPC</v>
          </cell>
          <cell r="E1392" t="str">
            <v>2920-03-270294</v>
          </cell>
          <cell r="F1392" t="str">
            <v xml:space="preserve">ARMATURE, ROTOR DYNAMO, MAKITA CUT OFF, 2414B/2414NB	</v>
          </cell>
          <cell r="G1392">
            <v>3</v>
          </cell>
          <cell r="H1392" t="str">
            <v>EA</v>
          </cell>
          <cell r="I1392" t="str">
            <v>TAHIR,ADAM</v>
          </cell>
          <cell r="J1392" t="str">
            <v xml:space="preserve">FEBRI NUGROHO - CONSTRUCTION </v>
          </cell>
          <cell r="K1392" t="str">
            <v>AS PER COUPA NO.MTI-25044 - EVENT #29375</v>
          </cell>
          <cell r="L1392" t="str">
            <v>B 9495 SYV</v>
          </cell>
          <cell r="M1392" t="str">
            <v>CONSTRUCTION</v>
          </cell>
          <cell r="N1392" t="str">
            <v>PYRITE</v>
          </cell>
          <cell r="O1392"/>
          <cell r="P1392">
            <v>45737</v>
          </cell>
          <cell r="Q1392">
            <v>3</v>
          </cell>
          <cell r="R1392" t="str">
            <v>DENI AGUNG</v>
          </cell>
        </row>
        <row r="1393">
          <cell r="C1393">
            <v>25202</v>
          </cell>
          <cell r="D1393" t="str">
            <v>WSPC</v>
          </cell>
          <cell r="E1393" t="str">
            <v>5130-03-169807</v>
          </cell>
          <cell r="F1393" t="str">
            <v xml:space="preserve">TOOL, SUMITOMO T81C FUSION SPLICER ( SPLECING TOOLS FIBEROPTIC )	</v>
          </cell>
          <cell r="G1393">
            <v>1</v>
          </cell>
          <cell r="H1393" t="str">
            <v>EA</v>
          </cell>
          <cell r="I1393" t="str">
            <v>TAHIR,ADAM</v>
          </cell>
          <cell r="J1393" t="str">
            <v xml:space="preserve">ADHI SURAHMAN - IT MTI </v>
          </cell>
          <cell r="K1393" t="str">
            <v>FOR IT INFRA &amp; IT SUPPORT DAILY WORK</v>
          </cell>
          <cell r="L1393" t="str">
            <v>B 9495 SYV</v>
          </cell>
          <cell r="M1393" t="str">
            <v>IT MTI</v>
          </cell>
          <cell r="N1393" t="str">
            <v>PYRITE</v>
          </cell>
          <cell r="O1393"/>
          <cell r="P1393">
            <v>45737</v>
          </cell>
          <cell r="Q1393">
            <v>1</v>
          </cell>
          <cell r="R1393" t="str">
            <v xml:space="preserve">HENDRAWAN IT </v>
          </cell>
        </row>
        <row r="1394">
          <cell r="C1394">
            <v>23728</v>
          </cell>
          <cell r="D1394" t="str">
            <v>SERV</v>
          </cell>
          <cell r="E1394" t="str">
            <v>9908-04-133450</v>
          </cell>
          <cell r="F1394" t="str">
            <v xml:space="preserve">GAS DETECTOR BOSEAN BH-90A	</v>
          </cell>
          <cell r="G1394">
            <v>1</v>
          </cell>
          <cell r="H1394" t="str">
            <v>EA</v>
          </cell>
          <cell r="I1394" t="str">
            <v>TAHIR,ADAM</v>
          </cell>
          <cell r="J1394" t="str">
            <v>ANDRE RAMDHANI - ACID PLANT</v>
          </cell>
          <cell r="K1394" t="str">
            <v>FOR FINDING CLOSE SMK3</v>
          </cell>
          <cell r="L1394" t="str">
            <v>B 9495 SYV</v>
          </cell>
          <cell r="M1394" t="str">
            <v>ACID PLANT</v>
          </cell>
          <cell r="N1394" t="str">
            <v>PYRITE</v>
          </cell>
          <cell r="O1394"/>
          <cell r="P1394"/>
          <cell r="Q1394"/>
          <cell r="R1394"/>
        </row>
        <row r="1395">
          <cell r="C1395">
            <v>24252</v>
          </cell>
          <cell r="D1395" t="str">
            <v>WSPC</v>
          </cell>
          <cell r="E1395" t="str">
            <v>9150-03-268917</v>
          </cell>
          <cell r="F1395" t="str">
            <v xml:space="preserve">LUBRICANT, COMPR OIL, SCBA/BREATHING AIR COMPRESSORS	</v>
          </cell>
          <cell r="G1395">
            <v>1</v>
          </cell>
          <cell r="H1395" t="str">
            <v>EA</v>
          </cell>
          <cell r="I1395" t="str">
            <v>TAHIR,ADAM</v>
          </cell>
          <cell r="J1395" t="str">
            <v xml:space="preserve">DWI CAHYO - OHS MTI </v>
          </cell>
          <cell r="K1395" t="str">
            <v>OIL NABATI FOR SCBA COMPRESSOR</v>
          </cell>
          <cell r="L1395" t="str">
            <v>B 9495 SYV</v>
          </cell>
          <cell r="M1395" t="str">
            <v xml:space="preserve">OHS MTI </v>
          </cell>
          <cell r="N1395" t="str">
            <v>PYRITE</v>
          </cell>
          <cell r="O1395"/>
          <cell r="P1395">
            <v>45735</v>
          </cell>
          <cell r="Q1395">
            <v>1</v>
          </cell>
          <cell r="R1395" t="str">
            <v xml:space="preserve">BADRIAN </v>
          </cell>
        </row>
        <row r="1396">
          <cell r="C1396">
            <v>24974</v>
          </cell>
          <cell r="D1396" t="str">
            <v>WSPC</v>
          </cell>
          <cell r="E1396" t="str">
            <v>7910-03-260751</v>
          </cell>
          <cell r="F1396" t="str">
            <v xml:space="preserve">WASHER, PRESS CLEANING, JET	</v>
          </cell>
          <cell r="G1396">
            <v>1</v>
          </cell>
          <cell r="H1396" t="str">
            <v>PCS</v>
          </cell>
          <cell r="I1396" t="str">
            <v>TAHIR,ADAM</v>
          </cell>
          <cell r="J1396" t="str">
            <v>WIDI OKTA IRWANDI - MAINTENANCE</v>
          </cell>
          <cell r="K1396" t="str">
            <v>THIS TOOLS FOR WORKSHOP MECHANICAL CHLORIDE PLANT</v>
          </cell>
          <cell r="L1396" t="str">
            <v>B 9495 SYV</v>
          </cell>
          <cell r="M1396" t="str">
            <v>MAINTENANCE</v>
          </cell>
          <cell r="N1396" t="str">
            <v>PYRITE</v>
          </cell>
          <cell r="O1396"/>
          <cell r="P1396">
            <v>45735</v>
          </cell>
          <cell r="Q1396">
            <v>1</v>
          </cell>
          <cell r="R1396" t="str">
            <v>AWIN MTC</v>
          </cell>
        </row>
        <row r="1397">
          <cell r="C1397">
            <v>24974</v>
          </cell>
          <cell r="D1397" t="str">
            <v>WSPC</v>
          </cell>
          <cell r="E1397" t="str">
            <v>6240-03-215117</v>
          </cell>
          <cell r="F1397" t="str">
            <v xml:space="preserve">LIGHT, FLOODLIGHT, LED, BVP	</v>
          </cell>
          <cell r="G1397">
            <v>3</v>
          </cell>
          <cell r="H1397" t="str">
            <v>EA</v>
          </cell>
          <cell r="I1397" t="str">
            <v>TAHIR,ADAM</v>
          </cell>
          <cell r="J1397" t="str">
            <v>WIDI OKTA IRWANDI - MAINTENANCE</v>
          </cell>
          <cell r="K1397" t="str">
            <v>THIS TOOLS FOR WORKSHOP MECHANICAL CHLORIDE PLANT</v>
          </cell>
          <cell r="L1397" t="str">
            <v>B 9495 SYV</v>
          </cell>
          <cell r="M1397" t="str">
            <v>MAINTENANCE</v>
          </cell>
          <cell r="N1397" t="str">
            <v>PYRITE</v>
          </cell>
          <cell r="O1397"/>
          <cell r="P1397">
            <v>45735</v>
          </cell>
          <cell r="Q1397">
            <v>3</v>
          </cell>
          <cell r="R1397" t="str">
            <v>AWIN MTC</v>
          </cell>
        </row>
        <row r="1398">
          <cell r="C1398">
            <v>24974</v>
          </cell>
          <cell r="D1398" t="str">
            <v>WSPC</v>
          </cell>
          <cell r="E1398" t="str">
            <v>6230-03-267429</v>
          </cell>
          <cell r="F1398" t="str">
            <v xml:space="preserve">FLASHLIGHT, MH12 V2, 1200	</v>
          </cell>
          <cell r="G1398">
            <v>15</v>
          </cell>
          <cell r="H1398" t="str">
            <v>EA</v>
          </cell>
          <cell r="I1398" t="str">
            <v>TAHIR,ADAM</v>
          </cell>
          <cell r="J1398" t="str">
            <v>WIDI OKTA IRWANDI - MAINTENANCE</v>
          </cell>
          <cell r="K1398" t="str">
            <v>THIS TOOLS FOR WORKSHOP MECHANICAL CHLORIDE PLANT</v>
          </cell>
          <cell r="L1398" t="str">
            <v>B 9495 SYV</v>
          </cell>
          <cell r="M1398" t="str">
            <v>MAINTENANCE</v>
          </cell>
          <cell r="N1398" t="str">
            <v>PYRITE</v>
          </cell>
          <cell r="O1398"/>
          <cell r="P1398">
            <v>45735</v>
          </cell>
          <cell r="Q1398">
            <v>15</v>
          </cell>
          <cell r="R1398" t="str">
            <v>AWIN MTC</v>
          </cell>
        </row>
        <row r="1399">
          <cell r="C1399">
            <v>25107</v>
          </cell>
          <cell r="D1399" t="str">
            <v>WSPC</v>
          </cell>
          <cell r="E1399" t="str">
            <v>5133-03-203855</v>
          </cell>
          <cell r="F1399" t="str">
            <v xml:space="preserve">BIT, DRILL, 4-32MM, HSS, TI NITRIDE COATED, PAGODA, SPIRAL STEP DRILL	</v>
          </cell>
          <cell r="G1399">
            <v>2</v>
          </cell>
          <cell r="H1399" t="str">
            <v>EA</v>
          </cell>
          <cell r="I1399" t="str">
            <v>TAHIR,ADAM</v>
          </cell>
          <cell r="J1399" t="str">
            <v>WIDI OKTA IRWANDI - MAINTENANCE</v>
          </cell>
          <cell r="K1399" t="str">
            <v>THIS TOOLS FOR MECHANICAL CHLORIDE</v>
          </cell>
          <cell r="L1399" t="str">
            <v>B 9495 SYV</v>
          </cell>
          <cell r="M1399" t="str">
            <v>MAINTENANCE</v>
          </cell>
          <cell r="N1399" t="str">
            <v>PYRITE</v>
          </cell>
          <cell r="O1399"/>
          <cell r="P1399">
            <v>45735</v>
          </cell>
          <cell r="Q1399">
            <v>2</v>
          </cell>
          <cell r="R1399" t="str">
            <v>AWIN MTC</v>
          </cell>
        </row>
        <row r="1400">
          <cell r="C1400">
            <v>25107</v>
          </cell>
          <cell r="D1400" t="str">
            <v>WSPC</v>
          </cell>
          <cell r="E1400" t="str">
            <v>4730-03-266357</v>
          </cell>
          <cell r="F1400" t="str">
            <v xml:space="preserve">NOZZLE, TUBULAR, 97930, SATA TOOLS, 5MM	</v>
          </cell>
          <cell r="G1400">
            <v>2</v>
          </cell>
          <cell r="H1400" t="str">
            <v>EA</v>
          </cell>
          <cell r="I1400" t="str">
            <v>TAHIR,ADAM</v>
          </cell>
          <cell r="J1400" t="str">
            <v>WIDI OKTA IRWANDI - MAINTENANCE</v>
          </cell>
          <cell r="K1400" t="str">
            <v>THIS TOOLS FOR MECHANICAL CHLORIDE</v>
          </cell>
          <cell r="L1400" t="str">
            <v>B 9495 SYV</v>
          </cell>
          <cell r="M1400" t="str">
            <v>MAINTENANCE</v>
          </cell>
          <cell r="N1400" t="str">
            <v>PYRITE</v>
          </cell>
          <cell r="O1400"/>
          <cell r="P1400">
            <v>45735</v>
          </cell>
          <cell r="Q1400">
            <v>2</v>
          </cell>
          <cell r="R1400" t="str">
            <v>AWIN MTC</v>
          </cell>
        </row>
        <row r="1401">
          <cell r="C1401">
            <v>25107</v>
          </cell>
          <cell r="D1401" t="str">
            <v>WSPC</v>
          </cell>
          <cell r="E1401" t="str">
            <v>4730-03-266358</v>
          </cell>
          <cell r="F1401" t="str">
            <v xml:space="preserve">NOZZLE, RD SPEED WELD, 97931, SATA TOOLS, 5MM	</v>
          </cell>
          <cell r="G1401">
            <v>2</v>
          </cell>
          <cell r="H1401" t="str">
            <v>EA</v>
          </cell>
          <cell r="I1401" t="str">
            <v>TAHIR,ADAM</v>
          </cell>
          <cell r="J1401" t="str">
            <v>WIDI OKTA IRWANDI - MAINTENANCE</v>
          </cell>
          <cell r="K1401" t="str">
            <v>THIS TOOLS FOR MECHANICAL CHLORIDE</v>
          </cell>
          <cell r="L1401" t="str">
            <v>B 9495 SYV</v>
          </cell>
          <cell r="M1401" t="str">
            <v>MAINTENANCE</v>
          </cell>
          <cell r="N1401" t="str">
            <v>PYRITE</v>
          </cell>
          <cell r="O1401"/>
          <cell r="P1401">
            <v>45735</v>
          </cell>
          <cell r="Q1401">
            <v>2</v>
          </cell>
          <cell r="R1401" t="str">
            <v>AWIN MTC</v>
          </cell>
        </row>
        <row r="1402">
          <cell r="C1402">
            <v>24971</v>
          </cell>
          <cell r="D1402" t="str">
            <v>WSPC</v>
          </cell>
          <cell r="E1402" t="str">
            <v>5930-03-269948</v>
          </cell>
          <cell r="F1402" t="str">
            <v xml:space="preserve">SWITCH, TRANSFER SW, AUTO, ON-OFF-ON, 4P, 63A, FORT,P/N GDQ2-633	</v>
          </cell>
          <cell r="G1402">
            <v>2</v>
          </cell>
          <cell r="H1402" t="str">
            <v>EA</v>
          </cell>
          <cell r="I1402" t="str">
            <v>TAHIR,ADAM</v>
          </cell>
          <cell r="J1402" t="str">
            <v>MARCO MANURUNG - MAINTENANCE</v>
          </cell>
          <cell r="K1402" t="str">
            <v>MODIFICATION POWER FOR SERVER IT 5626-BLD-001  (ACID)</v>
          </cell>
          <cell r="L1402" t="str">
            <v>B 9495 SYV</v>
          </cell>
          <cell r="M1402" t="str">
            <v>MAINTENANCE</v>
          </cell>
          <cell r="N1402" t="str">
            <v>PYRITE</v>
          </cell>
          <cell r="O1402"/>
          <cell r="P1402">
            <v>45735</v>
          </cell>
          <cell r="Q1402">
            <v>2</v>
          </cell>
          <cell r="R1402" t="str">
            <v>RONGGO</v>
          </cell>
        </row>
        <row r="1403">
          <cell r="C1403">
            <v>24971</v>
          </cell>
          <cell r="D1403" t="str">
            <v>WSPC</v>
          </cell>
          <cell r="E1403" t="str">
            <v>5999-03-131103</v>
          </cell>
          <cell r="F1403" t="str">
            <v xml:space="preserve">BOX, ELEC, MCB/FUSE, INBW, 4 G	</v>
          </cell>
          <cell r="G1403">
            <v>2</v>
          </cell>
          <cell r="H1403" t="str">
            <v>EA</v>
          </cell>
          <cell r="I1403" t="str">
            <v>TAHIR,ADAM</v>
          </cell>
          <cell r="J1403" t="str">
            <v>MARCO MANURUNG - MAINTENANCE</v>
          </cell>
          <cell r="K1403" t="str">
            <v>MODIFICATION POWER FOR SERVER IT 5626-BLD-001  (ACID)</v>
          </cell>
          <cell r="L1403" t="str">
            <v>B 9495 SYV</v>
          </cell>
          <cell r="M1403" t="str">
            <v>MAINTENANCE</v>
          </cell>
          <cell r="N1403" t="str">
            <v>PYRITE</v>
          </cell>
          <cell r="O1403"/>
          <cell r="P1403">
            <v>45735</v>
          </cell>
          <cell r="Q1403">
            <v>2</v>
          </cell>
          <cell r="R1403" t="str">
            <v>RONGGO</v>
          </cell>
        </row>
        <row r="1404">
          <cell r="C1404">
            <v>22239</v>
          </cell>
          <cell r="D1404" t="str">
            <v>WSPC</v>
          </cell>
          <cell r="E1404" t="str">
            <v>6240-03-264190</v>
          </cell>
          <cell r="F1404" t="str">
            <v xml:space="preserve">LAMP, HD LAMP, LED, RECHARGEABLE, 2400MAH	</v>
          </cell>
          <cell r="G1404">
            <v>30</v>
          </cell>
          <cell r="H1404" t="str">
            <v>EA</v>
          </cell>
          <cell r="I1404" t="str">
            <v>TAHIR,ADAM</v>
          </cell>
          <cell r="J1404" t="str">
            <v>SURYADI-CHLORIDE</v>
          </cell>
          <cell r="K1404" t="str">
            <v>FOR CHLORIDE PLANT</v>
          </cell>
          <cell r="L1404" t="str">
            <v>B 9495 SYV</v>
          </cell>
          <cell r="M1404" t="str">
            <v>CHLORIDE PLANT</v>
          </cell>
          <cell r="N1404" t="str">
            <v>PYRITE</v>
          </cell>
          <cell r="O1404"/>
          <cell r="P1404">
            <v>45735</v>
          </cell>
          <cell r="Q1404">
            <v>30</v>
          </cell>
          <cell r="R1404" t="str">
            <v xml:space="preserve">NENI </v>
          </cell>
        </row>
        <row r="1405">
          <cell r="C1405">
            <v>22605</v>
          </cell>
          <cell r="D1405" t="str">
            <v>WSPC</v>
          </cell>
          <cell r="E1405" t="str">
            <v>5120-03-122353</v>
          </cell>
          <cell r="F1405" t="str">
            <v xml:space="preserve">HAMMER, MALLET, RBR, 76MM,	</v>
          </cell>
          <cell r="G1405">
            <v>5</v>
          </cell>
          <cell r="H1405" t="str">
            <v>EA</v>
          </cell>
          <cell r="I1405" t="str">
            <v>TAHIR,ADAM</v>
          </cell>
          <cell r="J1405" t="str">
            <v>WIDI OKTA IRWANDI - MAINTENANCE</v>
          </cell>
          <cell r="K1405" t="str">
            <v>THIS TOOLS FOR MECHANICAL CHLORIDE</v>
          </cell>
          <cell r="L1405" t="str">
            <v>B 9495 SYV</v>
          </cell>
          <cell r="M1405" t="str">
            <v>MAINTENANCE</v>
          </cell>
          <cell r="N1405" t="str">
            <v>PYRITE</v>
          </cell>
          <cell r="O1405"/>
          <cell r="P1405">
            <v>45735</v>
          </cell>
          <cell r="Q1405">
            <v>5</v>
          </cell>
          <cell r="R1405" t="str">
            <v>AWIN MTC</v>
          </cell>
        </row>
        <row r="1406">
          <cell r="C1406">
            <v>23167</v>
          </cell>
          <cell r="D1406" t="str">
            <v>WSPC</v>
          </cell>
          <cell r="E1406" t="str">
            <v>4720-03-264979</v>
          </cell>
          <cell r="F1406" t="str">
            <v xml:space="preserve">HOSE, STM HOSE, TORNADO, 100M	</v>
          </cell>
          <cell r="G1406">
            <v>2</v>
          </cell>
          <cell r="H1406" t="str">
            <v>EA</v>
          </cell>
          <cell r="I1406" t="str">
            <v>TAHIR,ADAM</v>
          </cell>
          <cell r="J1406" t="str">
            <v>RENITA SITEPU - EXTERNAL AFFAIRS</v>
          </cell>
          <cell r="K1406" t="str">
            <v>PERMOHONANAN BANTUAN PENGADAAN ALAT PERTANIAN</v>
          </cell>
          <cell r="L1406" t="str">
            <v>B 9495 SYV</v>
          </cell>
          <cell r="M1406" t="str">
            <v>EXTERNAL AFFAIRS</v>
          </cell>
          <cell r="N1406" t="str">
            <v>PYRITE</v>
          </cell>
          <cell r="O1406"/>
          <cell r="P1406">
            <v>45734</v>
          </cell>
          <cell r="Q1406">
            <v>2</v>
          </cell>
          <cell r="R1406" t="str">
            <v>WAHID RAMDAN</v>
          </cell>
        </row>
        <row r="1407">
          <cell r="C1407">
            <v>24678</v>
          </cell>
          <cell r="D1407" t="str">
            <v>WSPC</v>
          </cell>
          <cell r="E1407" t="str">
            <v>3439-03-269349</v>
          </cell>
          <cell r="F1407" t="str">
            <v xml:space="preserve">TORCH, SET, FLAME GUN &amp; WELD	</v>
          </cell>
          <cell r="G1407">
            <v>3</v>
          </cell>
          <cell r="H1407" t="str">
            <v>EA</v>
          </cell>
          <cell r="I1407" t="str">
            <v>TAHIR,ADAM</v>
          </cell>
          <cell r="J1407" t="str">
            <v>ANA HAMZAH - SITE SERVICE</v>
          </cell>
          <cell r="K1407" t="str">
            <v>FOR SITE SERVICE</v>
          </cell>
          <cell r="L1407" t="str">
            <v>B 9495 SYV</v>
          </cell>
          <cell r="M1407" t="str">
            <v>SITE SERVICE</v>
          </cell>
          <cell r="N1407" t="str">
            <v>PYRITE</v>
          </cell>
          <cell r="O1407"/>
          <cell r="P1407">
            <v>45735</v>
          </cell>
          <cell r="Q1407">
            <v>3</v>
          </cell>
          <cell r="R1407" t="str">
            <v>WAWAN SS</v>
          </cell>
        </row>
        <row r="1408">
          <cell r="C1408">
            <v>24752</v>
          </cell>
          <cell r="D1408" t="str">
            <v>WSPC</v>
          </cell>
          <cell r="E1408" t="str">
            <v>5120-03-247298</v>
          </cell>
          <cell r="F1408" t="str">
            <v xml:space="preserve">WRENCH, ADJ, 8IN, KEN5011080K	</v>
          </cell>
          <cell r="G1408">
            <v>5</v>
          </cell>
          <cell r="H1408" t="str">
            <v>EA</v>
          </cell>
          <cell r="I1408" t="str">
            <v>TAHIR,ADAM</v>
          </cell>
          <cell r="J1408" t="str">
            <v>WIDI OKTA IRWANDI - MAINTENANCE</v>
          </cell>
          <cell r="K1408" t="str">
            <v>THIS TOOLS FOR MECHANICAL CHLORIDE</v>
          </cell>
          <cell r="L1408" t="str">
            <v>B 9495 SYV</v>
          </cell>
          <cell r="M1408" t="str">
            <v>MAINTENANCE</v>
          </cell>
          <cell r="N1408" t="str">
            <v>PYRITE</v>
          </cell>
          <cell r="O1408"/>
          <cell r="P1408">
            <v>45735</v>
          </cell>
          <cell r="Q1408">
            <v>5</v>
          </cell>
          <cell r="R1408" t="str">
            <v>AWIN MTC</v>
          </cell>
        </row>
        <row r="1409">
          <cell r="C1409">
            <v>24752</v>
          </cell>
          <cell r="D1409" t="str">
            <v>WSPC</v>
          </cell>
          <cell r="E1409" t="str">
            <v>5110-03-237070</v>
          </cell>
          <cell r="F1409" t="str">
            <v xml:space="preserve">PLIERS, COMB PLIERS, PRO-TORQ, KEN5582040K, 200MM, KENNEDY	</v>
          </cell>
          <cell r="G1409">
            <v>5</v>
          </cell>
          <cell r="H1409" t="str">
            <v>EA</v>
          </cell>
          <cell r="I1409" t="str">
            <v>TAHIR,ADAM</v>
          </cell>
          <cell r="J1409" t="str">
            <v>WIDI OKTA IRWANDI - MAINTENANCE</v>
          </cell>
          <cell r="K1409" t="str">
            <v>THIS TOOLS FOR MECHANICAL CHLORIDE</v>
          </cell>
          <cell r="L1409" t="str">
            <v>B 9495 SYV</v>
          </cell>
          <cell r="M1409" t="str">
            <v>MAINTENANCE</v>
          </cell>
          <cell r="N1409" t="str">
            <v>PYRITE</v>
          </cell>
          <cell r="O1409"/>
          <cell r="P1409">
            <v>45735</v>
          </cell>
          <cell r="Q1409">
            <v>5</v>
          </cell>
          <cell r="R1409" t="str">
            <v>AWIN MTC</v>
          </cell>
        </row>
        <row r="1410">
          <cell r="C1410">
            <v>24752</v>
          </cell>
          <cell r="D1410" t="str">
            <v>WSPC</v>
          </cell>
          <cell r="E1410" t="str">
            <v>5120-03-247313</v>
          </cell>
          <cell r="F1410" t="str">
            <v xml:space="preserve">WRENCH SET, ALLEN, KEN6029940K, BALLDRIVER HEX KEY	</v>
          </cell>
          <cell r="G1410">
            <v>5</v>
          </cell>
          <cell r="H1410" t="str">
            <v>EA</v>
          </cell>
          <cell r="I1410" t="str">
            <v>TAHIR,ADAM</v>
          </cell>
          <cell r="J1410" t="str">
            <v>WIDI OKTA IRWANDI - MAINTENANCE</v>
          </cell>
          <cell r="K1410" t="str">
            <v>THIS TOOLS FOR MECHANICAL CHLORIDE</v>
          </cell>
          <cell r="L1410" t="str">
            <v>B 9495 SYV</v>
          </cell>
          <cell r="M1410" t="str">
            <v>MAINTENANCE</v>
          </cell>
          <cell r="N1410" t="str">
            <v>PYRITE</v>
          </cell>
          <cell r="O1410"/>
          <cell r="P1410">
            <v>45735</v>
          </cell>
          <cell r="Q1410">
            <v>5</v>
          </cell>
          <cell r="R1410" t="str">
            <v>AWIN MTC</v>
          </cell>
        </row>
        <row r="1411">
          <cell r="C1411">
            <v>24752</v>
          </cell>
          <cell r="D1411" t="str">
            <v>WSPC</v>
          </cell>
          <cell r="E1411" t="str">
            <v>5120-03-247353</v>
          </cell>
          <cell r="F1411" t="str">
            <v xml:space="preserve">SCREWDRIVER, KEN5725120K	</v>
          </cell>
          <cell r="G1411">
            <v>5</v>
          </cell>
          <cell r="H1411" t="str">
            <v>EA</v>
          </cell>
          <cell r="I1411" t="str">
            <v>TAHIR,ADAM</v>
          </cell>
          <cell r="J1411" t="str">
            <v>WIDI OKTA IRWANDI - MAINTENANCE</v>
          </cell>
          <cell r="K1411" t="str">
            <v>THIS TOOLS FOR MECHANICAL CHLORIDE</v>
          </cell>
          <cell r="L1411" t="str">
            <v>B 9495 SYV</v>
          </cell>
          <cell r="M1411" t="str">
            <v>MAINTENANCE</v>
          </cell>
          <cell r="N1411" t="str">
            <v>PYRITE</v>
          </cell>
          <cell r="O1411"/>
          <cell r="P1411">
            <v>45735</v>
          </cell>
          <cell r="Q1411">
            <v>5</v>
          </cell>
          <cell r="R1411" t="str">
            <v>AWIN MTC</v>
          </cell>
        </row>
        <row r="1412">
          <cell r="C1412">
            <v>25501</v>
          </cell>
          <cell r="D1412" t="str">
            <v>WSPC</v>
          </cell>
          <cell r="E1412" t="str">
            <v>5120-03-270744</v>
          </cell>
          <cell r="F1412" t="str">
            <v xml:space="preserve">SOCKET SET, WRENCH, IMPACT, 12 PCS 19MM-50MM, 3/4IN	</v>
          </cell>
          <cell r="G1412">
            <v>1</v>
          </cell>
          <cell r="H1412" t="str">
            <v>SET</v>
          </cell>
          <cell r="I1412" t="str">
            <v>TAHIR,ADAM</v>
          </cell>
          <cell r="J1412" t="str">
            <v>ANANG FIRMANSYAH  - MAINTENANCE</v>
          </cell>
          <cell r="K1412" t="str">
            <v>TOOLS FOR REMOVE INSTALL IMPELLER, MECH SEAL, SUCTION SLURRY</v>
          </cell>
          <cell r="L1412" t="str">
            <v>B 9495 SYV</v>
          </cell>
          <cell r="M1412" t="str">
            <v>MAINTENANCE</v>
          </cell>
          <cell r="N1412" t="str">
            <v>PYRITE</v>
          </cell>
          <cell r="O1412"/>
          <cell r="P1412">
            <v>45737</v>
          </cell>
          <cell r="Q1412">
            <v>1</v>
          </cell>
          <cell r="R1412" t="str">
            <v>ANANG MTC</v>
          </cell>
        </row>
        <row r="1413">
          <cell r="C1413">
            <v>25501</v>
          </cell>
          <cell r="D1413" t="str">
            <v>WSPC</v>
          </cell>
          <cell r="E1413" t="str">
            <v>5120-03-116193</v>
          </cell>
          <cell r="F1413" t="str">
            <v xml:space="preserve">SOCKET, WRENCH, 6 PT, SQ DRV,	</v>
          </cell>
          <cell r="G1413">
            <v>1</v>
          </cell>
          <cell r="H1413" t="str">
            <v>EA</v>
          </cell>
          <cell r="I1413" t="str">
            <v>TAHIR,ADAM</v>
          </cell>
          <cell r="J1413" t="str">
            <v>ANANG FIRMANSYAH  - MAINTENANCE</v>
          </cell>
          <cell r="K1413" t="str">
            <v>TOOLS FOR REMOVE INSTALL IMPELLER, MECH SEAL, SUCTION SLURRY</v>
          </cell>
          <cell r="L1413" t="str">
            <v>B 9495 SYV</v>
          </cell>
          <cell r="M1413" t="str">
            <v>MAINTENANCE</v>
          </cell>
          <cell r="N1413" t="str">
            <v>PYRITE</v>
          </cell>
          <cell r="O1413"/>
          <cell r="P1413">
            <v>45737</v>
          </cell>
          <cell r="Q1413">
            <v>1</v>
          </cell>
          <cell r="R1413" t="str">
            <v>ANANG MTC</v>
          </cell>
        </row>
        <row r="1414">
          <cell r="C1414">
            <v>25501</v>
          </cell>
          <cell r="D1414" t="str">
            <v>WSPC</v>
          </cell>
          <cell r="E1414" t="str">
            <v>5120-03-270764</v>
          </cell>
          <cell r="F1414" t="str">
            <v xml:space="preserve">SOCKET, WRENCH, 6 PT, 34MM, 3/4IN, SQ DRV, D IMPACT	</v>
          </cell>
          <cell r="G1414">
            <v>1</v>
          </cell>
          <cell r="H1414" t="str">
            <v>EA</v>
          </cell>
          <cell r="I1414" t="str">
            <v>TAHIR,ADAM</v>
          </cell>
          <cell r="J1414" t="str">
            <v>ANANG FIRMANSYAH  - MAINTENANCE</v>
          </cell>
          <cell r="K1414" t="str">
            <v>TOOLS FOR REMOVE INSTALL IMPELLER, MECH SEAL, SUCTION SLURRY</v>
          </cell>
          <cell r="L1414" t="str">
            <v>B 9495 SYV</v>
          </cell>
          <cell r="M1414" t="str">
            <v>MAINTENANCE</v>
          </cell>
          <cell r="N1414" t="str">
            <v>PYRITE</v>
          </cell>
          <cell r="O1414"/>
          <cell r="P1414">
            <v>45737</v>
          </cell>
          <cell r="Q1414">
            <v>1</v>
          </cell>
          <cell r="R1414" t="str">
            <v>ANANG MTC</v>
          </cell>
        </row>
        <row r="1415">
          <cell r="C1415">
            <v>25501</v>
          </cell>
          <cell r="D1415" t="str">
            <v>WSPC</v>
          </cell>
          <cell r="E1415" t="str">
            <v>5120-03-116196</v>
          </cell>
          <cell r="F1415" t="str">
            <v xml:space="preserve">SOCKET, WRENCH, 6 PT, SQ DRV,	</v>
          </cell>
          <cell r="G1415">
            <v>1</v>
          </cell>
          <cell r="H1415" t="str">
            <v>EA</v>
          </cell>
          <cell r="I1415" t="str">
            <v>TAHIR,ADAM</v>
          </cell>
          <cell r="J1415" t="str">
            <v>ANANG FIRMANSYAH  - MAINTENANCE</v>
          </cell>
          <cell r="K1415" t="str">
            <v>TOOLS FOR REMOVE INSTALL IMPELLER, MECH SEAL, SUCTION SLURRY</v>
          </cell>
          <cell r="L1415" t="str">
            <v>B 9495 SYV</v>
          </cell>
          <cell r="M1415" t="str">
            <v>MAINTENANCE</v>
          </cell>
          <cell r="N1415" t="str">
            <v>PYRITE</v>
          </cell>
          <cell r="O1415"/>
          <cell r="P1415">
            <v>45737</v>
          </cell>
          <cell r="Q1415">
            <v>1</v>
          </cell>
          <cell r="R1415" t="str">
            <v>ANANG MTC</v>
          </cell>
        </row>
        <row r="1416">
          <cell r="C1416">
            <v>25501</v>
          </cell>
          <cell r="D1416" t="str">
            <v>WSPC</v>
          </cell>
          <cell r="E1416" t="str">
            <v>5120-03-270762</v>
          </cell>
          <cell r="F1416" t="str">
            <v xml:space="preserve">SOCKET, WRENCH, 6 PT, 46MM, 3/4IN, SQ DRV, D IMPACT	</v>
          </cell>
          <cell r="G1416">
            <v>1</v>
          </cell>
          <cell r="H1416" t="str">
            <v>EA</v>
          </cell>
          <cell r="I1416" t="str">
            <v>TAHIR,ADAM</v>
          </cell>
          <cell r="J1416" t="str">
            <v>ANANG FIRMANSYAH  - MAINTENANCE</v>
          </cell>
          <cell r="K1416" t="str">
            <v>TOOLS FOR REMOVE INSTALL IMPELLER, MECH SEAL, SUCTION SLURRY</v>
          </cell>
          <cell r="L1416" t="str">
            <v>B 9495 SYV</v>
          </cell>
          <cell r="M1416" t="str">
            <v>MAINTENANCE</v>
          </cell>
          <cell r="N1416" t="str">
            <v>PYRITE</v>
          </cell>
          <cell r="O1416"/>
          <cell r="P1416">
            <v>45737</v>
          </cell>
          <cell r="Q1416">
            <v>1</v>
          </cell>
          <cell r="R1416" t="str">
            <v>ANANG MTC</v>
          </cell>
        </row>
        <row r="1417">
          <cell r="C1417">
            <v>25501</v>
          </cell>
          <cell r="D1417" t="str">
            <v>WSPC</v>
          </cell>
          <cell r="E1417" t="str">
            <v>5120-03-270761</v>
          </cell>
          <cell r="F1417" t="str">
            <v xml:space="preserve">SOCKET, WRENCH, 6 PT, 50MM, 3/4IN, SQ DRV, D IMPACT	</v>
          </cell>
          <cell r="G1417">
            <v>1</v>
          </cell>
          <cell r="H1417" t="str">
            <v>EA</v>
          </cell>
          <cell r="I1417" t="str">
            <v>TAHIR,ADAM</v>
          </cell>
          <cell r="J1417" t="str">
            <v>ANANG FIRMANSYAH  - MAINTENANCE</v>
          </cell>
          <cell r="K1417" t="str">
            <v>TOOLS FOR REMOVE INSTALL IMPELLER, MECH SEAL, SUCTION SLURRY</v>
          </cell>
          <cell r="L1417" t="str">
            <v>B 9495 SYV</v>
          </cell>
          <cell r="M1417" t="str">
            <v>MAINTENANCE</v>
          </cell>
          <cell r="N1417" t="str">
            <v>PYRITE</v>
          </cell>
          <cell r="O1417"/>
          <cell r="P1417">
            <v>45737</v>
          </cell>
          <cell r="Q1417">
            <v>1</v>
          </cell>
          <cell r="R1417" t="str">
            <v>ANANG MTC</v>
          </cell>
        </row>
        <row r="1418">
          <cell r="C1418">
            <v>25117</v>
          </cell>
          <cell r="D1418" t="str">
            <v>WSPC</v>
          </cell>
          <cell r="E1418" t="str">
            <v>5130-03-189047</v>
          </cell>
          <cell r="F1418" t="str">
            <v xml:space="preserve">HAMMER, ROT, 230V, HILTI, TE 30-AVR COMBIHAMMER,PKG STD KIT 3583826	</v>
          </cell>
          <cell r="G1418">
            <v>2</v>
          </cell>
          <cell r="H1418" t="str">
            <v>EA</v>
          </cell>
          <cell r="I1418" t="str">
            <v>TAHIR,ADAM</v>
          </cell>
          <cell r="J1418" t="str">
            <v>SURYADI-CHLORIDE</v>
          </cell>
          <cell r="K1418" t="str">
            <v>FOR CHLORIDE OPERATION</v>
          </cell>
          <cell r="L1418" t="str">
            <v>B 9495 SYV</v>
          </cell>
          <cell r="M1418" t="str">
            <v>CHLORIDE PLANT</v>
          </cell>
          <cell r="N1418" t="str">
            <v>PYRITE</v>
          </cell>
          <cell r="O1418"/>
          <cell r="P1418">
            <v>45735</v>
          </cell>
          <cell r="Q1418">
            <v>2</v>
          </cell>
          <cell r="R1418" t="str">
            <v xml:space="preserve">NENI </v>
          </cell>
        </row>
        <row r="1419">
          <cell r="C1419">
            <v>25009</v>
          </cell>
          <cell r="D1419" t="str">
            <v>WSPC</v>
          </cell>
          <cell r="E1419" t="str">
            <v>5120-03-247206</v>
          </cell>
          <cell r="F1419" t="str">
            <v xml:space="preserve">SCREWDRIVER, KEN5725730K	</v>
          </cell>
          <cell r="G1419">
            <v>8</v>
          </cell>
          <cell r="H1419" t="str">
            <v>EA</v>
          </cell>
          <cell r="I1419" t="str">
            <v>TAHIR,ADAM</v>
          </cell>
          <cell r="J1419" t="str">
            <v xml:space="preserve"> DIKA ANDRA R - MAINTENANCE</v>
          </cell>
          <cell r="K1419" t="str">
            <v>PURCHASE ADDTIONAL PERSONAL TOOLS MECH ACID PLANT</v>
          </cell>
          <cell r="L1419" t="str">
            <v>B 9495 SYV</v>
          </cell>
          <cell r="M1419" t="str">
            <v>MAINTENANCE</v>
          </cell>
          <cell r="N1419" t="str">
            <v>PYRITE</v>
          </cell>
          <cell r="O1419"/>
          <cell r="P1419">
            <v>45735</v>
          </cell>
          <cell r="Q1419">
            <v>8</v>
          </cell>
          <cell r="R1419" t="str">
            <v>RONGGO</v>
          </cell>
        </row>
        <row r="1420">
          <cell r="C1420">
            <v>25009</v>
          </cell>
          <cell r="D1420" t="str">
            <v>WSPC</v>
          </cell>
          <cell r="E1420" t="str">
            <v>5120-03-247353</v>
          </cell>
          <cell r="F1420" t="str">
            <v xml:space="preserve">SCREWDRIVER, KEN5725120K	</v>
          </cell>
          <cell r="G1420">
            <v>8</v>
          </cell>
          <cell r="H1420" t="str">
            <v>EA</v>
          </cell>
          <cell r="I1420" t="str">
            <v>TAHIR,ADAM</v>
          </cell>
          <cell r="J1420" t="str">
            <v xml:space="preserve"> DIKA ANDRA R - MAINTENANCE</v>
          </cell>
          <cell r="K1420" t="str">
            <v>PURCHASE ADDTIONAL PERSONAL TOOLS MECH ACID PLANT</v>
          </cell>
          <cell r="L1420" t="str">
            <v>B 9495 SYV</v>
          </cell>
          <cell r="M1420" t="str">
            <v>MAINTENANCE</v>
          </cell>
          <cell r="N1420" t="str">
            <v>PYRITE</v>
          </cell>
          <cell r="O1420"/>
          <cell r="P1420">
            <v>45735</v>
          </cell>
          <cell r="Q1420">
            <v>8</v>
          </cell>
          <cell r="R1420" t="str">
            <v>RONGGO</v>
          </cell>
        </row>
        <row r="1421">
          <cell r="C1421">
            <v>25009</v>
          </cell>
          <cell r="D1421" t="str">
            <v>WSPC</v>
          </cell>
          <cell r="E1421" t="str">
            <v>5120-03-247313</v>
          </cell>
          <cell r="F1421" t="str">
            <v xml:space="preserve">WRENCH SET, ALLEN, KEN6029940K, BALLDRIVER HEX KEY	</v>
          </cell>
          <cell r="G1421">
            <v>8</v>
          </cell>
          <cell r="H1421" t="str">
            <v>EA</v>
          </cell>
          <cell r="I1421" t="str">
            <v>TAHIR,ADAM</v>
          </cell>
          <cell r="J1421" t="str">
            <v xml:space="preserve"> DIKA ANDRA R - MAINTENANCE</v>
          </cell>
          <cell r="K1421" t="str">
            <v>PURCHASE ADDTIONAL PERSONAL TOOLS MECH ACID PLANT</v>
          </cell>
          <cell r="L1421" t="str">
            <v>B 9495 SYV</v>
          </cell>
          <cell r="M1421" t="str">
            <v>MAINTENANCE</v>
          </cell>
          <cell r="N1421" t="str">
            <v>PYRITE</v>
          </cell>
          <cell r="O1421"/>
          <cell r="P1421">
            <v>45735</v>
          </cell>
          <cell r="Q1421">
            <v>8</v>
          </cell>
          <cell r="R1421" t="str">
            <v>RONGGO</v>
          </cell>
        </row>
        <row r="1422">
          <cell r="C1422">
            <v>25009</v>
          </cell>
          <cell r="D1422" t="str">
            <v>WSPC</v>
          </cell>
          <cell r="E1422" t="str">
            <v>5110-03-237070</v>
          </cell>
          <cell r="F1422" t="str">
            <v xml:space="preserve">PLIERS, COMB PLIERS, PRO-TORQ, KEN5582040K, 200MM, KENNEDY	</v>
          </cell>
          <cell r="G1422">
            <v>8</v>
          </cell>
          <cell r="H1422" t="str">
            <v>EA</v>
          </cell>
          <cell r="I1422" t="str">
            <v>TAHIR,ADAM</v>
          </cell>
          <cell r="J1422" t="str">
            <v xml:space="preserve"> DIKA ANDRA R - MAINTENANCE</v>
          </cell>
          <cell r="K1422" t="str">
            <v>PURCHASE ADDTIONAL PERSONAL TOOLS MECH ACID PLANT</v>
          </cell>
          <cell r="L1422" t="str">
            <v>B 9495 SYV</v>
          </cell>
          <cell r="M1422" t="str">
            <v>MAINTENANCE</v>
          </cell>
          <cell r="N1422" t="str">
            <v>PYRITE</v>
          </cell>
          <cell r="O1422"/>
          <cell r="P1422">
            <v>45735</v>
          </cell>
          <cell r="Q1422">
            <v>8</v>
          </cell>
          <cell r="R1422" t="str">
            <v>RONGGO</v>
          </cell>
        </row>
        <row r="1423">
          <cell r="C1423">
            <v>25009</v>
          </cell>
          <cell r="D1423" t="str">
            <v>WSPC</v>
          </cell>
          <cell r="E1423" t="str">
            <v>5120-03-247298</v>
          </cell>
          <cell r="F1423" t="str">
            <v xml:space="preserve">WRENCH, ADJ, 8IN, KEN5011080K	</v>
          </cell>
          <cell r="G1423">
            <v>8</v>
          </cell>
          <cell r="H1423" t="str">
            <v>EA</v>
          </cell>
          <cell r="I1423" t="str">
            <v>TAHIR,ADAM</v>
          </cell>
          <cell r="J1423" t="str">
            <v xml:space="preserve"> DIKA ANDRA R - MAINTENANCE</v>
          </cell>
          <cell r="K1423" t="str">
            <v>PURCHASE ADDTIONAL PERSONAL TOOLS MECH ACID PLANT</v>
          </cell>
          <cell r="L1423" t="str">
            <v>B 9495 SYV</v>
          </cell>
          <cell r="M1423" t="str">
            <v>MAINTENANCE</v>
          </cell>
          <cell r="N1423" t="str">
            <v>PYRITE</v>
          </cell>
          <cell r="O1423"/>
          <cell r="P1423">
            <v>45735</v>
          </cell>
          <cell r="Q1423">
            <v>8</v>
          </cell>
          <cell r="R1423" t="str">
            <v>RONGGO</v>
          </cell>
        </row>
        <row r="1424">
          <cell r="C1424">
            <v>25009</v>
          </cell>
          <cell r="D1424" t="str">
            <v>WSPC</v>
          </cell>
          <cell r="E1424" t="str">
            <v>5210-03-237048</v>
          </cell>
          <cell r="F1424" t="str">
            <v xml:space="preserve">TAPE, MEASURING, TLX500, KEN5361750K, 5M LG	</v>
          </cell>
          <cell r="G1424">
            <v>8</v>
          </cell>
          <cell r="H1424" t="str">
            <v>EA</v>
          </cell>
          <cell r="I1424" t="str">
            <v>TAHIR,ADAM</v>
          </cell>
          <cell r="J1424" t="str">
            <v xml:space="preserve"> DIKA ANDRA R - MAINTENANCE</v>
          </cell>
          <cell r="K1424" t="str">
            <v>PURCHASE ADDTIONAL PERSONAL TOOLS MECH ACID PLANT</v>
          </cell>
          <cell r="L1424" t="str">
            <v>B 9495 SYV</v>
          </cell>
          <cell r="M1424" t="str">
            <v>MAINTENANCE</v>
          </cell>
          <cell r="N1424" t="str">
            <v>PYRITE</v>
          </cell>
          <cell r="O1424"/>
          <cell r="P1424">
            <v>45735</v>
          </cell>
          <cell r="Q1424">
            <v>8</v>
          </cell>
          <cell r="R1424" t="str">
            <v>RONGGO</v>
          </cell>
        </row>
        <row r="1425">
          <cell r="C1425">
            <v>25009</v>
          </cell>
          <cell r="D1425" t="str">
            <v>WSPC</v>
          </cell>
          <cell r="E1425" t="str">
            <v>5120-03-247299</v>
          </cell>
          <cell r="F1425" t="str">
            <v xml:space="preserve">BAG, TOOL, 320X160X170MM, KENNEDY, P/N KEN5930990K	</v>
          </cell>
          <cell r="G1425">
            <v>8</v>
          </cell>
          <cell r="H1425" t="str">
            <v>EA</v>
          </cell>
          <cell r="I1425" t="str">
            <v>TAHIR,ADAM</v>
          </cell>
          <cell r="J1425" t="str">
            <v xml:space="preserve"> DIKA ANDRA R - MAINTENANCE</v>
          </cell>
          <cell r="K1425" t="str">
            <v>PURCHASE ADDTIONAL PERSONAL TOOLS MECH ACID PLANT</v>
          </cell>
          <cell r="L1425" t="str">
            <v>B 9495 SYV</v>
          </cell>
          <cell r="M1425" t="str">
            <v>MAINTENANCE</v>
          </cell>
          <cell r="N1425" t="str">
            <v>PYRITE</v>
          </cell>
          <cell r="O1425"/>
          <cell r="P1425">
            <v>45735</v>
          </cell>
          <cell r="Q1425">
            <v>8</v>
          </cell>
          <cell r="R1425" t="str">
            <v>RONGGO</v>
          </cell>
        </row>
        <row r="1426">
          <cell r="C1426">
            <v>24849</v>
          </cell>
          <cell r="D1426" t="str">
            <v>WSPC</v>
          </cell>
          <cell r="E1426" t="str">
            <v>3439-03-270019</v>
          </cell>
          <cell r="F1426" t="str">
            <v xml:space="preserve">NOZZLE, TORCH, HAND CUTTING CARTRIDGES, DRAG CUTTING, 105A, HYPERTHERM, P/N 428937	</v>
          </cell>
          <cell r="G1426">
            <v>2</v>
          </cell>
          <cell r="H1426" t="str">
            <v>EA</v>
          </cell>
          <cell r="I1426" t="str">
            <v>TAHIR,ADAM</v>
          </cell>
          <cell r="J1426" t="str">
            <v>ANGGELA WAHYU - MAINTENANCE</v>
          </cell>
          <cell r="K1426" t="str">
            <v>TOOL WELDING FABRICATION WORKSHOP</v>
          </cell>
          <cell r="L1426" t="str">
            <v>B 9495 SYV</v>
          </cell>
          <cell r="M1426" t="str">
            <v>MAINTENANCE</v>
          </cell>
          <cell r="N1426" t="str">
            <v>PYRITE</v>
          </cell>
          <cell r="O1426"/>
          <cell r="P1426">
            <v>45737</v>
          </cell>
          <cell r="Q1426">
            <v>2</v>
          </cell>
          <cell r="R1426" t="str">
            <v xml:space="preserve">IRWAN MTC </v>
          </cell>
        </row>
        <row r="1427">
          <cell r="C1427">
            <v>24849</v>
          </cell>
          <cell r="D1427" t="str">
            <v>WSPC</v>
          </cell>
          <cell r="E1427" t="str">
            <v>3439-03-270018</v>
          </cell>
          <cell r="F1427" t="str">
            <v xml:space="preserve">NOZZLE, TORCH, HAND CUTTING CARTRIDGES, DRAG CUTTING, 85A, HYPERTHERM, P/N 428935	</v>
          </cell>
          <cell r="G1427">
            <v>5</v>
          </cell>
          <cell r="H1427" t="str">
            <v>EA</v>
          </cell>
          <cell r="I1427" t="str">
            <v>TAHIR,ADAM</v>
          </cell>
          <cell r="J1427" t="str">
            <v>ANGGELA WAHYU - MAINTENANCE</v>
          </cell>
          <cell r="K1427" t="str">
            <v>TOOL WELDING FABRICATION WORKSHOP</v>
          </cell>
          <cell r="L1427" t="str">
            <v>B 9495 SYV</v>
          </cell>
          <cell r="M1427" t="str">
            <v>MAINTENANCE</v>
          </cell>
          <cell r="N1427" t="str">
            <v>PYRITE</v>
          </cell>
          <cell r="O1427"/>
          <cell r="P1427">
            <v>45737</v>
          </cell>
          <cell r="Q1427">
            <v>5</v>
          </cell>
          <cell r="R1427" t="str">
            <v xml:space="preserve">IRWAN MTC </v>
          </cell>
        </row>
        <row r="1428">
          <cell r="C1428">
            <v>24849</v>
          </cell>
          <cell r="D1428" t="str">
            <v>WSPC</v>
          </cell>
          <cell r="E1428" t="str">
            <v>3439-03-270017</v>
          </cell>
          <cell r="F1428" t="str">
            <v xml:space="preserve">NOZZLE, TORCH, HAND CUTTING CARTRIDGES, DRAG CUTTING, 65A, HYPERTHERM, P/N 428931	</v>
          </cell>
          <cell r="G1428">
            <v>10</v>
          </cell>
          <cell r="H1428" t="str">
            <v>EA</v>
          </cell>
          <cell r="I1428" t="str">
            <v>TAHIR,ADAM</v>
          </cell>
          <cell r="J1428" t="str">
            <v>ANGGELA WAHYU - MAINTENANCE</v>
          </cell>
          <cell r="K1428" t="str">
            <v>TOOL WELDING FABRICATION WORKSHOP</v>
          </cell>
          <cell r="L1428" t="str">
            <v>B 9495 SYV</v>
          </cell>
          <cell r="M1428" t="str">
            <v>MAINTENANCE</v>
          </cell>
          <cell r="N1428" t="str">
            <v>PYRITE</v>
          </cell>
          <cell r="O1428"/>
          <cell r="P1428">
            <v>45737</v>
          </cell>
          <cell r="Q1428">
            <v>10</v>
          </cell>
          <cell r="R1428" t="str">
            <v xml:space="preserve">IRWAN MTC </v>
          </cell>
        </row>
        <row r="1429">
          <cell r="C1429">
            <v>24849</v>
          </cell>
          <cell r="D1429" t="str">
            <v>WSPC</v>
          </cell>
          <cell r="E1429" t="str">
            <v>3439-03-270016</v>
          </cell>
          <cell r="F1429" t="str">
            <v xml:space="preserve">NOZZLE, TORCH, HAND CUTTING CARTRIDGES, DRAG CUTTING, 45A, HYPERTHERM, P/N 428927	</v>
          </cell>
          <cell r="G1429">
            <v>5</v>
          </cell>
          <cell r="H1429" t="str">
            <v>EA</v>
          </cell>
          <cell r="I1429" t="str">
            <v>TAHIR,ADAM</v>
          </cell>
          <cell r="J1429" t="str">
            <v>ANGGELA WAHYU - MAINTENANCE</v>
          </cell>
          <cell r="K1429" t="str">
            <v>TOOL WELDING FABRICATION WORKSHOP</v>
          </cell>
          <cell r="L1429" t="str">
            <v>B 9495 SYV</v>
          </cell>
          <cell r="M1429" t="str">
            <v>MAINTENANCE</v>
          </cell>
          <cell r="N1429" t="str">
            <v>PYRITE</v>
          </cell>
          <cell r="O1429"/>
          <cell r="P1429">
            <v>45737</v>
          </cell>
          <cell r="Q1429">
            <v>5</v>
          </cell>
          <cell r="R1429" t="str">
            <v xml:space="preserve">IRWAN MTC </v>
          </cell>
        </row>
        <row r="1430">
          <cell r="C1430">
            <v>24849</v>
          </cell>
          <cell r="D1430" t="str">
            <v>WSPC</v>
          </cell>
          <cell r="E1430" t="str">
            <v>3439-03-270015</v>
          </cell>
          <cell r="F1430" t="str">
            <v xml:space="preserve">NOZZLE, TORCH, HAND CUTTING CARTRIDGES, 30-45A, HYPERTHERM, FINECUT, P/N 428928	</v>
          </cell>
          <cell r="G1430">
            <v>5</v>
          </cell>
          <cell r="H1430" t="str">
            <v>EA</v>
          </cell>
          <cell r="I1430" t="str">
            <v>TAHIR,ADAM</v>
          </cell>
          <cell r="J1430" t="str">
            <v>ANGGELA WAHYU - MAINTENANCE</v>
          </cell>
          <cell r="K1430" t="str">
            <v>TOOL WELDING FABRICATION WORKSHOP</v>
          </cell>
          <cell r="L1430" t="str">
            <v>B 9495 SYV</v>
          </cell>
          <cell r="M1430" t="str">
            <v>MAINTENANCE</v>
          </cell>
          <cell r="N1430" t="str">
            <v>PYRITE</v>
          </cell>
          <cell r="O1430"/>
          <cell r="P1430">
            <v>45737</v>
          </cell>
          <cell r="Q1430">
            <v>5</v>
          </cell>
          <cell r="R1430" t="str">
            <v xml:space="preserve">IRWAN MTC </v>
          </cell>
        </row>
        <row r="1431">
          <cell r="C1431">
            <v>24849</v>
          </cell>
          <cell r="D1431" t="str">
            <v>WSPC</v>
          </cell>
          <cell r="E1431" t="str">
            <v>3439-03-270014</v>
          </cell>
          <cell r="F1431" t="str">
            <v xml:space="preserve">NOZZLE, TORCH, GOUGING CARTRIDGES, MAX REMOVAL GOUGING, 105A, HYPER	</v>
          </cell>
          <cell r="G1431">
            <v>2</v>
          </cell>
          <cell r="H1431" t="str">
            <v>EA</v>
          </cell>
          <cell r="I1431" t="str">
            <v>TAHIR,ADAM</v>
          </cell>
          <cell r="J1431" t="str">
            <v>ANGGELA WAHYU - MAINTENANCE</v>
          </cell>
          <cell r="K1431" t="str">
            <v>TOOL WELDING FABRICATION WORKSHOP</v>
          </cell>
          <cell r="L1431" t="str">
            <v>B 9495 SYV</v>
          </cell>
          <cell r="M1431" t="str">
            <v>MAINTENANCE</v>
          </cell>
          <cell r="N1431" t="str">
            <v>PYRITE</v>
          </cell>
          <cell r="O1431"/>
          <cell r="P1431">
            <v>45737</v>
          </cell>
          <cell r="Q1431">
            <v>2</v>
          </cell>
          <cell r="R1431" t="str">
            <v xml:space="preserve">IRWAN MTC </v>
          </cell>
        </row>
        <row r="1432">
          <cell r="C1432">
            <v>24849</v>
          </cell>
          <cell r="D1432" t="str">
            <v>WSPC</v>
          </cell>
          <cell r="E1432" t="str">
            <v>3439-03-270013</v>
          </cell>
          <cell r="F1432" t="str">
            <v xml:space="preserve">NOZZLE, TORCH, GOUGING CARTRIDGES, MAX REMOVAL GOUGING, 45-85A, HYP	</v>
          </cell>
          <cell r="G1432">
            <v>2</v>
          </cell>
          <cell r="H1432" t="str">
            <v>EA</v>
          </cell>
          <cell r="I1432" t="str">
            <v>TAHIR,ADAM</v>
          </cell>
          <cell r="J1432" t="str">
            <v>ANGGELA WAHYU - MAINTENANCE</v>
          </cell>
          <cell r="K1432" t="str">
            <v>TOOL WELDING FABRICATION WORKSHOP</v>
          </cell>
          <cell r="L1432" t="str">
            <v>B 9495 SYV</v>
          </cell>
          <cell r="M1432" t="str">
            <v>MAINTENANCE</v>
          </cell>
          <cell r="N1432" t="str">
            <v>PYRITE</v>
          </cell>
          <cell r="O1432"/>
          <cell r="P1432">
            <v>45737</v>
          </cell>
          <cell r="Q1432">
            <v>2</v>
          </cell>
          <cell r="R1432" t="str">
            <v xml:space="preserve">IRWAN MTC </v>
          </cell>
        </row>
        <row r="1433">
          <cell r="C1433">
            <v>24849</v>
          </cell>
          <cell r="D1433" t="str">
            <v>WSPC</v>
          </cell>
          <cell r="E1433" t="str">
            <v>3439-03-270012</v>
          </cell>
          <cell r="F1433" t="str">
            <v xml:space="preserve">NOZZLE, TORCH, GOUGING CARTRIDGES, MAX CTRL GOUGING, 105A, HYPERTHE	</v>
          </cell>
          <cell r="G1433">
            <v>2</v>
          </cell>
          <cell r="H1433" t="str">
            <v>EA</v>
          </cell>
          <cell r="I1433" t="str">
            <v>TAHIR,ADAM</v>
          </cell>
          <cell r="J1433" t="str">
            <v>ANGGELA WAHYU - MAINTENANCE</v>
          </cell>
          <cell r="K1433" t="str">
            <v>TOOL WELDING FABRICATION WORKSHOP</v>
          </cell>
          <cell r="L1433" t="str">
            <v>B 9495 SYV</v>
          </cell>
          <cell r="M1433" t="str">
            <v>MAINTENANCE</v>
          </cell>
          <cell r="N1433" t="str">
            <v>PYRITE</v>
          </cell>
          <cell r="O1433"/>
          <cell r="P1433">
            <v>45737</v>
          </cell>
          <cell r="Q1433">
            <v>2</v>
          </cell>
          <cell r="R1433" t="str">
            <v xml:space="preserve">IRWAN MTC </v>
          </cell>
        </row>
        <row r="1434">
          <cell r="C1434">
            <v>24849</v>
          </cell>
          <cell r="D1434" t="str">
            <v>WSPC</v>
          </cell>
          <cell r="E1434" t="str">
            <v>3439-03-270011</v>
          </cell>
          <cell r="F1434" t="str">
            <v xml:space="preserve">NOZZLE, TORCH, GOUGING CARTRIDGES, MAX CTRL GOUGING, 45-85A, HYPERT	</v>
          </cell>
          <cell r="G1434">
            <v>2</v>
          </cell>
          <cell r="H1434" t="str">
            <v>EA</v>
          </cell>
          <cell r="I1434" t="str">
            <v>TAHIR,ADAM</v>
          </cell>
          <cell r="J1434" t="str">
            <v>ANGGELA WAHYU - MAINTENANCE</v>
          </cell>
          <cell r="K1434" t="str">
            <v>TOOL WELDING FABRICATION WORKSHOP</v>
          </cell>
          <cell r="L1434" t="str">
            <v>B 9495 SYV</v>
          </cell>
          <cell r="M1434" t="str">
            <v>MAINTENANCE</v>
          </cell>
          <cell r="N1434" t="str">
            <v>PYRITE</v>
          </cell>
          <cell r="O1434"/>
          <cell r="P1434">
            <v>45737</v>
          </cell>
          <cell r="Q1434">
            <v>2</v>
          </cell>
          <cell r="R1434" t="str">
            <v xml:space="preserve">IRWAN MTC </v>
          </cell>
        </row>
        <row r="1435">
          <cell r="C1435">
            <v>24842</v>
          </cell>
          <cell r="D1435" t="str">
            <v>WSPC</v>
          </cell>
          <cell r="E1435" t="str">
            <v>3540-03-261570</v>
          </cell>
          <cell r="F1435" t="str">
            <v xml:space="preserve">BAG, SLING BAG, 30X20X15CM, C/W MTI LOGO, F/ RESPIRATORY MASK	</v>
          </cell>
          <cell r="G1435">
            <v>94</v>
          </cell>
          <cell r="H1435" t="str">
            <v>PCS</v>
          </cell>
          <cell r="I1435" t="str">
            <v>TAHIR,ADAM</v>
          </cell>
          <cell r="J1435" t="str">
            <v>WAREHOUSE MTI</v>
          </cell>
          <cell r="K1435" t="str">
            <v>SLING BAG FOR RESPIRATOR MASK</v>
          </cell>
          <cell r="L1435" t="str">
            <v>B 9495 SYV</v>
          </cell>
          <cell r="M1435" t="str">
            <v>WAREHOUSE</v>
          </cell>
          <cell r="N1435" t="str">
            <v>PYRITE</v>
          </cell>
          <cell r="O1435"/>
          <cell r="P1435">
            <v>45734</v>
          </cell>
          <cell r="Q1435">
            <v>94</v>
          </cell>
          <cell r="R1435" t="str">
            <v>DELFI</v>
          </cell>
        </row>
        <row r="1436">
          <cell r="C1436">
            <v>23291</v>
          </cell>
          <cell r="D1436" t="str">
            <v>WSPC</v>
          </cell>
          <cell r="E1436" t="str">
            <v>5110-03-189108</v>
          </cell>
          <cell r="F1436" t="str">
            <v xml:space="preserve">HAND TOOLS, EDGED, NONPOWERED TOOL, CUTTER, CUTTING STICKER,ELBOW LADDER C/W COVER MATL	</v>
          </cell>
          <cell r="G1436">
            <v>30</v>
          </cell>
          <cell r="H1436" t="str">
            <v>SET</v>
          </cell>
          <cell r="I1436" t="str">
            <v>TAHIR,ADAM</v>
          </cell>
          <cell r="J1436" t="str">
            <v>NABILLA OKTAVIA PUTRI - OHS MTI</v>
          </cell>
          <cell r="K1436" t="str">
            <v>OHS SIGN MAKER REQUEST FOR CUTTING'S NEEDLE</v>
          </cell>
          <cell r="L1436" t="str">
            <v>B 9495 SYV</v>
          </cell>
          <cell r="M1436" t="str">
            <v xml:space="preserve">OHS MTI </v>
          </cell>
          <cell r="N1436" t="str">
            <v>PYRITE</v>
          </cell>
          <cell r="O1436"/>
          <cell r="P1436">
            <v>45735</v>
          </cell>
          <cell r="Q1436">
            <v>30</v>
          </cell>
          <cell r="R1436" t="str">
            <v>NABILA OHS</v>
          </cell>
        </row>
        <row r="1437">
          <cell r="C1437">
            <v>24468</v>
          </cell>
          <cell r="D1437" t="str">
            <v>WSPC</v>
          </cell>
          <cell r="E1437"/>
          <cell r="F1437" t="str">
            <v xml:space="preserve">BOX, ELEC, MCB/FUSE, INBW, 4 G	</v>
          </cell>
          <cell r="G1437">
            <v>17</v>
          </cell>
          <cell r="H1437" t="str">
            <v>BOX</v>
          </cell>
          <cell r="I1437" t="str">
            <v>TAHIR,ADAM</v>
          </cell>
          <cell r="J1437" t="str">
            <v>ERIS RISMANSYAH - MEDIC</v>
          </cell>
          <cell r="K1437" t="str">
            <v>PRF OBAT JANUARI 2025</v>
          </cell>
          <cell r="L1437" t="str">
            <v>B 9495 SYV</v>
          </cell>
          <cell r="M1437" t="str">
            <v>MEDIC</v>
          </cell>
          <cell r="N1437" t="str">
            <v>PYRITE</v>
          </cell>
          <cell r="O1437"/>
          <cell r="P1437">
            <v>45735</v>
          </cell>
          <cell r="Q1437">
            <v>17</v>
          </cell>
          <cell r="R1437" t="str">
            <v>ANDI HUDAYANTI</v>
          </cell>
        </row>
        <row r="1438">
          <cell r="C1438">
            <v>24468</v>
          </cell>
          <cell r="D1438" t="str">
            <v>WSPC</v>
          </cell>
          <cell r="E1438" t="str">
            <v>6515-03-194251</v>
          </cell>
          <cell r="F1438" t="str">
            <v xml:space="preserve">MEDICATION, LIPITOR 20MG	</v>
          </cell>
          <cell r="G1438">
            <v>40</v>
          </cell>
          <cell r="H1438" t="str">
            <v>BOX</v>
          </cell>
          <cell r="I1438" t="str">
            <v>TAHIR,ADAM</v>
          </cell>
          <cell r="J1438" t="str">
            <v>ERIS RISMANSYAH - MEDIC</v>
          </cell>
          <cell r="K1438" t="str">
            <v>PRF OBAT JANUARI 2025</v>
          </cell>
          <cell r="L1438" t="str">
            <v>B 9495 SYV</v>
          </cell>
          <cell r="M1438" t="str">
            <v>MEDIC</v>
          </cell>
          <cell r="N1438" t="str">
            <v>PYRITE</v>
          </cell>
          <cell r="O1438"/>
          <cell r="P1438">
            <v>45735</v>
          </cell>
          <cell r="Q1438">
            <v>40</v>
          </cell>
          <cell r="R1438" t="str">
            <v>ANDI HUDAYANTI</v>
          </cell>
        </row>
        <row r="1439">
          <cell r="C1439">
            <v>24468</v>
          </cell>
          <cell r="D1439" t="str">
            <v>WSPC</v>
          </cell>
          <cell r="E1439" t="str">
            <v>6515-03-177752</v>
          </cell>
          <cell r="F1439" t="str">
            <v xml:space="preserve">CAVIPLEX, MULTIVITAMIN &amp;	</v>
          </cell>
          <cell r="G1439">
            <v>30</v>
          </cell>
          <cell r="H1439" t="str">
            <v>BOX</v>
          </cell>
          <cell r="I1439" t="str">
            <v>TAHIR,ADAM</v>
          </cell>
          <cell r="J1439" t="str">
            <v>ERIS RISMANSYAH - MEDIC</v>
          </cell>
          <cell r="K1439" t="str">
            <v>PRF OBAT JANUARI 2025</v>
          </cell>
          <cell r="L1439" t="str">
            <v>B 9495 SYV</v>
          </cell>
          <cell r="M1439" t="str">
            <v>MEDIC</v>
          </cell>
          <cell r="N1439" t="str">
            <v>PYRITE</v>
          </cell>
          <cell r="O1439"/>
          <cell r="P1439">
            <v>45735</v>
          </cell>
          <cell r="Q1439">
            <v>30</v>
          </cell>
          <cell r="R1439" t="str">
            <v>ANDI HUDAYANTI</v>
          </cell>
        </row>
        <row r="1440">
          <cell r="C1440">
            <v>24468</v>
          </cell>
          <cell r="D1440" t="str">
            <v>WSPC</v>
          </cell>
          <cell r="E1440" t="str">
            <v>6515-03-109337</v>
          </cell>
          <cell r="F1440" t="str">
            <v xml:space="preserve">MEDICATION, ARDIUM	</v>
          </cell>
          <cell r="G1440">
            <v>6</v>
          </cell>
          <cell r="H1440" t="str">
            <v>BOX</v>
          </cell>
          <cell r="I1440" t="str">
            <v>TAHIR,ADAM</v>
          </cell>
          <cell r="J1440" t="str">
            <v>ERIS RISMANSYAH - MEDIC</v>
          </cell>
          <cell r="K1440" t="str">
            <v>PRF OBAT JANUARI 2025</v>
          </cell>
          <cell r="L1440" t="str">
            <v>B 9495 SYV</v>
          </cell>
          <cell r="M1440" t="str">
            <v>MEDIC</v>
          </cell>
          <cell r="N1440" t="str">
            <v>PYRITE</v>
          </cell>
          <cell r="O1440"/>
          <cell r="P1440">
            <v>45735</v>
          </cell>
          <cell r="Q1440">
            <v>6</v>
          </cell>
          <cell r="R1440" t="str">
            <v>ANDI HUDAYANTI</v>
          </cell>
        </row>
        <row r="1441">
          <cell r="C1441">
            <v>24468</v>
          </cell>
          <cell r="D1441" t="str">
            <v>WSPC</v>
          </cell>
          <cell r="E1441" t="str">
            <v>6515-03-179689</v>
          </cell>
          <cell r="F1441" t="str">
            <v xml:space="preserve">MEDICATION, RANITIDINE 150MG,	</v>
          </cell>
          <cell r="G1441">
            <v>20</v>
          </cell>
          <cell r="H1441" t="str">
            <v>BOX</v>
          </cell>
          <cell r="I1441" t="str">
            <v>TAHIR,ADAM</v>
          </cell>
          <cell r="J1441" t="str">
            <v>ERIS RISMANSYAH - MEDIC</v>
          </cell>
          <cell r="K1441" t="str">
            <v>PRF OBAT JANUARI 2025</v>
          </cell>
          <cell r="L1441" t="str">
            <v>B 9495 SYV</v>
          </cell>
          <cell r="M1441" t="str">
            <v>MEDIC</v>
          </cell>
          <cell r="N1441" t="str">
            <v>PYRITE</v>
          </cell>
          <cell r="O1441"/>
          <cell r="P1441">
            <v>45735</v>
          </cell>
          <cell r="Q1441">
            <v>20</v>
          </cell>
          <cell r="R1441" t="str">
            <v>ANDI HUDAYANTI</v>
          </cell>
        </row>
        <row r="1442">
          <cell r="C1442">
            <v>24468</v>
          </cell>
          <cell r="D1442" t="str">
            <v>WSPC</v>
          </cell>
          <cell r="E1442" t="str">
            <v>6515-03-149522</v>
          </cell>
          <cell r="F1442" t="str">
            <v xml:space="preserve">MEDICATION, VITACIMIN TAB	</v>
          </cell>
          <cell r="G1442">
            <v>10</v>
          </cell>
          <cell r="H1442" t="str">
            <v>EA</v>
          </cell>
          <cell r="I1442" t="str">
            <v>TAHIR,ADAM</v>
          </cell>
          <cell r="J1442" t="str">
            <v>ERIS RISMANSYAH - MEDIC</v>
          </cell>
          <cell r="K1442" t="str">
            <v>PRF OBAT JANUARI 2025</v>
          </cell>
          <cell r="L1442" t="str">
            <v>B 9495 SYV</v>
          </cell>
          <cell r="M1442" t="str">
            <v>MEDIC</v>
          </cell>
          <cell r="N1442" t="str">
            <v>PYRITE</v>
          </cell>
          <cell r="O1442"/>
          <cell r="P1442">
            <v>45735</v>
          </cell>
          <cell r="Q1442">
            <v>10</v>
          </cell>
          <cell r="R1442" t="str">
            <v>ANDI HUDAYANTI</v>
          </cell>
        </row>
        <row r="1443">
          <cell r="C1443">
            <v>24468</v>
          </cell>
          <cell r="D1443" t="str">
            <v>WSPC</v>
          </cell>
          <cell r="E1443" t="str">
            <v>6515-03-149522</v>
          </cell>
          <cell r="F1443" t="str">
            <v xml:space="preserve">MEDICATION, VITACIMIN TAB	</v>
          </cell>
          <cell r="G1443">
            <v>20</v>
          </cell>
          <cell r="H1443" t="str">
            <v>EA</v>
          </cell>
          <cell r="I1443" t="str">
            <v>TAHIR,ADAM</v>
          </cell>
          <cell r="J1443" t="str">
            <v>ERIS RISMANSYAH - MEDIC</v>
          </cell>
          <cell r="K1443" t="str">
            <v>PRF OBAT JANUARI 2025</v>
          </cell>
          <cell r="L1443" t="str">
            <v>B 9495 SYV</v>
          </cell>
          <cell r="M1443" t="str">
            <v>MEDIC</v>
          </cell>
          <cell r="N1443" t="str">
            <v>PYRITE</v>
          </cell>
          <cell r="O1443"/>
          <cell r="P1443">
            <v>45735</v>
          </cell>
          <cell r="Q1443">
            <v>20</v>
          </cell>
          <cell r="R1443" t="str">
            <v>ANDI HUDAYANTI</v>
          </cell>
        </row>
        <row r="1444">
          <cell r="C1444">
            <v>23767</v>
          </cell>
          <cell r="D1444" t="str">
            <v>WSPC</v>
          </cell>
          <cell r="E1444" t="str">
            <v>5120-03-253098</v>
          </cell>
          <cell r="F1444" t="str">
            <v xml:space="preserve">BAG, TOOL, WAIST TOOL BAG	</v>
          </cell>
          <cell r="G1444">
            <v>2</v>
          </cell>
          <cell r="H1444" t="str">
            <v>EA</v>
          </cell>
          <cell r="I1444" t="str">
            <v>TAHIR,ADAM</v>
          </cell>
          <cell r="J1444" t="str">
            <v>WIDI OKTA IRWANDI - MAINTENANCE</v>
          </cell>
          <cell r="K1444" t="str">
            <v>THIS TOOLS FOR MECHANICAL CHLORIDE</v>
          </cell>
          <cell r="L1444" t="str">
            <v>B 9495 SYV</v>
          </cell>
          <cell r="M1444" t="str">
            <v>MAINTENANCE</v>
          </cell>
          <cell r="N1444" t="str">
            <v>PYRITE</v>
          </cell>
          <cell r="O1444"/>
          <cell r="P1444">
            <v>45735</v>
          </cell>
          <cell r="Q1444">
            <v>2</v>
          </cell>
          <cell r="R1444" t="str">
            <v>AWIN MTC</v>
          </cell>
        </row>
        <row r="1445">
          <cell r="C1445">
            <v>24789</v>
          </cell>
          <cell r="D1445" t="str">
            <v>WSPC</v>
          </cell>
          <cell r="E1445" t="str">
            <v>5995-03-190013</v>
          </cell>
          <cell r="F1445" t="str">
            <v xml:space="preserve">SPLICE, CABLE, STD, 10MM2, TIN CU, BUTT CONNECTOR, LUG	</v>
          </cell>
          <cell r="G1445">
            <v>20</v>
          </cell>
          <cell r="H1445" t="str">
            <v>EA</v>
          </cell>
          <cell r="I1445" t="str">
            <v>TAHIR,ADAM</v>
          </cell>
          <cell r="J1445" t="str">
            <v>HUSEIN - CONSTRUCTION</v>
          </cell>
          <cell r="K1445" t="str">
            <v>MATERIAL ELECTRICAL FOR ADDITIONAL PROJECT AIM</v>
          </cell>
          <cell r="L1445" t="str">
            <v>B 9495 SYV</v>
          </cell>
          <cell r="M1445" t="str">
            <v>CONSTRUCTION</v>
          </cell>
          <cell r="N1445" t="str">
            <v>PYRITE</v>
          </cell>
          <cell r="O1445"/>
          <cell r="P1445">
            <v>45737</v>
          </cell>
          <cell r="Q1445">
            <v>20</v>
          </cell>
          <cell r="R1445" t="str">
            <v>DENI AGUNG</v>
          </cell>
        </row>
        <row r="1446">
          <cell r="C1446">
            <v>24789</v>
          </cell>
          <cell r="D1446" t="str">
            <v>WSPC</v>
          </cell>
          <cell r="E1446" t="str">
            <v>5995-03-190014</v>
          </cell>
          <cell r="F1446" t="str">
            <v xml:space="preserve">SPLICE, CABLE, STD, 16MM2, TIN CU, BUTT CONNECTOR, LUG	</v>
          </cell>
          <cell r="G1446">
            <v>20</v>
          </cell>
          <cell r="H1446" t="str">
            <v>EA</v>
          </cell>
          <cell r="I1446" t="str">
            <v>TAHIR,ADAM</v>
          </cell>
          <cell r="J1446" t="str">
            <v>HUSEIN - CONSTRUCTION</v>
          </cell>
          <cell r="K1446" t="str">
            <v>MATERIAL ELECTRICAL FOR ADDITIONAL PROJECT AIM</v>
          </cell>
          <cell r="L1446" t="str">
            <v>B 9495 SYV</v>
          </cell>
          <cell r="M1446" t="str">
            <v>CONSTRUCTION</v>
          </cell>
          <cell r="N1446" t="str">
            <v>PYRITE</v>
          </cell>
          <cell r="O1446"/>
          <cell r="P1446">
            <v>45737</v>
          </cell>
          <cell r="Q1446">
            <v>20</v>
          </cell>
          <cell r="R1446" t="str">
            <v>DENI AGUNG</v>
          </cell>
        </row>
        <row r="1447">
          <cell r="C1447">
            <v>24789</v>
          </cell>
          <cell r="D1447" t="str">
            <v>WSPC</v>
          </cell>
          <cell r="E1447" t="str">
            <v>5995-03-190015</v>
          </cell>
          <cell r="F1447" t="str">
            <v xml:space="preserve">SPLICE, CABLE, STD, 25MM2, TIN CU, BUTT CONNECTOR, LUG	</v>
          </cell>
          <cell r="G1447">
            <v>20</v>
          </cell>
          <cell r="H1447" t="str">
            <v>EA</v>
          </cell>
          <cell r="I1447" t="str">
            <v>TAHIR,ADAM</v>
          </cell>
          <cell r="J1447" t="str">
            <v>HUSEIN - CONSTRUCTION</v>
          </cell>
          <cell r="K1447" t="str">
            <v>MATERIAL ELECTRICAL FOR ADDITIONAL PROJECT AIM</v>
          </cell>
          <cell r="L1447" t="str">
            <v>B 9495 SYV</v>
          </cell>
          <cell r="M1447" t="str">
            <v>CONSTRUCTION</v>
          </cell>
          <cell r="N1447" t="str">
            <v>PYRITE</v>
          </cell>
          <cell r="O1447"/>
          <cell r="P1447">
            <v>45737</v>
          </cell>
          <cell r="Q1447">
            <v>20</v>
          </cell>
          <cell r="R1447" t="str">
            <v>DENI AGUNG</v>
          </cell>
        </row>
        <row r="1448">
          <cell r="C1448">
            <v>24789</v>
          </cell>
          <cell r="D1448" t="str">
            <v>WSPC</v>
          </cell>
          <cell r="E1448" t="str">
            <v>5995-03-190016</v>
          </cell>
          <cell r="F1448" t="str">
            <v xml:space="preserve">SPLICE, CABLE, STD, 35MM2, TIN CU, BUTT CONNECTOR, LUG	</v>
          </cell>
          <cell r="G1448">
            <v>25</v>
          </cell>
          <cell r="H1448" t="str">
            <v>EA</v>
          </cell>
          <cell r="I1448" t="str">
            <v>TAHIR,ADAM</v>
          </cell>
          <cell r="J1448" t="str">
            <v>HUSEIN - CONSTRUCTION</v>
          </cell>
          <cell r="K1448" t="str">
            <v>MATERIAL ELECTRICAL FOR ADDITIONAL PROJECT AIM</v>
          </cell>
          <cell r="L1448" t="str">
            <v>B 9495 SYV</v>
          </cell>
          <cell r="M1448" t="str">
            <v>CONSTRUCTION</v>
          </cell>
          <cell r="N1448" t="str">
            <v>PYRITE</v>
          </cell>
          <cell r="O1448"/>
          <cell r="P1448">
            <v>45737</v>
          </cell>
          <cell r="Q1448">
            <v>25</v>
          </cell>
          <cell r="R1448" t="str">
            <v>DENI AGUNG</v>
          </cell>
        </row>
        <row r="1449">
          <cell r="C1449">
            <v>24789</v>
          </cell>
          <cell r="D1449" t="str">
            <v>WSPC</v>
          </cell>
          <cell r="E1449" t="str">
            <v>5995-03-190017</v>
          </cell>
          <cell r="F1449" t="str">
            <v xml:space="preserve">SPLICE, CABLE, STD, 70MM2, TIN CU, BUTT CONNECTOR, LUG	</v>
          </cell>
          <cell r="G1449">
            <v>25</v>
          </cell>
          <cell r="H1449" t="str">
            <v>EA</v>
          </cell>
          <cell r="I1449" t="str">
            <v>TAHIR,ADAM</v>
          </cell>
          <cell r="J1449" t="str">
            <v>HUSEIN - CONSTRUCTION</v>
          </cell>
          <cell r="K1449" t="str">
            <v>MATERIAL ELECTRICAL FOR ADDITIONAL PROJECT AIM</v>
          </cell>
          <cell r="L1449" t="str">
            <v>B 9495 SYV</v>
          </cell>
          <cell r="M1449" t="str">
            <v>CONSTRUCTION</v>
          </cell>
          <cell r="N1449" t="str">
            <v>PYRITE</v>
          </cell>
          <cell r="O1449"/>
          <cell r="P1449">
            <v>45737</v>
          </cell>
          <cell r="Q1449">
            <v>25</v>
          </cell>
          <cell r="R1449" t="str">
            <v>DENI AGUNG</v>
          </cell>
        </row>
        <row r="1450">
          <cell r="C1450">
            <v>24789</v>
          </cell>
          <cell r="D1450" t="str">
            <v>WSPC</v>
          </cell>
          <cell r="E1450" t="str">
            <v>5995-03-175525</v>
          </cell>
          <cell r="F1450" t="str">
            <v xml:space="preserve">SPLICE, CABLE, BUTT CONNECTOR, STD TYPE, 95MM, CU	</v>
          </cell>
          <cell r="G1450">
            <v>25</v>
          </cell>
          <cell r="H1450" t="str">
            <v>EA</v>
          </cell>
          <cell r="I1450" t="str">
            <v>TAHIR,ADAM</v>
          </cell>
          <cell r="J1450" t="str">
            <v>HUSEIN - CONSTRUCTION</v>
          </cell>
          <cell r="K1450" t="str">
            <v>MATERIAL ELECTRICAL FOR ADDITIONAL PROJECT AIM</v>
          </cell>
          <cell r="L1450" t="str">
            <v>B 9495 SYV</v>
          </cell>
          <cell r="M1450" t="str">
            <v>CONSTRUCTION</v>
          </cell>
          <cell r="N1450" t="str">
            <v>PYRITE</v>
          </cell>
          <cell r="O1450"/>
          <cell r="P1450">
            <v>45737</v>
          </cell>
          <cell r="Q1450">
            <v>25</v>
          </cell>
          <cell r="R1450" t="str">
            <v>DENI AGUNG</v>
          </cell>
        </row>
        <row r="1451">
          <cell r="C1451">
            <v>24789</v>
          </cell>
          <cell r="D1451" t="str">
            <v>WSPC</v>
          </cell>
          <cell r="E1451" t="str">
            <v>5995-03-175524</v>
          </cell>
          <cell r="F1451" t="str">
            <v xml:space="preserve">SPLICE, CABLE, BUTT CONNECTOR, STD TYPE, 120MM, CU	</v>
          </cell>
          <cell r="G1451">
            <v>25</v>
          </cell>
          <cell r="H1451" t="str">
            <v>EA</v>
          </cell>
          <cell r="I1451" t="str">
            <v>TAHIR,ADAM</v>
          </cell>
          <cell r="J1451" t="str">
            <v>HUSEIN - CONSTRUCTION</v>
          </cell>
          <cell r="K1451" t="str">
            <v>MATERIAL ELECTRICAL FOR ADDITIONAL PROJECT AIM</v>
          </cell>
          <cell r="L1451" t="str">
            <v>B 9495 SYV</v>
          </cell>
          <cell r="M1451" t="str">
            <v>CONSTRUCTION</v>
          </cell>
          <cell r="N1451" t="str">
            <v>PYRITE</v>
          </cell>
          <cell r="O1451"/>
          <cell r="P1451">
            <v>45737</v>
          </cell>
          <cell r="Q1451">
            <v>25</v>
          </cell>
          <cell r="R1451" t="str">
            <v>DENI AGUNG</v>
          </cell>
        </row>
        <row r="1452">
          <cell r="C1452">
            <v>24789</v>
          </cell>
          <cell r="D1452" t="str">
            <v>WSPC</v>
          </cell>
          <cell r="E1452" t="str">
            <v>5995-03-190018</v>
          </cell>
          <cell r="F1452" t="str">
            <v xml:space="preserve">SPLICE, CABLE, STD, 150MM2, TIN CU, BUTT CONNECTOR, LUG	</v>
          </cell>
          <cell r="G1452">
            <v>20</v>
          </cell>
          <cell r="H1452" t="str">
            <v>EA</v>
          </cell>
          <cell r="I1452" t="str">
            <v>TAHIR,ADAM</v>
          </cell>
          <cell r="J1452" t="str">
            <v>HUSEIN - CONSTRUCTION</v>
          </cell>
          <cell r="K1452" t="str">
            <v>MATERIAL ELECTRICAL FOR ADDITIONAL PROJECT AIM</v>
          </cell>
          <cell r="L1452" t="str">
            <v>B 9495 SYV</v>
          </cell>
          <cell r="M1452" t="str">
            <v>CONSTRUCTION</v>
          </cell>
          <cell r="N1452" t="str">
            <v>PYRITE</v>
          </cell>
          <cell r="O1452"/>
          <cell r="P1452">
            <v>45737</v>
          </cell>
          <cell r="Q1452">
            <v>20</v>
          </cell>
          <cell r="R1452" t="str">
            <v>DENI AGUNG</v>
          </cell>
        </row>
        <row r="1453">
          <cell r="C1453">
            <v>24789</v>
          </cell>
          <cell r="D1453" t="str">
            <v>WSPC</v>
          </cell>
          <cell r="E1453" t="str">
            <v>5995-03-270627</v>
          </cell>
          <cell r="F1453" t="str">
            <v xml:space="preserve">SPLICE, CABLE, STD, 185MM2, TINNED CU, BUTT CONNECTOR,TINNED CU, SPLICING LUG	</v>
          </cell>
          <cell r="G1453">
            <v>10</v>
          </cell>
          <cell r="H1453" t="str">
            <v>EA</v>
          </cell>
          <cell r="I1453" t="str">
            <v>TAHIR,ADAM</v>
          </cell>
          <cell r="J1453" t="str">
            <v>HUSEIN - CONSTRUCTION</v>
          </cell>
          <cell r="K1453" t="str">
            <v>MATERIAL ELECTRICAL FOR ADDITIONAL PROJECT AIM</v>
          </cell>
          <cell r="L1453" t="str">
            <v>B 9495 SYV</v>
          </cell>
          <cell r="M1453" t="str">
            <v>CONSTRUCTION</v>
          </cell>
          <cell r="N1453" t="str">
            <v>PYRITE</v>
          </cell>
          <cell r="O1453"/>
          <cell r="P1453">
            <v>45737</v>
          </cell>
          <cell r="Q1453">
            <v>10</v>
          </cell>
          <cell r="R1453" t="str">
            <v>DENI AGUNG</v>
          </cell>
        </row>
        <row r="1454">
          <cell r="C1454">
            <v>24924</v>
          </cell>
          <cell r="D1454" t="str">
            <v>WSPC</v>
          </cell>
          <cell r="E1454" t="str">
            <v>4240-03-153246</v>
          </cell>
          <cell r="F1454" t="str">
            <v xml:space="preserve">BLANKET, SERAWOOL CERAMIC FIBER, D.96 KG/M3, SIZE50X610X3600 MM, TEMP 1260 C	</v>
          </cell>
          <cell r="G1454">
            <v>40</v>
          </cell>
          <cell r="H1454" t="str">
            <v>ROL</v>
          </cell>
          <cell r="I1454" t="str">
            <v>TAHIR,ADAM</v>
          </cell>
          <cell r="J1454" t="str">
            <v xml:space="preserve"> DIKA ANDRA R - MAINTENANCE</v>
          </cell>
          <cell r="K1454" t="str">
            <v>PURCHASE ADDTIONAL PERSONAL TOOLS MECH ACID PLANT</v>
          </cell>
          <cell r="L1454" t="str">
            <v>B 9495 SYV</v>
          </cell>
          <cell r="M1454" t="str">
            <v>MAINTENANCE</v>
          </cell>
          <cell r="N1454" t="str">
            <v>PYRITE</v>
          </cell>
          <cell r="O1454"/>
          <cell r="P1454">
            <v>45735</v>
          </cell>
          <cell r="Q1454">
            <v>40</v>
          </cell>
          <cell r="R1454" t="str">
            <v>RONGGO</v>
          </cell>
        </row>
        <row r="1455">
          <cell r="C1455">
            <v>24924</v>
          </cell>
          <cell r="D1455" t="str">
            <v>WSPC</v>
          </cell>
          <cell r="E1455" t="str">
            <v>4240-03-153246</v>
          </cell>
          <cell r="F1455" t="str">
            <v xml:space="preserve">BLANKET, SERAWOOL CERAMIC FIBER, D.96 KG/M3, SIZE50X610X3600 MM, TEMP 1260 C	</v>
          </cell>
          <cell r="G1455">
            <v>40</v>
          </cell>
          <cell r="H1455" t="str">
            <v>ROL</v>
          </cell>
          <cell r="I1455" t="str">
            <v>TAHIR,ADAM</v>
          </cell>
          <cell r="J1455" t="str">
            <v xml:space="preserve"> DIKA ANDRA R - MAINTENANCE</v>
          </cell>
          <cell r="K1455" t="str">
            <v>PURCHASE ADDTIONAL PERSONAL TOOLS MECH ACID PLANT</v>
          </cell>
          <cell r="L1455" t="str">
            <v>B 9495 SYV</v>
          </cell>
          <cell r="M1455" t="str">
            <v>MAINTENANCE</v>
          </cell>
          <cell r="N1455" t="str">
            <v>PYRITE</v>
          </cell>
          <cell r="O1455"/>
          <cell r="P1455">
            <v>45735</v>
          </cell>
          <cell r="Q1455">
            <v>40</v>
          </cell>
          <cell r="R1455" t="str">
            <v xml:space="preserve">RAHMAT MTC </v>
          </cell>
        </row>
        <row r="1456">
          <cell r="C1456">
            <v>23868</v>
          </cell>
          <cell r="D1456" t="str">
            <v>WSPC</v>
          </cell>
          <cell r="E1456" t="str">
            <v>5130-03-189750</v>
          </cell>
          <cell r="F1456" t="str">
            <v xml:space="preserve">GRINDER, ELEC, CORDLESS, BATTERY, DCG405, 20V, DEWALT	</v>
          </cell>
          <cell r="G1456">
            <v>1</v>
          </cell>
          <cell r="H1456" t="str">
            <v>EA</v>
          </cell>
          <cell r="I1456" t="str">
            <v>TAHIR,ADAM</v>
          </cell>
          <cell r="J1456" t="str">
            <v xml:space="preserve">ADHI SURAHMAN - IT MTI </v>
          </cell>
          <cell r="K1456" t="str">
            <v>FOR IT INFRA &amp; IT SUPPORT DAILY WORK</v>
          </cell>
          <cell r="L1456" t="str">
            <v>B 9495 SYV</v>
          </cell>
          <cell r="M1456" t="str">
            <v>IT MTI</v>
          </cell>
          <cell r="N1456" t="str">
            <v>PYRITE</v>
          </cell>
          <cell r="O1456"/>
          <cell r="P1456">
            <v>45800</v>
          </cell>
          <cell r="Q1456">
            <v>1</v>
          </cell>
          <cell r="R1456" t="str">
            <v xml:space="preserve">MAHATIR </v>
          </cell>
        </row>
        <row r="1457">
          <cell r="C1457">
            <v>25575</v>
          </cell>
          <cell r="D1457" t="str">
            <v>WSPC</v>
          </cell>
          <cell r="E1457" t="str">
            <v>4720-03-224529</v>
          </cell>
          <cell r="F1457" t="str">
            <v xml:space="preserve">HOSE, AIR COMPR, 3/8IN, 9.5X16MM, 100M LG	</v>
          </cell>
          <cell r="G1457">
            <v>1</v>
          </cell>
          <cell r="H1457" t="str">
            <v>ROL</v>
          </cell>
          <cell r="I1457" t="str">
            <v>TAHIR,ADAM</v>
          </cell>
          <cell r="J1457" t="str">
            <v>ANANG FIRMANSYAH  - MAINTENANCE</v>
          </cell>
          <cell r="K1457" t="str">
            <v>CONSUMABLE MECHANICAL SPARE PYRITE PLANT</v>
          </cell>
          <cell r="L1457" t="str">
            <v>B 9495 SYV</v>
          </cell>
          <cell r="M1457" t="str">
            <v>MAINTENANCE</v>
          </cell>
          <cell r="N1457" t="str">
            <v>PYRITE</v>
          </cell>
          <cell r="O1457"/>
          <cell r="P1457">
            <v>45737</v>
          </cell>
          <cell r="Q1457">
            <v>1</v>
          </cell>
          <cell r="R1457" t="str">
            <v>ANANG MTC</v>
          </cell>
        </row>
        <row r="1458">
          <cell r="C1458">
            <v>25575</v>
          </cell>
          <cell r="D1458" t="str">
            <v>WSPC</v>
          </cell>
          <cell r="E1458" t="str">
            <v>4720-03-1101584</v>
          </cell>
          <cell r="F1458" t="str">
            <v xml:space="preserve">HOSE, AIR COMPR, TOYOX RY-12, 1/2IN DIA (12.5X20MM)	</v>
          </cell>
          <cell r="G1458">
            <v>1</v>
          </cell>
          <cell r="H1458" t="str">
            <v>ROL</v>
          </cell>
          <cell r="I1458" t="str">
            <v>TAHIR,ADAM</v>
          </cell>
          <cell r="J1458" t="str">
            <v>ANANG FIRMANSYAH  - MAINTENANCE</v>
          </cell>
          <cell r="K1458" t="str">
            <v>CONSUMABLE MECHANICAL SPARE PYRITE PLANT</v>
          </cell>
          <cell r="L1458" t="str">
            <v>B 9495 SYV</v>
          </cell>
          <cell r="M1458" t="str">
            <v>MAINTENANCE</v>
          </cell>
          <cell r="N1458" t="str">
            <v>PYRITE</v>
          </cell>
          <cell r="O1458"/>
          <cell r="P1458">
            <v>45737</v>
          </cell>
          <cell r="Q1458">
            <v>1</v>
          </cell>
          <cell r="R1458" t="str">
            <v>ANANG MTC</v>
          </cell>
        </row>
        <row r="1459">
          <cell r="C1459">
            <v>23687</v>
          </cell>
          <cell r="D1459" t="str">
            <v>WSPC</v>
          </cell>
          <cell r="E1459" t="str">
            <v>7110-03-265544</v>
          </cell>
          <cell r="F1459" t="str">
            <v>WORKING CHAIR. DONATI HARVE 1 W68 D64 H119 – 127CM WARNA F</v>
          </cell>
          <cell r="G1459">
            <v>5</v>
          </cell>
          <cell r="H1459" t="str">
            <v>UNIT</v>
          </cell>
          <cell r="I1459" t="str">
            <v>TAHIR,ADAM</v>
          </cell>
          <cell r="J1459" t="str">
            <v>ANA HAMZAH - SITE SERVICE</v>
          </cell>
          <cell r="K1459" t="str">
            <v>FOR SITE SERVICE</v>
          </cell>
          <cell r="L1459" t="str">
            <v>B 9495 SYV</v>
          </cell>
          <cell r="M1459" t="str">
            <v>SITE SERVICE</v>
          </cell>
          <cell r="N1459" t="str">
            <v>PYRITE</v>
          </cell>
          <cell r="O1459"/>
          <cell r="P1459">
            <v>45734</v>
          </cell>
          <cell r="Q1459">
            <v>5</v>
          </cell>
          <cell r="R1459" t="str">
            <v>WAWAN SS</v>
          </cell>
        </row>
        <row r="1460">
          <cell r="C1460">
            <v>23687</v>
          </cell>
          <cell r="D1460" t="str">
            <v>WSPC</v>
          </cell>
          <cell r="E1460" t="str">
            <v>7110-03-265597</v>
          </cell>
          <cell r="F1460" t="str">
            <v>"WORKING DESK 1400X1400X750 2 PAX</v>
          </cell>
          <cell r="G1460">
            <v>1</v>
          </cell>
          <cell r="H1460" t="str">
            <v>UNIT</v>
          </cell>
          <cell r="I1460" t="str">
            <v>TAHIR,ADAM</v>
          </cell>
          <cell r="J1460" t="str">
            <v>ANA HAMZAH - SITE SERVICE</v>
          </cell>
          <cell r="K1460" t="str">
            <v>FOR SITE SERVICE</v>
          </cell>
          <cell r="L1460" t="str">
            <v>B 9495 SYV</v>
          </cell>
          <cell r="M1460" t="str">
            <v>SITE SERVICE</v>
          </cell>
          <cell r="N1460" t="str">
            <v>PYRITE</v>
          </cell>
          <cell r="O1460"/>
          <cell r="P1460">
            <v>45734</v>
          </cell>
          <cell r="Q1460">
            <v>1</v>
          </cell>
          <cell r="R1460" t="str">
            <v>WAWAN SS</v>
          </cell>
        </row>
        <row r="1461">
          <cell r="C1461" t="str">
            <v xml:space="preserve">PO KONFIRMASI </v>
          </cell>
          <cell r="D1461" t="str">
            <v>WSPC</v>
          </cell>
          <cell r="E1461" t="str">
            <v>7110-03-265597</v>
          </cell>
          <cell r="F1461" t="str">
            <v>SAMPLE OIL</v>
          </cell>
          <cell r="G1461">
            <v>200</v>
          </cell>
          <cell r="H1461" t="str">
            <v>EA</v>
          </cell>
          <cell r="I1461" t="str">
            <v>PEBI</v>
          </cell>
          <cell r="J1461" t="str">
            <v>SUMANTRI - MAINTENANCE</v>
          </cell>
          <cell r="K1461" t="str">
            <v>SAMPLE</v>
          </cell>
          <cell r="L1461" t="str">
            <v>AF DHL</v>
          </cell>
          <cell r="M1461" t="str">
            <v>MAINTENANCE</v>
          </cell>
          <cell r="N1461" t="str">
            <v>PYRITE</v>
          </cell>
          <cell r="O1461"/>
          <cell r="P1461">
            <v>45734</v>
          </cell>
          <cell r="Q1461">
            <v>200</v>
          </cell>
          <cell r="R1461" t="str">
            <v>FEBRI R.A</v>
          </cell>
        </row>
        <row r="1462">
          <cell r="C1462">
            <v>25941</v>
          </cell>
          <cell r="D1462" t="str">
            <v>WSPC</v>
          </cell>
          <cell r="E1462" t="str">
            <v>6640-03-140044</v>
          </cell>
          <cell r="F1462" t="str">
            <v xml:space="preserve">BOTTLE, AQUA GALON, EMPTY     </v>
          </cell>
          <cell r="G1462" t="str">
            <v>80</v>
          </cell>
          <cell r="H1462" t="str">
            <v>EA</v>
          </cell>
          <cell r="I1462" t="str">
            <v>TAHIR</v>
          </cell>
          <cell r="J1462" t="str">
            <v>ANA HAMZAH - SITE SERVICE</v>
          </cell>
          <cell r="K1462" t="str">
            <v>KEBUTUHAN GALON AIR MINUM ALL PLANT</v>
          </cell>
          <cell r="L1462" t="str">
            <v>BBS</v>
          </cell>
          <cell r="M1462" t="str">
            <v>SITE SERVICE</v>
          </cell>
          <cell r="N1462" t="str">
            <v>MAKARTI</v>
          </cell>
          <cell r="O1462"/>
          <cell r="P1462">
            <v>45733</v>
          </cell>
          <cell r="Q1462">
            <v>80</v>
          </cell>
          <cell r="R1462" t="str">
            <v>ANA HAMZAH</v>
          </cell>
        </row>
        <row r="1463">
          <cell r="C1463">
            <v>20779</v>
          </cell>
          <cell r="D1463" t="str">
            <v>WSPC</v>
          </cell>
          <cell r="E1463" t="str">
            <v>8415-03-260443</v>
          </cell>
          <cell r="F1463" t="str">
            <v xml:space="preserve">UNIFORM, WORK UNIFORM, FLAME	</v>
          </cell>
          <cell r="G1463">
            <v>150</v>
          </cell>
          <cell r="H1463" t="str">
            <v>PCS</v>
          </cell>
          <cell r="I1463" t="str">
            <v>ADAM,TAHIR</v>
          </cell>
          <cell r="J1463" t="str">
            <v>WAREHOUSE SUPPLY CHAIN MANAGEMENT</v>
          </cell>
          <cell r="K1463" t="str">
            <v>REPLENISHMENT STOCK</v>
          </cell>
          <cell r="L1463" t="str">
            <v>B 9495 SYV</v>
          </cell>
          <cell r="M1463" t="str">
            <v>WAREHOUSE</v>
          </cell>
          <cell r="N1463" t="str">
            <v>PYRITE</v>
          </cell>
          <cell r="O1463"/>
          <cell r="P1463">
            <v>45736</v>
          </cell>
          <cell r="Q1463">
            <v>150</v>
          </cell>
          <cell r="R1463" t="str">
            <v>NIZAR</v>
          </cell>
        </row>
        <row r="1464">
          <cell r="C1464">
            <v>20779</v>
          </cell>
          <cell r="D1464" t="str">
            <v>WSPC</v>
          </cell>
          <cell r="E1464" t="str">
            <v>8415-03-260442</v>
          </cell>
          <cell r="F1464" t="str">
            <v xml:space="preserve">UNIFORM, WORK UNIFORM, FLAME XL	</v>
          </cell>
          <cell r="G1464">
            <v>150</v>
          </cell>
          <cell r="H1464" t="str">
            <v>PCS</v>
          </cell>
          <cell r="I1464" t="str">
            <v>ADAM,TAHIR</v>
          </cell>
          <cell r="J1464" t="str">
            <v>WAREHOUSE SUPPLY CHAIN MANAGEMENT</v>
          </cell>
          <cell r="K1464" t="str">
            <v>REPLENISHMENT STOCK</v>
          </cell>
          <cell r="L1464" t="str">
            <v>B 9495 SYV</v>
          </cell>
          <cell r="M1464" t="str">
            <v>WAREHOUSE</v>
          </cell>
          <cell r="N1464" t="str">
            <v>PYRITE</v>
          </cell>
          <cell r="O1464"/>
          <cell r="P1464">
            <v>45736</v>
          </cell>
          <cell r="Q1464">
            <v>150</v>
          </cell>
          <cell r="R1464" t="str">
            <v>NIZAR</v>
          </cell>
        </row>
        <row r="1465">
          <cell r="C1465">
            <v>24886</v>
          </cell>
          <cell r="D1465" t="str">
            <v>WSPC</v>
          </cell>
          <cell r="E1465" t="str">
            <v>6145-03-270089</v>
          </cell>
          <cell r="F1465" t="str">
            <v xml:space="preserve">CABLE, ELEC, NYA, 1C, 120MM2, CU/PVC, YLW &amp; GRN	</v>
          </cell>
          <cell r="G1465">
            <v>100</v>
          </cell>
          <cell r="H1465" t="str">
            <v>MTR</v>
          </cell>
          <cell r="I1465" t="str">
            <v>ADAM</v>
          </cell>
          <cell r="J1465" t="str">
            <v>HUSEIN - CONSTRUCTION</v>
          </cell>
          <cell r="K1465" t="str">
            <v xml:space="preserve"> WBS 4706 - DEMIN WATER UPGRADE</v>
          </cell>
          <cell r="L1465" t="str">
            <v>B 9492 SYV</v>
          </cell>
          <cell r="M1465" t="str">
            <v>CONSTRUCTION</v>
          </cell>
          <cell r="N1465" t="str">
            <v>PYRITE</v>
          </cell>
          <cell r="O1465"/>
          <cell r="P1465">
            <v>45737</v>
          </cell>
          <cell r="Q1465">
            <v>100</v>
          </cell>
          <cell r="R1465" t="str">
            <v>DENI AGUNG</v>
          </cell>
        </row>
        <row r="1466">
          <cell r="C1466">
            <v>22153</v>
          </cell>
          <cell r="D1466" t="str">
            <v>WSPC</v>
          </cell>
          <cell r="E1466" t="str">
            <v>7021-03-256995</v>
          </cell>
          <cell r="F1466" t="str">
            <v xml:space="preserve">COMPUTER, INTEGRATED DISPLAY INDUST CMPTR, ALLEN-BRADLEY,P/N 6181P-15A3MWX1AC, 15IN 4	</v>
          </cell>
          <cell r="G1466">
            <v>1</v>
          </cell>
          <cell r="H1466" t="str">
            <v>EA</v>
          </cell>
          <cell r="I1466" t="str">
            <v>ADAM</v>
          </cell>
          <cell r="J1466" t="str">
            <v>MULYONO - MAINTENANCE</v>
          </cell>
          <cell r="K1466" t="str">
            <v>REPLACE PANEL CONTROL INTERFACE BALL MILL PYRITE PLANT</v>
          </cell>
          <cell r="L1466" t="str">
            <v>B 9492 SYV</v>
          </cell>
          <cell r="M1466" t="str">
            <v>MAINTENANCE</v>
          </cell>
          <cell r="N1466" t="str">
            <v>PYRITE</v>
          </cell>
          <cell r="O1466"/>
          <cell r="P1466">
            <v>45737</v>
          </cell>
          <cell r="Q1466">
            <v>1</v>
          </cell>
          <cell r="R1466" t="str">
            <v>RONGGO</v>
          </cell>
        </row>
        <row r="1467">
          <cell r="C1467">
            <v>23238</v>
          </cell>
          <cell r="D1467" t="str">
            <v>WSPC</v>
          </cell>
          <cell r="E1467" t="str">
            <v>6695-03-234380</v>
          </cell>
          <cell r="F1467" t="str">
            <v xml:space="preserve">FLOWMETER, MASS FLWMTR, 8F5B1F-AAIMABDHFAAALDSAAASDA2 AKFDZ1	</v>
          </cell>
          <cell r="G1467">
            <v>2</v>
          </cell>
          <cell r="H1467" t="str">
            <v>EA</v>
          </cell>
          <cell r="I1467" t="str">
            <v>ADAM</v>
          </cell>
          <cell r="J1467" t="str">
            <v>MARCO MANURUNG - MAINTENANCE</v>
          </cell>
          <cell r="K1467" t="str">
            <v>FICATE OF CALLIBRATION)</v>
          </cell>
          <cell r="L1467" t="str">
            <v>B 9492 SYV</v>
          </cell>
          <cell r="M1467" t="str">
            <v>MAINTENANCE</v>
          </cell>
          <cell r="N1467" t="str">
            <v>PYRITE</v>
          </cell>
          <cell r="O1467"/>
          <cell r="P1467">
            <v>45737</v>
          </cell>
          <cell r="Q1467">
            <v>2</v>
          </cell>
          <cell r="R1467" t="str">
            <v>RONGGO</v>
          </cell>
        </row>
        <row r="1468">
          <cell r="C1468">
            <v>25295</v>
          </cell>
          <cell r="D1468" t="str">
            <v>WSPC</v>
          </cell>
          <cell r="E1468" t="str">
            <v>3405-03-270596</v>
          </cell>
          <cell r="F1468" t="str">
            <v xml:space="preserve">MACHINE, GAS CUTTING MACHINE, CG1-30B, 220V/AC, 50HZ	</v>
          </cell>
          <cell r="G1468">
            <v>2</v>
          </cell>
          <cell r="H1468" t="str">
            <v>SET</v>
          </cell>
          <cell r="I1468" t="str">
            <v>ADAM</v>
          </cell>
          <cell r="J1468" t="str">
            <v>SUMANTRI - MAINTENANCE</v>
          </cell>
          <cell r="K1468" t="str">
            <v>GAS CUTTING TOOL FOR PYRITE MECHANICAL MAINTENANCE</v>
          </cell>
          <cell r="L1468" t="str">
            <v>B 9492 SYV</v>
          </cell>
          <cell r="M1468" t="str">
            <v>MAINTENANCE</v>
          </cell>
          <cell r="N1468" t="str">
            <v>PYRITE</v>
          </cell>
          <cell r="O1468"/>
          <cell r="P1468">
            <v>45737</v>
          </cell>
          <cell r="Q1468">
            <v>2</v>
          </cell>
          <cell r="R1468" t="str">
            <v>ANANG MTC</v>
          </cell>
        </row>
        <row r="1469">
          <cell r="C1469">
            <v>24757</v>
          </cell>
          <cell r="D1469" t="str">
            <v>WSPC</v>
          </cell>
          <cell r="E1469" t="str">
            <v>4820-03-124695</v>
          </cell>
          <cell r="F1469" t="str">
            <v xml:space="preserve">VALVE, CHECK, DN50, FLG, SS	</v>
          </cell>
          <cell r="G1469">
            <v>2</v>
          </cell>
          <cell r="H1469" t="str">
            <v>EA</v>
          </cell>
          <cell r="I1469" t="str">
            <v>ADAM</v>
          </cell>
          <cell r="J1469" t="str">
            <v>SUMANTRI - MAINTENANCE</v>
          </cell>
          <cell r="K1469" t="str">
            <v>STOCK</v>
          </cell>
          <cell r="L1469" t="str">
            <v>B 9492 SYV</v>
          </cell>
          <cell r="M1469" t="str">
            <v>MAINTENANCE</v>
          </cell>
          <cell r="N1469" t="str">
            <v>PYRITE</v>
          </cell>
          <cell r="O1469"/>
          <cell r="P1469">
            <v>45737</v>
          </cell>
          <cell r="Q1469">
            <v>2</v>
          </cell>
          <cell r="R1469" t="str">
            <v>ANANG MTC</v>
          </cell>
        </row>
        <row r="1470">
          <cell r="C1470">
            <v>25614</v>
          </cell>
          <cell r="D1470" t="str">
            <v>WSPC</v>
          </cell>
          <cell r="E1470" t="str">
            <v>3040-03-270621</v>
          </cell>
          <cell r="F1470" t="str">
            <v xml:space="preserve">COUPLING, RBR FLEXIBLE, SBT-6,, ID 72MM, OD 151MM, THK 28MM, PU	</v>
          </cell>
          <cell r="G1470">
            <v>8</v>
          </cell>
          <cell r="H1470" t="str">
            <v>EA</v>
          </cell>
          <cell r="I1470" t="str">
            <v>ADAM</v>
          </cell>
          <cell r="J1470" t="str">
            <v xml:space="preserve"> DIKA ANDRA R - MAINTENANCE</v>
          </cell>
          <cell r="K1470" t="str">
            <v>FLEXIBLE COUPLING AND GASKET SHEET VITON</v>
          </cell>
          <cell r="L1470" t="str">
            <v>B 9492 SYV</v>
          </cell>
          <cell r="M1470" t="str">
            <v>MAINTENANCE</v>
          </cell>
          <cell r="N1470" t="str">
            <v>PYRITE</v>
          </cell>
          <cell r="O1470"/>
          <cell r="P1470">
            <v>45738</v>
          </cell>
          <cell r="Q1470">
            <v>8</v>
          </cell>
          <cell r="R1470" t="str">
            <v xml:space="preserve">JAMALI </v>
          </cell>
        </row>
        <row r="1471">
          <cell r="C1471">
            <v>25614</v>
          </cell>
          <cell r="D1471" t="str">
            <v>WSPC</v>
          </cell>
          <cell r="E1471" t="str">
            <v>5330-03-270667</v>
          </cell>
          <cell r="F1471" t="str">
            <v xml:space="preserve">PACKING, BULK, SHEET, RBR, 1M W, 5M LG, 2MM THK, -30260DEG	</v>
          </cell>
          <cell r="G1471">
            <v>2</v>
          </cell>
          <cell r="H1471" t="str">
            <v>ROL</v>
          </cell>
          <cell r="I1471" t="str">
            <v>ADAM</v>
          </cell>
          <cell r="J1471" t="str">
            <v xml:space="preserve"> DIKA ANDRA R - MAINTENANCE</v>
          </cell>
          <cell r="K1471" t="str">
            <v>FLEXIBLE COUPLING AND GASKET SHEET VITON</v>
          </cell>
          <cell r="L1471" t="str">
            <v>B 9492 SYV</v>
          </cell>
          <cell r="M1471" t="str">
            <v>MAINTENANCE</v>
          </cell>
          <cell r="N1471" t="str">
            <v>PYRITE</v>
          </cell>
          <cell r="O1471"/>
          <cell r="P1471">
            <v>45738</v>
          </cell>
          <cell r="Q1471">
            <v>2</v>
          </cell>
          <cell r="R1471" t="str">
            <v xml:space="preserve">JAMALI </v>
          </cell>
        </row>
        <row r="1472">
          <cell r="C1472">
            <v>25614</v>
          </cell>
          <cell r="D1472" t="str">
            <v>WSPC</v>
          </cell>
          <cell r="E1472" t="str">
            <v>5330-03-270665</v>
          </cell>
          <cell r="F1472" t="str">
            <v xml:space="preserve">PACKING, BULK, SHEET, RBR, 1M W, 5M LG, 5MM THK, -30260DEG	</v>
          </cell>
          <cell r="G1472">
            <v>2</v>
          </cell>
          <cell r="H1472" t="str">
            <v>ROL</v>
          </cell>
          <cell r="I1472" t="str">
            <v>ADAM</v>
          </cell>
          <cell r="J1472" t="str">
            <v xml:space="preserve"> DIKA ANDRA R - MAINTENANCE</v>
          </cell>
          <cell r="K1472" t="str">
            <v>FLEXIBLE COUPLING AND GASKET SHEET VITON</v>
          </cell>
          <cell r="L1472" t="str">
            <v>B 9492 SYV</v>
          </cell>
          <cell r="M1472" t="str">
            <v>MAINTENANCE</v>
          </cell>
          <cell r="N1472" t="str">
            <v>PYRITE</v>
          </cell>
          <cell r="O1472"/>
          <cell r="P1472">
            <v>45738</v>
          </cell>
          <cell r="Q1472">
            <v>2</v>
          </cell>
          <cell r="R1472" t="str">
            <v xml:space="preserve">JAMALI </v>
          </cell>
        </row>
        <row r="1473">
          <cell r="C1473">
            <v>25186</v>
          </cell>
          <cell r="D1473" t="str">
            <v>WSPC</v>
          </cell>
          <cell r="E1473" t="str">
            <v>4320-03-269713</v>
          </cell>
          <cell r="F1473" t="str">
            <v xml:space="preserve">PUMP, FILTER PUMP, BWJ 16-3, SHIMGE, 3 PH	</v>
          </cell>
          <cell r="G1473">
            <v>2</v>
          </cell>
          <cell r="H1473" t="str">
            <v>EA</v>
          </cell>
          <cell r="I1473" t="str">
            <v>ADAM</v>
          </cell>
          <cell r="J1473" t="str">
            <v>ANA HAMZAH - SITE SERVICE</v>
          </cell>
          <cell r="K1473" t="str">
            <v>FOR SITE SERVICE</v>
          </cell>
          <cell r="L1473" t="str">
            <v>B 9492 SYV</v>
          </cell>
          <cell r="M1473" t="str">
            <v>SITE SERVICE</v>
          </cell>
          <cell r="N1473" t="str">
            <v>PYRITE</v>
          </cell>
          <cell r="O1473"/>
          <cell r="P1473">
            <v>45738</v>
          </cell>
          <cell r="Q1473">
            <v>2</v>
          </cell>
          <cell r="R1473" t="str">
            <v>WIWIN P</v>
          </cell>
        </row>
        <row r="1474">
          <cell r="C1474">
            <v>24928</v>
          </cell>
          <cell r="D1474" t="str">
            <v>WSPC</v>
          </cell>
          <cell r="E1474" t="str">
            <v>6145-03-209434</v>
          </cell>
          <cell r="F1474" t="str">
            <v xml:space="preserve">CABLE, ZR-KX-GS-VV, 2X1.5, CABLE TERMINATION	</v>
          </cell>
          <cell r="G1474">
            <v>4</v>
          </cell>
          <cell r="H1474" t="str">
            <v>ROL</v>
          </cell>
          <cell r="I1474" t="str">
            <v>ADAM</v>
          </cell>
          <cell r="J1474" t="str">
            <v>MARCO MANURUNG - MAINTENANCE</v>
          </cell>
          <cell r="K1474" t="str">
            <v>REPLACE THE BROKEN THERMOCOUPLE CABLE WITH THE NEW ONE</v>
          </cell>
          <cell r="L1474" t="str">
            <v>B 9492 SYV</v>
          </cell>
          <cell r="M1474" t="str">
            <v>MAINTENANCE</v>
          </cell>
          <cell r="N1474" t="str">
            <v>PYRITE</v>
          </cell>
          <cell r="O1474"/>
          <cell r="P1474">
            <v>45740</v>
          </cell>
          <cell r="Q1474">
            <v>4</v>
          </cell>
          <cell r="R1474" t="str">
            <v>RONI MTC</v>
          </cell>
        </row>
        <row r="1475">
          <cell r="C1475">
            <v>24928</v>
          </cell>
          <cell r="D1475" t="str">
            <v>WSPC</v>
          </cell>
          <cell r="E1475" t="str">
            <v>6695-03-250242</v>
          </cell>
          <cell r="F1475" t="str">
            <v xml:space="preserve">THERMOCOUPLE, TYPE-K CABLE, ZR-KX-GS-VV, 2X1.5MM2, 600M LG	</v>
          </cell>
          <cell r="G1475">
            <v>1</v>
          </cell>
          <cell r="H1475" t="str">
            <v>ROL</v>
          </cell>
          <cell r="I1475" t="str">
            <v>ADAM</v>
          </cell>
          <cell r="J1475" t="str">
            <v>MARCO MANURUNG - MAINTENANCE</v>
          </cell>
          <cell r="K1475" t="str">
            <v>REPLACE THE BROKEN THERMOCOUPLE CABLE WITH THE NEW ONE</v>
          </cell>
          <cell r="L1475" t="str">
            <v>B 9492 SYV</v>
          </cell>
          <cell r="M1475" t="str">
            <v>MAINTENANCE</v>
          </cell>
          <cell r="N1475" t="str">
            <v>PYRITE</v>
          </cell>
          <cell r="O1475"/>
          <cell r="P1475">
            <v>45740</v>
          </cell>
          <cell r="Q1475">
            <v>1</v>
          </cell>
          <cell r="R1475" t="str">
            <v>RONI MTC</v>
          </cell>
        </row>
        <row r="1476">
          <cell r="C1476">
            <v>25915</v>
          </cell>
          <cell r="D1476" t="str">
            <v>WSPC</v>
          </cell>
          <cell r="E1476" t="str">
            <v>9520-03-161238</v>
          </cell>
          <cell r="F1476" t="str">
            <v>BEAM, STRUCT, HOLLOW, 40X40MM,</v>
          </cell>
          <cell r="G1476" t="str">
            <v>30</v>
          </cell>
          <cell r="H1476" t="str">
            <v>LENGTH</v>
          </cell>
          <cell r="I1476" t="str">
            <v>FIQIH</v>
          </cell>
          <cell r="J1476" t="str">
            <v>ANGGELA WAHYU - MAINTENANCE</v>
          </cell>
          <cell r="K1476" t="str">
            <v>PERSIAPAN MATERIAL PEMBUATAN ATAP</v>
          </cell>
          <cell r="L1476" t="str">
            <v>BBS</v>
          </cell>
          <cell r="M1476" t="str">
            <v>MAINTENANCE</v>
          </cell>
          <cell r="N1476" t="str">
            <v>PYRITE</v>
          </cell>
          <cell r="O1476"/>
          <cell r="P1476">
            <v>45740</v>
          </cell>
          <cell r="Q1476">
            <v>30</v>
          </cell>
          <cell r="R1476" t="str">
            <v>WAHYU MTC</v>
          </cell>
        </row>
        <row r="1477">
          <cell r="C1477">
            <v>25915</v>
          </cell>
          <cell r="D1477" t="str">
            <v>WSPC</v>
          </cell>
          <cell r="E1477" t="str">
            <v>9520-03-249236</v>
          </cell>
          <cell r="F1477" t="str">
            <v xml:space="preserve">BEAM, STRUCT, HOLLOW, 6M,     </v>
          </cell>
          <cell r="G1477" t="str">
            <v>30</v>
          </cell>
          <cell r="H1477" t="str">
            <v>LENGTH</v>
          </cell>
          <cell r="I1477" t="str">
            <v>FIQIH</v>
          </cell>
          <cell r="J1477" t="str">
            <v>ANGGELA WAHYU - MAINTENANCE</v>
          </cell>
          <cell r="K1477" t="str">
            <v>PERSIAPAN MATERIAL PEMBUATAN ATAP</v>
          </cell>
          <cell r="L1477" t="str">
            <v>BBS</v>
          </cell>
          <cell r="M1477" t="str">
            <v>MAINTENANCE</v>
          </cell>
          <cell r="N1477" t="str">
            <v>PYRITE</v>
          </cell>
          <cell r="O1477"/>
          <cell r="P1477">
            <v>45740</v>
          </cell>
          <cell r="Q1477">
            <v>30</v>
          </cell>
          <cell r="R1477" t="str">
            <v>WAHYU MTC</v>
          </cell>
        </row>
        <row r="1478">
          <cell r="C1478">
            <v>25500</v>
          </cell>
          <cell r="D1478" t="str">
            <v>WSPC</v>
          </cell>
          <cell r="E1478" t="str">
            <v>5675-03-259489</v>
          </cell>
          <cell r="F1478" t="str">
            <v xml:space="preserve">BAMBOO, 4CM, 3M LG            </v>
          </cell>
          <cell r="G1478" t="str">
            <v>300</v>
          </cell>
          <cell r="H1478" t="str">
            <v>LENGTH</v>
          </cell>
          <cell r="I1478" t="str">
            <v>FIQIH</v>
          </cell>
          <cell r="J1478" t="str">
            <v>KONG DE WEI - CCP</v>
          </cell>
          <cell r="K1478" t="str">
            <v>CCP</v>
          </cell>
          <cell r="L1478" t="str">
            <v>BBS</v>
          </cell>
          <cell r="M1478" t="str">
            <v xml:space="preserve">CCP PLANT </v>
          </cell>
          <cell r="N1478" t="str">
            <v>PYRITE</v>
          </cell>
          <cell r="O1478"/>
          <cell r="P1478">
            <v>45738</v>
          </cell>
          <cell r="Q1478">
            <v>300</v>
          </cell>
          <cell r="R1478" t="str">
            <v>KONG DE WEI</v>
          </cell>
        </row>
        <row r="1479">
          <cell r="C1479">
            <v>25456</v>
          </cell>
          <cell r="D1479" t="str">
            <v>WSPC</v>
          </cell>
          <cell r="E1479" t="str">
            <v>5675-03-259489</v>
          </cell>
          <cell r="F1479" t="str">
            <v xml:space="preserve">BAMBOO, 4CM, 3M LG            </v>
          </cell>
          <cell r="G1479" t="str">
            <v>400</v>
          </cell>
          <cell r="H1479" t="str">
            <v>LENGTH</v>
          </cell>
          <cell r="I1479" t="str">
            <v>FIQIH</v>
          </cell>
          <cell r="J1479" t="str">
            <v>KONG DE WEI - CCP</v>
          </cell>
          <cell r="K1479" t="str">
            <v>CCP</v>
          </cell>
          <cell r="L1479" t="str">
            <v>BBS</v>
          </cell>
          <cell r="M1479" t="str">
            <v xml:space="preserve">CCP PLANT </v>
          </cell>
          <cell r="N1479" t="str">
            <v>PYRITE</v>
          </cell>
          <cell r="O1479"/>
          <cell r="P1479">
            <v>45738</v>
          </cell>
          <cell r="Q1479">
            <v>400</v>
          </cell>
          <cell r="R1479" t="str">
            <v>KONG DE WEI</v>
          </cell>
        </row>
        <row r="1480">
          <cell r="C1480" t="str">
            <v>PO KONFIRMASI</v>
          </cell>
          <cell r="D1480" t="str">
            <v>WSPC</v>
          </cell>
          <cell r="E1480"/>
          <cell r="F1480" t="str">
            <v>TRIPLEKS 18 MM</v>
          </cell>
          <cell r="G1480" t="str">
            <v>63</v>
          </cell>
          <cell r="H1480" t="str">
            <v>SHEET</v>
          </cell>
          <cell r="I1480" t="str">
            <v>FIQIH</v>
          </cell>
          <cell r="J1480" t="str">
            <v>SURYADI-CHLORIDE</v>
          </cell>
          <cell r="K1480" t="str">
            <v>CCP</v>
          </cell>
          <cell r="L1480" t="str">
            <v>BBS</v>
          </cell>
          <cell r="M1480" t="str">
            <v>CHLORIDE PLANT</v>
          </cell>
          <cell r="N1480" t="str">
            <v>PYRITE</v>
          </cell>
          <cell r="O1480"/>
          <cell r="P1480"/>
          <cell r="Q1480"/>
          <cell r="R1480"/>
        </row>
        <row r="1481">
          <cell r="C1481" t="str">
            <v>PO KONFIRMASI</v>
          </cell>
          <cell r="D1481" t="str">
            <v>WSPC</v>
          </cell>
          <cell r="E1481"/>
          <cell r="F1481" t="str">
            <v>KAYU BALOK 4X6 @5MTR</v>
          </cell>
          <cell r="G1481" t="str">
            <v>40</v>
          </cell>
          <cell r="H1481" t="str">
            <v>LENGTH</v>
          </cell>
          <cell r="I1481" t="str">
            <v>FIQIH</v>
          </cell>
          <cell r="J1481" t="str">
            <v>SURYADI-CHLORIDE</v>
          </cell>
          <cell r="K1481" t="str">
            <v>CCP</v>
          </cell>
          <cell r="L1481" t="str">
            <v>BBS</v>
          </cell>
          <cell r="M1481" t="str">
            <v>CHLORIDE PLANT</v>
          </cell>
          <cell r="N1481" t="str">
            <v>PYRITE</v>
          </cell>
          <cell r="O1481"/>
          <cell r="P1481"/>
          <cell r="Q1481"/>
          <cell r="R1481"/>
        </row>
        <row r="1482">
          <cell r="C1482">
            <v>25157</v>
          </cell>
          <cell r="D1482" t="str">
            <v>WSPC</v>
          </cell>
          <cell r="E1482" t="str">
            <v>5610-03-236983</v>
          </cell>
          <cell r="F1482" t="str">
            <v xml:space="preserve">SAND, 0.5-1MM, FINE QUARTZ    </v>
          </cell>
          <cell r="G1482" t="str">
            <v>10</v>
          </cell>
          <cell r="H1482" t="str">
            <v>TON</v>
          </cell>
          <cell r="I1482" t="str">
            <v xml:space="preserve">LD ADIN </v>
          </cell>
          <cell r="J1482" t="str">
            <v>WEN FENXING SENIOR MANAGER ACID PLANT</v>
          </cell>
          <cell r="K1482" t="str">
            <v>THE FIRST SAND QUARTS IS TOO WET</v>
          </cell>
          <cell r="L1482" t="str">
            <v>DDB</v>
          </cell>
          <cell r="M1482" t="str">
            <v>ACID PLANT</v>
          </cell>
          <cell r="N1482" t="str">
            <v>ACID</v>
          </cell>
          <cell r="O1482"/>
          <cell r="P1482"/>
          <cell r="Q1482"/>
          <cell r="R1482"/>
        </row>
        <row r="1483">
          <cell r="C1483">
            <v>23600</v>
          </cell>
          <cell r="D1483" t="str">
            <v>WSPC</v>
          </cell>
          <cell r="E1483" t="str">
            <v>9520-03-267924</v>
          </cell>
          <cell r="F1483" t="str">
            <v>ROUNDBAR P08 SNI BJTP 280X12M</v>
          </cell>
          <cell r="G1483">
            <v>1000.14</v>
          </cell>
          <cell r="H1483" t="str">
            <v>KG</v>
          </cell>
          <cell r="I1483" t="str">
            <v xml:space="preserve">FEBRI MANGOR </v>
          </cell>
          <cell r="J1483" t="str">
            <v>MICHAEL CIAWI - ACID PLANT</v>
          </cell>
          <cell r="K1483" t="str">
            <v>LOCO PABRIK TMS</v>
          </cell>
          <cell r="L1483" t="str">
            <v>LCT PERMATA 7 BATCH 9 JAN 2025</v>
          </cell>
          <cell r="M1483" t="str">
            <v>ACID PLANT</v>
          </cell>
          <cell r="N1483" t="str">
            <v>LABOTA</v>
          </cell>
          <cell r="O1483"/>
          <cell r="P1483"/>
          <cell r="Q1483"/>
          <cell r="R1483"/>
        </row>
        <row r="1484">
          <cell r="C1484">
            <v>23600</v>
          </cell>
          <cell r="D1484" t="str">
            <v>WSPC</v>
          </cell>
          <cell r="E1484" t="str">
            <v>9520-03-267930</v>
          </cell>
          <cell r="F1484" t="str">
            <v>ROUNDBAR P10 SNI BJTP 280X12M</v>
          </cell>
          <cell r="G1484">
            <v>2006.4839999999999</v>
          </cell>
          <cell r="H1484" t="str">
            <v>KG</v>
          </cell>
          <cell r="I1484" t="str">
            <v xml:space="preserve">FEBRI MANGOR </v>
          </cell>
          <cell r="J1484" t="str">
            <v>MICHAEL CIAWI - ACID PLANT</v>
          </cell>
          <cell r="K1484" t="str">
            <v>LOCO PABRIK TMS</v>
          </cell>
          <cell r="L1484" t="str">
            <v>LCT PERMATA 7 BATCH 9 JAN 2025</v>
          </cell>
          <cell r="M1484" t="str">
            <v>ACID PLANT</v>
          </cell>
          <cell r="N1484" t="str">
            <v>LABOTA</v>
          </cell>
          <cell r="O1484"/>
          <cell r="P1484"/>
          <cell r="Q1484"/>
          <cell r="R1484"/>
        </row>
        <row r="1485">
          <cell r="C1485">
            <v>23600</v>
          </cell>
          <cell r="D1485" t="str">
            <v>WSPC</v>
          </cell>
          <cell r="E1485" t="str">
            <v>9520-03-162880</v>
          </cell>
          <cell r="F1485" t="str">
            <v>DEFORMED STEEL BAR S16 SNI BJTS 420BX12M</v>
          </cell>
          <cell r="G1485">
            <v>1022.544</v>
          </cell>
          <cell r="H1485" t="str">
            <v>KG</v>
          </cell>
          <cell r="I1485" t="str">
            <v xml:space="preserve">FEBRI MANGOR </v>
          </cell>
          <cell r="J1485" t="str">
            <v>MICHAEL CIAWI - ACID PLANT</v>
          </cell>
          <cell r="K1485" t="str">
            <v>LOCO PABRIK TMS</v>
          </cell>
          <cell r="L1485" t="str">
            <v>LCT PERMATA 7 BATCH 9 JAN 2025</v>
          </cell>
          <cell r="M1485" t="str">
            <v>ACID PLANT</v>
          </cell>
          <cell r="N1485" t="str">
            <v>LABOTA</v>
          </cell>
          <cell r="O1485"/>
          <cell r="P1485"/>
          <cell r="Q1485"/>
          <cell r="R1485"/>
        </row>
        <row r="1486">
          <cell r="C1486">
            <v>23600</v>
          </cell>
          <cell r="D1486" t="str">
            <v>WSPC</v>
          </cell>
          <cell r="E1486" t="str">
            <v>9520-03-162884</v>
          </cell>
          <cell r="F1486" t="str">
            <v>DEFORMED STEEL BAR S19 SNI BJTS 420BX12M</v>
          </cell>
          <cell r="G1486">
            <v>11005.343999999999</v>
          </cell>
          <cell r="H1486" t="str">
            <v>KG</v>
          </cell>
          <cell r="I1486" t="str">
            <v xml:space="preserve">FEBRI MANGOR </v>
          </cell>
          <cell r="J1486" t="str">
            <v>MICHAEL CIAWI - ACID PLANT</v>
          </cell>
          <cell r="K1486" t="str">
            <v>LOCO PABRIK TMS</v>
          </cell>
          <cell r="L1486" t="str">
            <v>LCT PERMATA 7 BATCH 9 JAN 2025</v>
          </cell>
          <cell r="M1486" t="str">
            <v>ACID PLANT</v>
          </cell>
          <cell r="N1486" t="str">
            <v>LABOTA</v>
          </cell>
          <cell r="O1486"/>
          <cell r="P1486"/>
          <cell r="Q1486"/>
          <cell r="R1486"/>
        </row>
        <row r="1487">
          <cell r="C1487">
            <v>23600</v>
          </cell>
          <cell r="D1487" t="str">
            <v>WSPC</v>
          </cell>
          <cell r="E1487" t="str">
            <v>9520-03-162894</v>
          </cell>
          <cell r="F1487" t="str">
            <v>DEFORMED STEEL BAR S22 SNI BJTS 420BX12M</v>
          </cell>
          <cell r="G1487">
            <v>22021.919999999998</v>
          </cell>
          <cell r="H1487" t="str">
            <v>KG</v>
          </cell>
          <cell r="I1487" t="str">
            <v xml:space="preserve">FEBRI MANGOR </v>
          </cell>
          <cell r="J1487" t="str">
            <v>MICHAEL CIAWI - ACID PLANT</v>
          </cell>
          <cell r="K1487" t="str">
            <v>LOCO PABRIK TMS</v>
          </cell>
          <cell r="L1487" t="str">
            <v>LCT PERMATA 7 BATCH 9 JAN 2025</v>
          </cell>
          <cell r="M1487" t="str">
            <v>ACID PLANT</v>
          </cell>
          <cell r="N1487" t="str">
            <v>LABOTA</v>
          </cell>
          <cell r="O1487"/>
          <cell r="P1487"/>
          <cell r="Q1487"/>
          <cell r="R1487"/>
        </row>
        <row r="1488">
          <cell r="C1488">
            <v>23600</v>
          </cell>
          <cell r="D1488" t="str">
            <v>WSPC</v>
          </cell>
          <cell r="E1488" t="str">
            <v>9520-03-162892</v>
          </cell>
          <cell r="F1488" t="str">
            <v>DEFORMED STEEL BAR S25 SNI BJTS 420BX12M</v>
          </cell>
          <cell r="G1488">
            <v>2034.384</v>
          </cell>
          <cell r="H1488" t="str">
            <v>KG</v>
          </cell>
          <cell r="I1488" t="str">
            <v xml:space="preserve">FEBRI MANGOR </v>
          </cell>
          <cell r="J1488" t="str">
            <v>MICHAEL CIAWI - ACID PLANT</v>
          </cell>
          <cell r="K1488" t="str">
            <v>LOCO PABRIK TMS</v>
          </cell>
          <cell r="L1488" t="str">
            <v>LCT PERMATA 7 BATCH 9 JAN 2025</v>
          </cell>
          <cell r="M1488" t="str">
            <v>ACID PLANT</v>
          </cell>
          <cell r="N1488" t="str">
            <v>LABOTA</v>
          </cell>
          <cell r="O1488"/>
          <cell r="P1488"/>
          <cell r="Q1488"/>
          <cell r="R1488"/>
        </row>
        <row r="1489">
          <cell r="C1489">
            <v>23600</v>
          </cell>
          <cell r="D1489" t="str">
            <v>WSPC</v>
          </cell>
          <cell r="E1489" t="str">
            <v>9520-03-267930</v>
          </cell>
          <cell r="F1489" t="str">
            <v>BAR IN COIL P10 BJTP 280 COIL</v>
          </cell>
          <cell r="G1489">
            <v>8600</v>
          </cell>
          <cell r="H1489" t="str">
            <v>KG</v>
          </cell>
          <cell r="I1489" t="str">
            <v xml:space="preserve">FEBRI MANGOR </v>
          </cell>
          <cell r="J1489" t="str">
            <v>MICHAEL CIAWI - ACID PLANT</v>
          </cell>
          <cell r="K1489" t="str">
            <v>LOCO PABRIK TMS</v>
          </cell>
          <cell r="L1489" t="str">
            <v>LCT PERMATA 7 BATCH 9 JAN 2025</v>
          </cell>
          <cell r="M1489" t="str">
            <v>ACID PLANT</v>
          </cell>
          <cell r="N1489" t="str">
            <v>LABOTA</v>
          </cell>
          <cell r="O1489"/>
          <cell r="P1489"/>
          <cell r="Q1489"/>
          <cell r="R1489"/>
        </row>
        <row r="1490">
          <cell r="C1490">
            <v>23600</v>
          </cell>
          <cell r="D1490" t="str">
            <v>WSPC</v>
          </cell>
          <cell r="E1490" t="str">
            <v>9520-03-162880</v>
          </cell>
          <cell r="F1490" t="str">
            <v>ROUNDBAR S16 SNI BJTP 420BX12M</v>
          </cell>
          <cell r="G1490">
            <v>40011.767999999996</v>
          </cell>
          <cell r="H1490" t="str">
            <v>KG</v>
          </cell>
          <cell r="I1490" t="str">
            <v xml:space="preserve">FEBRI MANGOR </v>
          </cell>
          <cell r="J1490" t="str">
            <v>MICHAEL CIAWI - ACID PLANT</v>
          </cell>
          <cell r="K1490" t="str">
            <v>LOCO PABRIK TMS</v>
          </cell>
          <cell r="L1490" t="str">
            <v>LCT PERMATA 7 BATCH 9 JAN 2025</v>
          </cell>
          <cell r="M1490" t="str">
            <v>ACID PLANT</v>
          </cell>
          <cell r="N1490" t="str">
            <v>LABOTA</v>
          </cell>
          <cell r="O1490"/>
          <cell r="P1490"/>
          <cell r="Q1490"/>
          <cell r="R1490"/>
        </row>
        <row r="1491">
          <cell r="C1491">
            <v>14788</v>
          </cell>
          <cell r="D1491" t="str">
            <v>WSPC</v>
          </cell>
          <cell r="E1491" t="str">
            <v>5670-03-187499</v>
          </cell>
          <cell r="F1491" t="str">
            <v>MESH, WIRE, HARMONICA, THK 2MM</v>
          </cell>
          <cell r="G1491" t="str">
            <v>2</v>
          </cell>
          <cell r="H1491" t="str">
            <v>ROLL</v>
          </cell>
          <cell r="I1491" t="str">
            <v xml:space="preserve">FEBRI MANGOR </v>
          </cell>
          <cell r="J1491" t="str">
            <v>ANANG FIRMANSYAH  - MAINTENANCE</v>
          </cell>
          <cell r="K1491" t="str">
            <v>REPLACEMENT TROMMEL WIRE MESH BALL MILL</v>
          </cell>
          <cell r="L1491" t="str">
            <v>LCT PERMATA 7 BATCH 9 JAN 2025</v>
          </cell>
          <cell r="M1491" t="str">
            <v>MAINTENANCE</v>
          </cell>
          <cell r="N1491" t="str">
            <v>LABOTA</v>
          </cell>
          <cell r="O1491"/>
          <cell r="P1491"/>
          <cell r="Q1491"/>
          <cell r="R1491"/>
        </row>
        <row r="1492">
          <cell r="C1492">
            <v>24995</v>
          </cell>
          <cell r="D1492" t="str">
            <v>WSPC</v>
          </cell>
          <cell r="E1492" t="str">
            <v>4710-03-107358</v>
          </cell>
          <cell r="F1492" t="str">
            <v>PIPA SEAMLESS SCH 40 2-1/2"</v>
          </cell>
          <cell r="G1492">
            <v>10</v>
          </cell>
          <cell r="H1492" t="str">
            <v>LGTH</v>
          </cell>
          <cell r="I1492" t="str">
            <v>ADAM,TAHIR</v>
          </cell>
          <cell r="J1492" t="str">
            <v xml:space="preserve">WAHYU MAINTENANCE </v>
          </cell>
          <cell r="K1492" t="str">
            <v>MATERIAL PERSIAPAN PEMBUATAN PEKERJAAN FABRIKASI</v>
          </cell>
          <cell r="L1492" t="str">
            <v>L 8051 UO</v>
          </cell>
          <cell r="M1492" t="str">
            <v>MAINTENANCE</v>
          </cell>
          <cell r="N1492" t="str">
            <v>PYRITE</v>
          </cell>
          <cell r="O1492"/>
          <cell r="P1492">
            <v>45740</v>
          </cell>
          <cell r="Q1492">
            <v>10</v>
          </cell>
          <cell r="R1492" t="str">
            <v>WAHYU MTC</v>
          </cell>
        </row>
        <row r="1493">
          <cell r="C1493">
            <v>24995</v>
          </cell>
          <cell r="D1493" t="str">
            <v>WSPC</v>
          </cell>
          <cell r="E1493" t="str">
            <v>4710-03-107360</v>
          </cell>
          <cell r="F1493" t="str">
            <v>PIPA HITAM MED 2"</v>
          </cell>
          <cell r="G1493">
            <v>10</v>
          </cell>
          <cell r="H1493" t="str">
            <v>LGTH</v>
          </cell>
          <cell r="I1493" t="str">
            <v>ADAM,TAHIR</v>
          </cell>
          <cell r="J1493" t="str">
            <v xml:space="preserve">WAHYU MAINTENANCE </v>
          </cell>
          <cell r="K1493" t="str">
            <v>MATERIAL PERSIAPAN PEMBUATAN PEKERJAAN FABRIKASI</v>
          </cell>
          <cell r="L1493" t="str">
            <v>L 8051 UO</v>
          </cell>
          <cell r="M1493" t="str">
            <v>MAINTENANCE</v>
          </cell>
          <cell r="N1493" t="str">
            <v>PYRITE</v>
          </cell>
          <cell r="O1493"/>
          <cell r="P1493">
            <v>45740</v>
          </cell>
          <cell r="Q1493">
            <v>10</v>
          </cell>
          <cell r="R1493" t="str">
            <v>WAHYU MTC</v>
          </cell>
        </row>
        <row r="1494">
          <cell r="C1494">
            <v>24995</v>
          </cell>
          <cell r="D1494" t="str">
            <v>WSPC</v>
          </cell>
          <cell r="E1494" t="str">
            <v>4710-03-107359</v>
          </cell>
          <cell r="F1494" t="str">
            <v>PIPA SEAMLESS SCH 40 1"</v>
          </cell>
          <cell r="G1494">
            <v>8</v>
          </cell>
          <cell r="H1494" t="str">
            <v>LGTH</v>
          </cell>
          <cell r="I1494" t="str">
            <v>ADAM,TAHIR</v>
          </cell>
          <cell r="J1494" t="str">
            <v xml:space="preserve">WAHYU MAINTENANCE </v>
          </cell>
          <cell r="K1494" t="str">
            <v>MATERIAL PERSIAPAN PEMBUATAN PEKERJAAN FABRIKASI</v>
          </cell>
          <cell r="L1494" t="str">
            <v>L 8051 UO</v>
          </cell>
          <cell r="M1494" t="str">
            <v>MAINTENANCE</v>
          </cell>
          <cell r="N1494" t="str">
            <v>PYRITE</v>
          </cell>
          <cell r="O1494"/>
          <cell r="P1494">
            <v>45740</v>
          </cell>
          <cell r="Q1494">
            <v>8</v>
          </cell>
          <cell r="R1494" t="str">
            <v>WAHYU MTC</v>
          </cell>
        </row>
        <row r="1495">
          <cell r="C1495">
            <v>24995</v>
          </cell>
          <cell r="D1495" t="str">
            <v>WSPC</v>
          </cell>
          <cell r="E1495" t="str">
            <v>4710-03-107359</v>
          </cell>
          <cell r="F1495" t="str">
            <v>PIPA SEAMLESS SCH 40 1"</v>
          </cell>
          <cell r="G1495">
            <v>2</v>
          </cell>
          <cell r="H1495" t="str">
            <v>LGTH</v>
          </cell>
          <cell r="I1495" t="str">
            <v>ADAM,TAHIR</v>
          </cell>
          <cell r="J1495" t="str">
            <v xml:space="preserve">WAHYU MAINTENANCE </v>
          </cell>
          <cell r="K1495" t="str">
            <v>MATERIAL PERSIAPAN PEMBUATAN PEKERJAAN FABRIKASI</v>
          </cell>
          <cell r="L1495" t="str">
            <v>L 8051 UO</v>
          </cell>
          <cell r="M1495" t="str">
            <v>MAINTENANCE</v>
          </cell>
          <cell r="N1495" t="str">
            <v>PYRITE</v>
          </cell>
          <cell r="O1495"/>
          <cell r="P1495">
            <v>45740</v>
          </cell>
          <cell r="Q1495">
            <v>2</v>
          </cell>
          <cell r="R1495" t="str">
            <v>WAHYU MTC</v>
          </cell>
        </row>
        <row r="1496">
          <cell r="C1496">
            <v>24995</v>
          </cell>
          <cell r="D1496" t="str">
            <v>WSPC</v>
          </cell>
          <cell r="E1496" t="str">
            <v>4710-03-115355</v>
          </cell>
          <cell r="F1496" t="str">
            <v>PIPA SEAMLESS SCH 40 1-1/2"</v>
          </cell>
          <cell r="G1496">
            <v>24</v>
          </cell>
          <cell r="H1496" t="str">
            <v>LGTH</v>
          </cell>
          <cell r="I1496" t="str">
            <v>ADAM,TAHIR</v>
          </cell>
          <cell r="J1496" t="str">
            <v xml:space="preserve">WAHYU MAINTENANCE </v>
          </cell>
          <cell r="K1496" t="str">
            <v>MATERIAL PERSIAPAN PEMBUATAN PEKERJAAN FABRIKASI</v>
          </cell>
          <cell r="L1496" t="str">
            <v>L 8051 UO</v>
          </cell>
          <cell r="M1496" t="str">
            <v>MAINTENANCE</v>
          </cell>
          <cell r="N1496" t="str">
            <v>PYRITE</v>
          </cell>
          <cell r="O1496"/>
          <cell r="P1496">
            <v>45740</v>
          </cell>
          <cell r="Q1496">
            <v>24</v>
          </cell>
          <cell r="R1496" t="str">
            <v>WAHYU MTC</v>
          </cell>
        </row>
        <row r="1497">
          <cell r="C1497">
            <v>24995</v>
          </cell>
          <cell r="D1497" t="str">
            <v>WSPC</v>
          </cell>
          <cell r="E1497" t="str">
            <v>4710-03-115355</v>
          </cell>
          <cell r="F1497" t="str">
            <v>PIPA SEAMLESS SCH 40 1-1/2"</v>
          </cell>
          <cell r="G1497">
            <v>26</v>
          </cell>
          <cell r="H1497" t="str">
            <v>LGTH</v>
          </cell>
          <cell r="I1497" t="str">
            <v>ADAM,TAHIR</v>
          </cell>
          <cell r="J1497" t="str">
            <v xml:space="preserve">WAHYU MAINTENANCE </v>
          </cell>
          <cell r="K1497" t="str">
            <v>MATERIAL PERSIAPAN PEMBUATAN PEKERJAAN FABRIKASI</v>
          </cell>
          <cell r="L1497" t="str">
            <v>L 8051 UO</v>
          </cell>
          <cell r="M1497" t="str">
            <v>MAINTENANCE</v>
          </cell>
          <cell r="N1497" t="str">
            <v>PYRITE</v>
          </cell>
          <cell r="O1497"/>
          <cell r="P1497">
            <v>45740</v>
          </cell>
          <cell r="Q1497">
            <v>26</v>
          </cell>
          <cell r="R1497" t="str">
            <v>WAHYU MTC</v>
          </cell>
        </row>
        <row r="1498">
          <cell r="C1498">
            <v>25157</v>
          </cell>
          <cell r="D1498" t="str">
            <v>WSPC</v>
          </cell>
          <cell r="E1498" t="str">
            <v>5610-03-236983</v>
          </cell>
          <cell r="F1498" t="str">
            <v xml:space="preserve">SAND, 0.5-1MM, FINE QUARTZ    </v>
          </cell>
          <cell r="G1498" t="str">
            <v>12</v>
          </cell>
          <cell r="H1498" t="str">
            <v>TON</v>
          </cell>
          <cell r="I1498" t="str">
            <v xml:space="preserve">LD ADIN </v>
          </cell>
          <cell r="J1498" t="str">
            <v>WEN FENXING SENIOR MANAGER ACID PLANT</v>
          </cell>
          <cell r="K1498" t="str">
            <v>THE FIRST SAND QUARTS IS TOO WET</v>
          </cell>
          <cell r="L1498" t="str">
            <v>DDB</v>
          </cell>
          <cell r="M1498" t="str">
            <v>ACID PLANT</v>
          </cell>
          <cell r="N1498" t="str">
            <v>ACID</v>
          </cell>
          <cell r="O1498"/>
          <cell r="P1498"/>
          <cell r="Q1498"/>
          <cell r="R1498"/>
        </row>
        <row r="1499">
          <cell r="C1499">
            <v>26143</v>
          </cell>
          <cell r="D1499" t="str">
            <v>WSPC</v>
          </cell>
          <cell r="E1499" t="str">
            <v>5130-03-264868</v>
          </cell>
          <cell r="F1499" t="str">
            <v xml:space="preserve">BLADE, PWR SAW, 4115X27, 3/4  </v>
          </cell>
          <cell r="G1499" t="str">
            <v>2</v>
          </cell>
          <cell r="H1499" t="str">
            <v>ROLL</v>
          </cell>
          <cell r="I1499" t="str">
            <v>ADAM</v>
          </cell>
          <cell r="J1499" t="str">
            <v>ANGGELA WAHYU - MAINTENANCE</v>
          </cell>
          <cell r="K1499" t="str">
            <v>PENGGANTIAN MATA GERGAJI BENDSAW YG PUTUS</v>
          </cell>
          <cell r="L1499" t="str">
            <v>AF</v>
          </cell>
          <cell r="M1499" t="str">
            <v>MAINTENANCE</v>
          </cell>
          <cell r="N1499" t="str">
            <v>PYRITE</v>
          </cell>
          <cell r="O1499"/>
          <cell r="P1499">
            <v>45744</v>
          </cell>
          <cell r="Q1499">
            <v>2</v>
          </cell>
          <cell r="R1499" t="str">
            <v>RINALDI MTC</v>
          </cell>
        </row>
        <row r="1500">
          <cell r="C1500">
            <v>25294</v>
          </cell>
          <cell r="D1500" t="str">
            <v>WSPC</v>
          </cell>
          <cell r="E1500" t="str">
            <v>7510-03-205399</v>
          </cell>
          <cell r="F1500" t="str">
            <v>WHITE BOARD NON-MAGNETIC WITH IRON STAND FRAME UKURAN 100CM X 200CM (ISI : 2 UNITS PAPAN)</v>
          </cell>
          <cell r="G1500">
            <v>2</v>
          </cell>
          <cell r="H1500" t="str">
            <v>UNIT</v>
          </cell>
          <cell r="I1500" t="str">
            <v>ADAM,TAHIR</v>
          </cell>
          <cell r="J1500" t="str">
            <v xml:space="preserve"> DIKA ANDRA R - MAINTENANCE</v>
          </cell>
          <cell r="K1500" t="str">
            <v>WHITE BOARD FOR COORDINATION MEETING</v>
          </cell>
          <cell r="L1500" t="str">
            <v xml:space="preserve"> L 8039 UO</v>
          </cell>
          <cell r="M1500" t="str">
            <v>MAINTENANCE</v>
          </cell>
          <cell r="N1500" t="str">
            <v>PYRITE</v>
          </cell>
          <cell r="O1500"/>
          <cell r="P1500">
            <v>45742</v>
          </cell>
          <cell r="Q1500">
            <v>2</v>
          </cell>
          <cell r="R1500" t="str">
            <v>RONI MTC</v>
          </cell>
        </row>
        <row r="1501">
          <cell r="C1501">
            <v>25294</v>
          </cell>
          <cell r="D1501" t="str">
            <v>WSPC</v>
          </cell>
          <cell r="E1501" t="str">
            <v>7510-03-205399</v>
          </cell>
          <cell r="F1501" t="str">
            <v>WHITE BOARD NON-MAGNETIC WITH IRON STAND FRAME UKURAN 100CM X 200CM (ISI : 2 UNITS KAKI)</v>
          </cell>
          <cell r="G1501">
            <v>2</v>
          </cell>
          <cell r="H1501" t="str">
            <v>UNIT</v>
          </cell>
          <cell r="I1501" t="str">
            <v>ADAM,TAHIR</v>
          </cell>
          <cell r="J1501" t="str">
            <v xml:space="preserve"> DIKA ANDRA R - MAINTENANCE</v>
          </cell>
          <cell r="K1501" t="str">
            <v>WHITE BOARD FOR COORDINATION MEETING</v>
          </cell>
          <cell r="L1501" t="str">
            <v xml:space="preserve"> L 8039 UO</v>
          </cell>
          <cell r="M1501" t="str">
            <v>MAINTENANCE</v>
          </cell>
          <cell r="N1501" t="str">
            <v>PYRITE</v>
          </cell>
          <cell r="O1501"/>
          <cell r="P1501">
            <v>45742</v>
          </cell>
          <cell r="Q1501">
            <v>2</v>
          </cell>
          <cell r="R1501" t="str">
            <v>RONI MTC</v>
          </cell>
        </row>
        <row r="1502">
          <cell r="C1502">
            <v>25294</v>
          </cell>
          <cell r="D1502" t="str">
            <v>WSPC</v>
          </cell>
          <cell r="E1502" t="str">
            <v>7510-03-205399</v>
          </cell>
          <cell r="F1502" t="str">
            <v>WHITE BOARD NON-MAGNETIC WITH IRON STAND FRAME UKURAN 100CM X 200CM (ISI : 2 UNITS STAND FRAME)</v>
          </cell>
          <cell r="G1502">
            <v>2</v>
          </cell>
          <cell r="H1502" t="str">
            <v>UNIT</v>
          </cell>
          <cell r="I1502" t="str">
            <v>ADAM,TAHIR</v>
          </cell>
          <cell r="J1502" t="str">
            <v xml:space="preserve"> DIKA ANDRA R - MAINTENANCE</v>
          </cell>
          <cell r="K1502" t="str">
            <v>WHITE BOARD FOR COORDINATION MEETING</v>
          </cell>
          <cell r="L1502" t="str">
            <v xml:space="preserve"> L 8039 UO</v>
          </cell>
          <cell r="M1502" t="str">
            <v>MAINTENANCE</v>
          </cell>
          <cell r="N1502" t="str">
            <v>PYRITE</v>
          </cell>
          <cell r="O1502"/>
          <cell r="P1502">
            <v>45742</v>
          </cell>
          <cell r="Q1502">
            <v>2</v>
          </cell>
          <cell r="R1502" t="str">
            <v>RONI MTC</v>
          </cell>
        </row>
        <row r="1503">
          <cell r="C1503">
            <v>25122</v>
          </cell>
          <cell r="D1503" t="str">
            <v>WSPC</v>
          </cell>
          <cell r="E1503" t="str">
            <v>8010-03-129526</v>
          </cell>
          <cell r="F1503" t="str">
            <v>PAINT, ZINCROMET MTL PRIMER CO</v>
          </cell>
          <cell r="G1503">
            <v>30</v>
          </cell>
          <cell r="H1503" t="str">
            <v>EACH</v>
          </cell>
          <cell r="I1503" t="str">
            <v>ADAM,TAHIR</v>
          </cell>
          <cell r="J1503" t="str">
            <v>MARCO MANURUNG - MAINTENANCE</v>
          </cell>
          <cell r="K1503" t="str">
            <v xml:space="preserve"> REPAIR THE RUSTED EQUIPMENT (PYRITE)</v>
          </cell>
          <cell r="L1503" t="str">
            <v xml:space="preserve"> L 8039 UO</v>
          </cell>
          <cell r="M1503" t="str">
            <v>MAINTENANCE</v>
          </cell>
          <cell r="N1503" t="str">
            <v>PYRITE</v>
          </cell>
          <cell r="O1503"/>
          <cell r="P1503">
            <v>45742</v>
          </cell>
          <cell r="Q1503">
            <v>30</v>
          </cell>
          <cell r="R1503" t="str">
            <v>RONI MTC</v>
          </cell>
        </row>
        <row r="1504">
          <cell r="C1504">
            <v>24697</v>
          </cell>
          <cell r="D1504" t="str">
            <v>WSPC</v>
          </cell>
          <cell r="E1504" t="str">
            <v>5110-03-192166</v>
          </cell>
          <cell r="F1504" t="str">
            <v>TROWEL JAGGED WITH PVC HANDLE UKURAN 270MM X 110MM</v>
          </cell>
          <cell r="G1504">
            <v>20</v>
          </cell>
          <cell r="H1504" t="str">
            <v>UNIT</v>
          </cell>
          <cell r="I1504" t="str">
            <v>ADAM,TAHIR</v>
          </cell>
          <cell r="J1504" t="str">
            <v>KONG DE WEI - CCP</v>
          </cell>
          <cell r="K1504" t="str">
            <v>AREA CCP</v>
          </cell>
          <cell r="L1504" t="str">
            <v xml:space="preserve"> L 8039 UO</v>
          </cell>
          <cell r="M1504" t="str">
            <v xml:space="preserve">CCP PLANT </v>
          </cell>
          <cell r="N1504" t="str">
            <v>PYRITE</v>
          </cell>
          <cell r="O1504"/>
          <cell r="P1504">
            <v>45756</v>
          </cell>
          <cell r="Q1504">
            <v>20</v>
          </cell>
          <cell r="R1504" t="str">
            <v xml:space="preserve">KONG DE WEI </v>
          </cell>
        </row>
        <row r="1505">
          <cell r="C1505">
            <v>25113</v>
          </cell>
          <cell r="D1505" t="str">
            <v>WSPC</v>
          </cell>
          <cell r="E1505" t="str">
            <v>5306-03-152807</v>
          </cell>
          <cell r="F1505" t="str">
            <v>BOLT, U, CLAMP, 3/4IN, GALV, C/W NUT</v>
          </cell>
          <cell r="G1505">
            <v>300</v>
          </cell>
          <cell r="H1505" t="str">
            <v>PCS</v>
          </cell>
          <cell r="I1505" t="str">
            <v>ADAM,TAHIR</v>
          </cell>
          <cell r="J1505" t="str">
            <v>MARCO MANURUNG - MAINTENANCE</v>
          </cell>
          <cell r="K1505" t="str">
            <v>INSTALL CLAMP U BOLT FOR COVER CABLE 4111-ESP-001 (ACID)</v>
          </cell>
          <cell r="L1505" t="str">
            <v xml:space="preserve"> L 8039 UO</v>
          </cell>
          <cell r="M1505" t="str">
            <v>MAINTENANCE</v>
          </cell>
          <cell r="N1505" t="str">
            <v>PYRITE</v>
          </cell>
          <cell r="O1505"/>
          <cell r="P1505">
            <v>45742</v>
          </cell>
          <cell r="Q1505">
            <v>300</v>
          </cell>
          <cell r="R1505" t="str">
            <v>RONI MTC</v>
          </cell>
        </row>
        <row r="1506">
          <cell r="C1506">
            <v>24189</v>
          </cell>
          <cell r="D1506" t="str">
            <v>WSPC</v>
          </cell>
          <cell r="E1506" t="str">
            <v>5210-03-123025</v>
          </cell>
          <cell r="F1506" t="str">
            <v>MICROMETER, OUTSIDE, 25-50MM</v>
          </cell>
          <cell r="G1506">
            <v>4</v>
          </cell>
          <cell r="H1506" t="str">
            <v>EACH</v>
          </cell>
          <cell r="I1506" t="str">
            <v>ADAM,TAHIR</v>
          </cell>
          <cell r="J1506" t="str">
            <v>WIDI OKTA IRWANDI - MAINTENANCE</v>
          </cell>
          <cell r="K1506" t="str">
            <v>TOOLS FOR MAINTENANCE MECHANICAL CHLORIDE</v>
          </cell>
          <cell r="L1506" t="str">
            <v xml:space="preserve"> L 8039 UO</v>
          </cell>
          <cell r="M1506" t="str">
            <v>MAINTENANCE</v>
          </cell>
          <cell r="N1506" t="str">
            <v>PYRITE</v>
          </cell>
          <cell r="O1506"/>
          <cell r="P1506">
            <v>45742</v>
          </cell>
          <cell r="Q1506">
            <v>4</v>
          </cell>
          <cell r="R1506" t="str">
            <v>RONI MTC</v>
          </cell>
        </row>
        <row r="1507">
          <cell r="C1507">
            <v>24189</v>
          </cell>
          <cell r="D1507" t="str">
            <v>WSPC</v>
          </cell>
          <cell r="E1507" t="str">
            <v>5340-03-252695</v>
          </cell>
          <cell r="F1507" t="str">
            <v>SOCKET, MH1406 ROOFING EYELOCK, MAG, 6 X 65MM</v>
          </cell>
          <cell r="G1507">
            <v>2</v>
          </cell>
          <cell r="H1507" t="str">
            <v>EACH</v>
          </cell>
          <cell r="I1507" t="str">
            <v>ADAM,TAHIR</v>
          </cell>
          <cell r="J1507" t="str">
            <v>WIDI OKTA IRWANDI - MAINTENANCE</v>
          </cell>
          <cell r="K1507" t="str">
            <v>TOOLS FOR MAINTENANCE MECHANICAL CHLORIDE</v>
          </cell>
          <cell r="L1507" t="str">
            <v xml:space="preserve"> L 8039 UO</v>
          </cell>
          <cell r="M1507" t="str">
            <v>MAINTENANCE</v>
          </cell>
          <cell r="N1507" t="str">
            <v>PYRITE</v>
          </cell>
          <cell r="O1507"/>
          <cell r="P1507">
            <v>45742</v>
          </cell>
          <cell r="Q1507">
            <v>2</v>
          </cell>
          <cell r="R1507" t="str">
            <v>RONI MTC</v>
          </cell>
        </row>
        <row r="1508">
          <cell r="C1508">
            <v>25373</v>
          </cell>
          <cell r="D1508" t="str">
            <v>WSPC</v>
          </cell>
          <cell r="E1508" t="str">
            <v>5120-03-174605</v>
          </cell>
          <cell r="F1508" t="str">
            <v>WRECH, SPANNER, COMB, RING 19MM-TEKIRO</v>
          </cell>
          <cell r="G1508">
            <v>6</v>
          </cell>
          <cell r="H1508" t="str">
            <v>EACH</v>
          </cell>
          <cell r="I1508" t="str">
            <v>ADAM,TAHIR</v>
          </cell>
          <cell r="J1508" t="str">
            <v xml:space="preserve"> DIKA ANDRA R - MAINTENANCE</v>
          </cell>
          <cell r="K1508" t="str">
            <v>PURCHASE HAND TOOL FOR MECHANICAL ACID PLANT</v>
          </cell>
          <cell r="L1508" t="str">
            <v xml:space="preserve"> L 8039 UO</v>
          </cell>
          <cell r="M1508" t="str">
            <v>MAINTENANCE</v>
          </cell>
          <cell r="N1508" t="str">
            <v>PYRITE</v>
          </cell>
          <cell r="O1508"/>
          <cell r="P1508">
            <v>45742</v>
          </cell>
          <cell r="Q1508">
            <v>6</v>
          </cell>
          <cell r="R1508" t="str">
            <v>RONI MTC</v>
          </cell>
        </row>
        <row r="1509">
          <cell r="C1509">
            <v>25373</v>
          </cell>
          <cell r="D1509" t="str">
            <v>WSPC</v>
          </cell>
          <cell r="E1509" t="str">
            <v>5120-03-264481</v>
          </cell>
          <cell r="F1509" t="str">
            <v>WRENCH, SPANNER, COMB, RING &amp; OPEN END 22M-TEKIRO</v>
          </cell>
          <cell r="G1509">
            <v>6</v>
          </cell>
          <cell r="H1509" t="str">
            <v>EACH</v>
          </cell>
          <cell r="I1509" t="str">
            <v>ADAM,TAHIR</v>
          </cell>
          <cell r="J1509" t="str">
            <v xml:space="preserve"> DIKA ANDRA R - MAINTENANCE</v>
          </cell>
          <cell r="K1509" t="str">
            <v>PURCHASE HAND TOOL FOR MECHANICAL ACID PLANT</v>
          </cell>
          <cell r="L1509" t="str">
            <v xml:space="preserve"> L 8039 UO</v>
          </cell>
          <cell r="M1509" t="str">
            <v>MAINTENANCE</v>
          </cell>
          <cell r="N1509" t="str">
            <v>PYRITE</v>
          </cell>
          <cell r="O1509"/>
          <cell r="P1509">
            <v>45742</v>
          </cell>
          <cell r="Q1509">
            <v>6</v>
          </cell>
          <cell r="R1509" t="str">
            <v>RONI MTC</v>
          </cell>
        </row>
        <row r="1510">
          <cell r="C1510">
            <v>25373</v>
          </cell>
          <cell r="D1510" t="str">
            <v>WSPC</v>
          </cell>
          <cell r="E1510" t="str">
            <v>5120-03-264480</v>
          </cell>
          <cell r="F1510" t="str">
            <v>WRENCH, SPANNER, COMB, RING &amp; OPEN END 24MM-TEKIRO</v>
          </cell>
          <cell r="G1510">
            <v>6</v>
          </cell>
          <cell r="H1510" t="str">
            <v>EACH</v>
          </cell>
          <cell r="I1510" t="str">
            <v>ADAM,TAHIR</v>
          </cell>
          <cell r="J1510" t="str">
            <v xml:space="preserve"> DIKA ANDRA R - MAINTENANCE</v>
          </cell>
          <cell r="K1510" t="str">
            <v>PURCHASE HAND TOOL FOR MECHANICAL ACID PLANT</v>
          </cell>
          <cell r="L1510" t="str">
            <v xml:space="preserve"> L 8039 UO</v>
          </cell>
          <cell r="M1510" t="str">
            <v>MAINTENANCE</v>
          </cell>
          <cell r="N1510" t="str">
            <v>PYRITE</v>
          </cell>
          <cell r="O1510"/>
          <cell r="P1510">
            <v>45742</v>
          </cell>
          <cell r="Q1510">
            <v>6</v>
          </cell>
          <cell r="R1510" t="str">
            <v>RONI MTC</v>
          </cell>
        </row>
        <row r="1511">
          <cell r="C1511">
            <v>25373</v>
          </cell>
          <cell r="D1511" t="str">
            <v>WSPC</v>
          </cell>
          <cell r="E1511" t="str">
            <v>5120-03-269782</v>
          </cell>
          <cell r="F1511" t="str">
            <v>WRENCH, SPANNER, COMB, 26MM-TEKIRO RING PASS</v>
          </cell>
          <cell r="G1511">
            <v>4</v>
          </cell>
          <cell r="H1511" t="str">
            <v>EACH</v>
          </cell>
          <cell r="I1511" t="str">
            <v>ADAM,TAHIR</v>
          </cell>
          <cell r="J1511" t="str">
            <v xml:space="preserve"> DIKA ANDRA R - MAINTENANCE</v>
          </cell>
          <cell r="K1511" t="str">
            <v>PURCHASE HAND TOOL FOR MECHANICAL ACID PLANT</v>
          </cell>
          <cell r="L1511" t="str">
            <v xml:space="preserve"> L 8039 UO</v>
          </cell>
          <cell r="M1511" t="str">
            <v>MAINTENANCE</v>
          </cell>
          <cell r="N1511" t="str">
            <v>PYRITE</v>
          </cell>
          <cell r="O1511"/>
          <cell r="P1511">
            <v>45742</v>
          </cell>
          <cell r="Q1511">
            <v>4</v>
          </cell>
          <cell r="R1511" t="str">
            <v>RONI MTC</v>
          </cell>
        </row>
        <row r="1512">
          <cell r="C1512">
            <v>25373</v>
          </cell>
          <cell r="D1512" t="str">
            <v>WSPC</v>
          </cell>
          <cell r="E1512" t="str">
            <v>5120-03-147976</v>
          </cell>
          <cell r="F1512" t="str">
            <v>WRENCH, SPANNER, COMB, RING &amp; OPEN END, 28MM</v>
          </cell>
          <cell r="G1512">
            <v>2</v>
          </cell>
          <cell r="H1512" t="str">
            <v>EACH</v>
          </cell>
          <cell r="I1512" t="str">
            <v>ADAM,TAHIR</v>
          </cell>
          <cell r="J1512" t="str">
            <v xml:space="preserve"> DIKA ANDRA R - MAINTENANCE</v>
          </cell>
          <cell r="K1512" t="str">
            <v>PURCHASE HAND TOOL FOR MECHANICAL ACID PLANT</v>
          </cell>
          <cell r="L1512" t="str">
            <v xml:space="preserve"> L 8039 UO</v>
          </cell>
          <cell r="M1512" t="str">
            <v>MAINTENANCE</v>
          </cell>
          <cell r="N1512" t="str">
            <v>PYRITE</v>
          </cell>
          <cell r="O1512"/>
          <cell r="P1512">
            <v>45742</v>
          </cell>
          <cell r="Q1512">
            <v>2</v>
          </cell>
          <cell r="R1512" t="str">
            <v>RONI MTC</v>
          </cell>
        </row>
        <row r="1513">
          <cell r="C1513">
            <v>25373</v>
          </cell>
          <cell r="D1513" t="str">
            <v>WSPC</v>
          </cell>
          <cell r="E1513" t="str">
            <v>5120-03-147978</v>
          </cell>
          <cell r="F1513" t="str">
            <v>WRENCH, SPANNER, COMB, RING &amp; OPEN END, 30MM</v>
          </cell>
          <cell r="G1513">
            <v>2</v>
          </cell>
          <cell r="H1513" t="str">
            <v>EACH</v>
          </cell>
          <cell r="I1513" t="str">
            <v>ADAM,TAHIR</v>
          </cell>
          <cell r="J1513" t="str">
            <v xml:space="preserve"> DIKA ANDRA R - MAINTENANCE</v>
          </cell>
          <cell r="K1513" t="str">
            <v>PURCHASE HAND TOOL FOR MECHANICAL ACID PLANT</v>
          </cell>
          <cell r="L1513" t="str">
            <v xml:space="preserve"> L 8039 UO</v>
          </cell>
          <cell r="M1513" t="str">
            <v>MAINTENANCE</v>
          </cell>
          <cell r="N1513" t="str">
            <v>PYRITE</v>
          </cell>
          <cell r="O1513"/>
          <cell r="P1513">
            <v>45742</v>
          </cell>
          <cell r="Q1513">
            <v>2</v>
          </cell>
          <cell r="R1513" t="str">
            <v>RONI MTC</v>
          </cell>
        </row>
        <row r="1514">
          <cell r="C1514">
            <v>25373</v>
          </cell>
          <cell r="D1514" t="str">
            <v>WSPC</v>
          </cell>
          <cell r="E1514" t="str">
            <v>5120-03-147979</v>
          </cell>
          <cell r="F1514" t="str">
            <v>WRENCH, SPANNER, COMB, RING &amp; OPEN END, 32MM</v>
          </cell>
          <cell r="G1514">
            <v>2</v>
          </cell>
          <cell r="H1514" t="str">
            <v>EACH</v>
          </cell>
          <cell r="I1514" t="str">
            <v>ADAM,TAHIR</v>
          </cell>
          <cell r="J1514" t="str">
            <v xml:space="preserve"> DIKA ANDRA R - MAINTENANCE</v>
          </cell>
          <cell r="K1514" t="str">
            <v>PURCHASE HAND TOOL FOR MECHANICAL ACID PLANT</v>
          </cell>
          <cell r="L1514" t="str">
            <v xml:space="preserve"> L 8039 UO</v>
          </cell>
          <cell r="M1514" t="str">
            <v>MAINTENANCE</v>
          </cell>
          <cell r="N1514" t="str">
            <v>PYRITE</v>
          </cell>
          <cell r="O1514"/>
          <cell r="P1514">
            <v>45742</v>
          </cell>
          <cell r="Q1514">
            <v>2</v>
          </cell>
          <cell r="R1514" t="str">
            <v>RONI MTC</v>
          </cell>
        </row>
        <row r="1515">
          <cell r="C1515">
            <v>25373</v>
          </cell>
          <cell r="D1515" t="str">
            <v>WSPC</v>
          </cell>
          <cell r="E1515" t="str">
            <v>5120-03-156762</v>
          </cell>
          <cell r="F1515" t="str">
            <v xml:space="preserve">SCREWDRIVER, SET,TEKIRO, 7 PIECE </v>
          </cell>
          <cell r="G1515">
            <v>4</v>
          </cell>
          <cell r="H1515" t="str">
            <v>EACH</v>
          </cell>
          <cell r="I1515" t="str">
            <v>ADAM,TAHIR</v>
          </cell>
          <cell r="J1515" t="str">
            <v xml:space="preserve"> DIKA ANDRA R - MAINTENANCE</v>
          </cell>
          <cell r="K1515" t="str">
            <v>PURCHASE HAND TOOL FOR MECHANICAL ACID PLANT</v>
          </cell>
          <cell r="L1515" t="str">
            <v xml:space="preserve"> L 8039 UO</v>
          </cell>
          <cell r="M1515" t="str">
            <v>MAINTENANCE</v>
          </cell>
          <cell r="N1515" t="str">
            <v>PYRITE</v>
          </cell>
          <cell r="O1515"/>
          <cell r="P1515">
            <v>45742</v>
          </cell>
          <cell r="Q1515">
            <v>4</v>
          </cell>
          <cell r="R1515" t="str">
            <v>RONI MTC</v>
          </cell>
        </row>
        <row r="1516">
          <cell r="C1516">
            <v>25190</v>
          </cell>
          <cell r="D1516" t="str">
            <v>WSPC</v>
          </cell>
          <cell r="E1516" t="str">
            <v>5120-03-163682</v>
          </cell>
          <cell r="F1516" t="str">
            <v>TWEEXERS, STR, SS</v>
          </cell>
          <cell r="G1516">
            <v>20</v>
          </cell>
          <cell r="H1516" t="str">
            <v>EACH</v>
          </cell>
          <cell r="I1516" t="str">
            <v>ADAM,TAHIR</v>
          </cell>
          <cell r="J1516" t="str">
            <v>ERIS RISMANSYAH - MEDIC</v>
          </cell>
          <cell r="K1516" t="str">
            <v>PRF ALKES JAN 2025</v>
          </cell>
          <cell r="L1516" t="str">
            <v xml:space="preserve"> L 8039 UO</v>
          </cell>
          <cell r="M1516" t="str">
            <v>MEDIC</v>
          </cell>
          <cell r="N1516" t="str">
            <v>PYRITE</v>
          </cell>
          <cell r="O1516"/>
          <cell r="P1516">
            <v>45755</v>
          </cell>
          <cell r="Q1516">
            <v>20</v>
          </cell>
          <cell r="R1516" t="str">
            <v xml:space="preserve">ADRIANTO </v>
          </cell>
        </row>
        <row r="1517">
          <cell r="C1517">
            <v>24843</v>
          </cell>
          <cell r="D1517" t="str">
            <v>WSPC</v>
          </cell>
          <cell r="E1517" t="str">
            <v>5130-03-189861</v>
          </cell>
          <cell r="F1517" t="str">
            <v>WRENCH, TORQUE, 1/4IN, 2-24NM,</v>
          </cell>
          <cell r="G1517">
            <v>4</v>
          </cell>
          <cell r="H1517" t="str">
            <v>EACH</v>
          </cell>
          <cell r="I1517" t="str">
            <v>ADAM,TAHIR</v>
          </cell>
          <cell r="J1517" t="str">
            <v>MARCO MANURUNG - MAINTENANCE</v>
          </cell>
          <cell r="K1517" t="str">
            <v>TORQUE WRENCH FOR TOOLS E/I (ALL AREA)</v>
          </cell>
          <cell r="L1517" t="str">
            <v xml:space="preserve"> L 8039 UO</v>
          </cell>
          <cell r="M1517" t="str">
            <v>MAINTENANCE</v>
          </cell>
          <cell r="N1517" t="str">
            <v>PYRITE</v>
          </cell>
          <cell r="O1517"/>
          <cell r="P1517">
            <v>45742</v>
          </cell>
          <cell r="Q1517">
            <v>4</v>
          </cell>
          <cell r="R1517" t="str">
            <v>RONI MTC</v>
          </cell>
        </row>
        <row r="1518">
          <cell r="C1518">
            <v>24843</v>
          </cell>
          <cell r="D1518" t="str">
            <v>WSPC</v>
          </cell>
          <cell r="E1518" t="str">
            <v>5130-03-189857</v>
          </cell>
          <cell r="F1518" t="str">
            <v>WRECH, TORQUE, BRITOOL EVT1200AEX, 1/2IN 25 - 135NM</v>
          </cell>
          <cell r="G1518">
            <v>4</v>
          </cell>
          <cell r="H1518" t="str">
            <v>EACH</v>
          </cell>
          <cell r="I1518" t="str">
            <v>ADAM,TAHIR</v>
          </cell>
          <cell r="J1518" t="str">
            <v>MARCO MANURUNG - MAINTENANCE</v>
          </cell>
          <cell r="K1518" t="str">
            <v>TORQUE WRENCH FOR TOOLS E/I (ALL AREA)</v>
          </cell>
          <cell r="L1518" t="str">
            <v xml:space="preserve"> L 8039 UO</v>
          </cell>
          <cell r="M1518" t="str">
            <v>MAINTENANCE</v>
          </cell>
          <cell r="N1518" t="str">
            <v>PYRITE</v>
          </cell>
          <cell r="O1518"/>
          <cell r="P1518">
            <v>45742</v>
          </cell>
          <cell r="Q1518">
            <v>4</v>
          </cell>
          <cell r="R1518" t="str">
            <v>RONI MTC</v>
          </cell>
        </row>
        <row r="1519">
          <cell r="C1519">
            <v>22218</v>
          </cell>
          <cell r="D1519" t="str">
            <v>WSPC</v>
          </cell>
          <cell r="E1519" t="str">
            <v>3950-03-265405</v>
          </cell>
          <cell r="F1519" t="str">
            <v>WINCH, ELEC WINCH, HVY DUTY, EWN-15000, 6.8T</v>
          </cell>
          <cell r="G1519">
            <v>1</v>
          </cell>
          <cell r="H1519" t="str">
            <v>SET</v>
          </cell>
          <cell r="I1519" t="str">
            <v>ADAM,TAHIR</v>
          </cell>
          <cell r="J1519" t="str">
            <v>WIDI OKTA IRWANDI - MAINTENANCE</v>
          </cell>
          <cell r="K1519" t="str">
            <v>THIS TOOLS FOR CHANGE BELT CONVEYOR</v>
          </cell>
          <cell r="L1519" t="str">
            <v xml:space="preserve"> L 8039 UO</v>
          </cell>
          <cell r="M1519" t="str">
            <v>MAINTENANCE</v>
          </cell>
          <cell r="N1519" t="str">
            <v>PYRITE</v>
          </cell>
          <cell r="O1519"/>
          <cell r="P1519">
            <v>45742</v>
          </cell>
          <cell r="Q1519">
            <v>1</v>
          </cell>
          <cell r="R1519" t="str">
            <v>RONI MTC</v>
          </cell>
        </row>
        <row r="1520">
          <cell r="C1520">
            <v>23706</v>
          </cell>
          <cell r="D1520" t="str">
            <v>WSPC</v>
          </cell>
          <cell r="E1520" t="str">
            <v>5120-03-172139</v>
          </cell>
          <cell r="F1520" t="str">
            <v>PULLER KIT, JAW, HYD, SKF, TMHP 10E TMHP-10.E-SKF</v>
          </cell>
          <cell r="G1520">
            <v>1</v>
          </cell>
          <cell r="H1520" t="str">
            <v>PC</v>
          </cell>
          <cell r="I1520" t="str">
            <v>ADAM,TAHIR</v>
          </cell>
          <cell r="J1520" t="str">
            <v>WAFI SHAFIYUDIEN - MAINTENANCE</v>
          </cell>
          <cell r="K1520" t="str">
            <v>MTI-PURCHASE TOOL JAW PULLER FOR CHLORIDE MECHANICAL CREW</v>
          </cell>
          <cell r="L1520" t="str">
            <v xml:space="preserve"> L 8039 UO</v>
          </cell>
          <cell r="M1520" t="str">
            <v>MAINTENANCE</v>
          </cell>
          <cell r="N1520" t="str">
            <v>PYRITE</v>
          </cell>
          <cell r="O1520"/>
          <cell r="P1520">
            <v>45742</v>
          </cell>
          <cell r="Q1520">
            <v>1</v>
          </cell>
          <cell r="R1520" t="str">
            <v>RONI MTC</v>
          </cell>
        </row>
        <row r="1521">
          <cell r="C1521">
            <v>23706</v>
          </cell>
          <cell r="D1521" t="str">
            <v>WSPC</v>
          </cell>
          <cell r="E1521" t="str">
            <v>5120-03-225515</v>
          </cell>
          <cell r="F1521" t="str">
            <v>PULLER, BRG, SKF TMBS 150E TMBS-150.E-SKF</v>
          </cell>
          <cell r="G1521">
            <v>1</v>
          </cell>
          <cell r="H1521" t="str">
            <v>PC</v>
          </cell>
          <cell r="I1521" t="str">
            <v>ADAM,TAHIR</v>
          </cell>
          <cell r="J1521" t="str">
            <v>WAFI SHAFIYUDIEN - MAINTENANCE</v>
          </cell>
          <cell r="K1521" t="str">
            <v>MTI-PURCHASE TOOL JAW PULLER FOR CHLORIDE MECHANICAL CREW</v>
          </cell>
          <cell r="L1521" t="str">
            <v xml:space="preserve"> L 8039 UO</v>
          </cell>
          <cell r="M1521" t="str">
            <v>MAINTENANCE</v>
          </cell>
          <cell r="N1521" t="str">
            <v>PYRITE</v>
          </cell>
          <cell r="O1521"/>
          <cell r="P1521">
            <v>45742</v>
          </cell>
          <cell r="Q1521">
            <v>1</v>
          </cell>
          <cell r="R1521" t="str">
            <v>RONI MTC</v>
          </cell>
        </row>
        <row r="1522">
          <cell r="C1522">
            <v>25099</v>
          </cell>
          <cell r="D1522" t="str">
            <v>WSPC</v>
          </cell>
          <cell r="E1522" t="str">
            <v>5120-03-160529</v>
          </cell>
          <cell r="F1522" t="str">
            <v>LIFTING WEDGE 16 TON INCLUDE SAFETY BLOC LW16</v>
          </cell>
          <cell r="G1522">
            <v>1</v>
          </cell>
          <cell r="H1522" t="str">
            <v>SET</v>
          </cell>
          <cell r="I1522" t="str">
            <v>ADAM,TAHIR</v>
          </cell>
          <cell r="J1522" t="str">
            <v>WAFI SHAFIYUDIEN - MAINTENANCE</v>
          </cell>
          <cell r="K1522" t="str">
            <v>MTI - PART FOR ALLIGNMENT MOISTENING MILL</v>
          </cell>
          <cell r="L1522" t="str">
            <v xml:space="preserve"> L 8039 UO</v>
          </cell>
          <cell r="M1522" t="str">
            <v>MAINTENANCE</v>
          </cell>
          <cell r="N1522" t="str">
            <v>PYRITE</v>
          </cell>
          <cell r="O1522"/>
          <cell r="P1522">
            <v>45742</v>
          </cell>
          <cell r="Q1522">
            <v>1</v>
          </cell>
          <cell r="R1522" t="str">
            <v>RONI MTC</v>
          </cell>
        </row>
        <row r="1523">
          <cell r="C1523">
            <v>26029</v>
          </cell>
          <cell r="D1523" t="str">
            <v>WSPC</v>
          </cell>
          <cell r="E1523" t="str">
            <v>8415-03-119485</v>
          </cell>
          <cell r="F1523" t="str">
            <v>ELLIOT JACKET WELDING WAKATAC WAKPJ30L</v>
          </cell>
          <cell r="G1523">
            <v>15</v>
          </cell>
          <cell r="H1523" t="str">
            <v>EA</v>
          </cell>
          <cell r="I1523" t="str">
            <v>ADAM,TAHIR</v>
          </cell>
          <cell r="J1523" t="str">
            <v>ANGGELA WAHYU - MAINTENANCE</v>
          </cell>
          <cell r="K1523" t="str">
            <v>APD WELDER FABRICATION WORKSHOP</v>
          </cell>
          <cell r="L1523" t="str">
            <v xml:space="preserve"> L 8039 UO</v>
          </cell>
          <cell r="M1523" t="str">
            <v>MAINTENANCE</v>
          </cell>
          <cell r="N1523" t="str">
            <v>PYRITE</v>
          </cell>
          <cell r="O1523"/>
          <cell r="P1523">
            <v>45744</v>
          </cell>
          <cell r="Q1523">
            <v>15</v>
          </cell>
          <cell r="R1523" t="str">
            <v>SELBER MTC</v>
          </cell>
        </row>
        <row r="1524">
          <cell r="C1524">
            <v>25139</v>
          </cell>
          <cell r="D1524" t="str">
            <v>WSPC</v>
          </cell>
          <cell r="E1524" t="str">
            <v>8416-03-270281</v>
          </cell>
          <cell r="F1524" t="str">
            <v>ALPHATEC, ANSEL, USED F/CHEM PROTN</v>
          </cell>
          <cell r="G1524">
            <v>10</v>
          </cell>
          <cell r="H1524" t="str">
            <v>EACH</v>
          </cell>
          <cell r="I1524" t="str">
            <v>ADAM,TAHIR</v>
          </cell>
          <cell r="J1524" t="str">
            <v xml:space="preserve">RIZAL ANWAR - OHS MTI </v>
          </cell>
          <cell r="K1524" t="str">
            <v>ANSELL ALPHATEC GLOVE CONNECTOR FOR CHEMICAL PROTECTION</v>
          </cell>
          <cell r="L1524" t="str">
            <v xml:space="preserve"> L 8039 UO</v>
          </cell>
          <cell r="M1524" t="str">
            <v xml:space="preserve">OHS MTI </v>
          </cell>
          <cell r="N1524" t="str">
            <v>PYRITE</v>
          </cell>
          <cell r="O1524"/>
          <cell r="P1524">
            <v>45742</v>
          </cell>
          <cell r="Q1524">
            <v>10</v>
          </cell>
          <cell r="R1524" t="str">
            <v>ZOMROTUN</v>
          </cell>
        </row>
        <row r="1525">
          <cell r="C1525">
            <v>25500</v>
          </cell>
          <cell r="D1525" t="str">
            <v>WSPC</v>
          </cell>
          <cell r="E1525" t="str">
            <v>5675-03-259489</v>
          </cell>
          <cell r="F1525" t="str">
            <v xml:space="preserve">BAMBOO, 4CM, 3M LG            </v>
          </cell>
          <cell r="G1525" t="str">
            <v>600</v>
          </cell>
          <cell r="H1525" t="str">
            <v>LENGTH</v>
          </cell>
          <cell r="I1525" t="str">
            <v>FIQIH</v>
          </cell>
          <cell r="J1525" t="str">
            <v>KONG DE WEI - CCP</v>
          </cell>
          <cell r="K1525" t="str">
            <v/>
          </cell>
          <cell r="L1525" t="str">
            <v>BBS</v>
          </cell>
          <cell r="M1525" t="str">
            <v xml:space="preserve">CCP PLANT </v>
          </cell>
          <cell r="N1525" t="str">
            <v>PYRITE</v>
          </cell>
          <cell r="O1525"/>
          <cell r="P1525">
            <v>45741</v>
          </cell>
          <cell r="Q1525">
            <v>600</v>
          </cell>
          <cell r="R1525" t="str">
            <v>KONG DE WEI</v>
          </cell>
        </row>
        <row r="1526">
          <cell r="C1526" t="str">
            <v>PO KONFIRMASI</v>
          </cell>
          <cell r="D1526" t="str">
            <v>WSPC</v>
          </cell>
          <cell r="E1526"/>
          <cell r="F1526" t="str">
            <v>TRIPLEKS 18 MM</v>
          </cell>
          <cell r="G1526" t="str">
            <v>63</v>
          </cell>
          <cell r="H1526" t="str">
            <v>SHEET</v>
          </cell>
          <cell r="I1526" t="str">
            <v>FIQIH</v>
          </cell>
          <cell r="J1526" t="str">
            <v>SURYADI-CHLORIDE</v>
          </cell>
          <cell r="K1526" t="str">
            <v/>
          </cell>
          <cell r="L1526" t="str">
            <v>BBS</v>
          </cell>
          <cell r="M1526" t="str">
            <v>CHLORIDE PLANT</v>
          </cell>
          <cell r="N1526" t="str">
            <v>PYRITE</v>
          </cell>
          <cell r="O1526"/>
          <cell r="P1526"/>
          <cell r="Q1526"/>
          <cell r="R1526"/>
        </row>
        <row r="1527">
          <cell r="C1527" t="str">
            <v>PO KONFIRMASI</v>
          </cell>
          <cell r="D1527" t="str">
            <v>WSPC</v>
          </cell>
          <cell r="E1527"/>
          <cell r="F1527" t="str">
            <v>KAYU BALOK 4X6 @5MTR</v>
          </cell>
          <cell r="G1527" t="str">
            <v>40</v>
          </cell>
          <cell r="H1527" t="str">
            <v>LENGTH</v>
          </cell>
          <cell r="I1527" t="str">
            <v>FIQIH</v>
          </cell>
          <cell r="J1527" t="str">
            <v>SURYADI-CHLORIDE</v>
          </cell>
          <cell r="K1527" t="str">
            <v/>
          </cell>
          <cell r="L1527" t="str">
            <v>BBS</v>
          </cell>
          <cell r="M1527" t="str">
            <v>CHLORIDE PLANT</v>
          </cell>
          <cell r="N1527" t="str">
            <v>PYRITE</v>
          </cell>
          <cell r="O1527"/>
          <cell r="P1527"/>
          <cell r="Q1527"/>
          <cell r="R1527"/>
        </row>
        <row r="1528">
          <cell r="C1528">
            <v>25157</v>
          </cell>
          <cell r="D1528" t="str">
            <v>WSPC</v>
          </cell>
          <cell r="E1528" t="str">
            <v>5610-03-236983</v>
          </cell>
          <cell r="F1528" t="str">
            <v xml:space="preserve">SAND, 0.5-1MM, FINE QUARTZ    </v>
          </cell>
          <cell r="G1528" t="str">
            <v>10</v>
          </cell>
          <cell r="H1528" t="str">
            <v>TON</v>
          </cell>
          <cell r="I1528" t="str">
            <v xml:space="preserve">LD ADIN </v>
          </cell>
          <cell r="J1528" t="str">
            <v>WEN FENXING SENIOR MANAGER ACID PLANT</v>
          </cell>
          <cell r="K1528" t="str">
            <v>THE FIRST SAND QUARTS IS TOO WET</v>
          </cell>
          <cell r="L1528" t="str">
            <v>DDB</v>
          </cell>
          <cell r="M1528" t="str">
            <v>ACID PLANT</v>
          </cell>
          <cell r="N1528" t="str">
            <v>ACID</v>
          </cell>
          <cell r="O1528"/>
          <cell r="P1528"/>
          <cell r="Q1528"/>
          <cell r="R1528"/>
        </row>
        <row r="1529">
          <cell r="C1529">
            <v>14788</v>
          </cell>
          <cell r="D1529" t="str">
            <v>WSPC</v>
          </cell>
          <cell r="E1529" t="str">
            <v>5670-03-187499</v>
          </cell>
          <cell r="F1529" t="str">
            <v>MESH, WIRE, HARMONICA, THK 2MM</v>
          </cell>
          <cell r="G1529" t="str">
            <v>2</v>
          </cell>
          <cell r="H1529" t="str">
            <v>ROLL</v>
          </cell>
          <cell r="I1529" t="str">
            <v xml:space="preserve">FEBRI MANGOR </v>
          </cell>
          <cell r="J1529" t="str">
            <v>ANANG FIRMANSYAH  - MAINTENANCE</v>
          </cell>
          <cell r="K1529" t="str">
            <v/>
          </cell>
          <cell r="L1529" t="str">
            <v>LCT PERMATA 7 BATCH 9 JAN 2025</v>
          </cell>
          <cell r="M1529" t="str">
            <v>MAINTENANCE</v>
          </cell>
          <cell r="N1529" t="str">
            <v>LABOTA</v>
          </cell>
          <cell r="O1529"/>
          <cell r="P1529"/>
          <cell r="Q1529"/>
          <cell r="R1529"/>
        </row>
        <row r="1530">
          <cell r="C1530">
            <v>25157</v>
          </cell>
          <cell r="D1530" t="str">
            <v>WSPC</v>
          </cell>
          <cell r="E1530" t="str">
            <v>5610-03-236983</v>
          </cell>
          <cell r="F1530" t="str">
            <v xml:space="preserve">SAND, 0.5-1MM, FINE QUARTZ    </v>
          </cell>
          <cell r="G1530" t="str">
            <v>12</v>
          </cell>
          <cell r="H1530" t="str">
            <v>TON</v>
          </cell>
          <cell r="I1530" t="str">
            <v xml:space="preserve">LD ADIN </v>
          </cell>
          <cell r="J1530" t="str">
            <v>WEN FENXING SENIOR MANAGER ACID PLANT</v>
          </cell>
          <cell r="K1530" t="str">
            <v>THE FIRST SAND QUARTS IS TOO WET</v>
          </cell>
          <cell r="L1530" t="str">
            <v>DDB</v>
          </cell>
          <cell r="M1530" t="str">
            <v>ACID PLANT</v>
          </cell>
          <cell r="N1530" t="str">
            <v>ACID</v>
          </cell>
          <cell r="O1530"/>
          <cell r="P1530"/>
          <cell r="Q1530"/>
          <cell r="R1530"/>
        </row>
        <row r="1531">
          <cell r="C1531">
            <v>25091</v>
          </cell>
          <cell r="D1531" t="str">
            <v>WSPC</v>
          </cell>
          <cell r="E1531" t="str">
            <v>5640-03-151849</v>
          </cell>
          <cell r="F1531" t="str">
            <v xml:space="preserve">RESIN, KIT	</v>
          </cell>
          <cell r="G1531">
            <v>1</v>
          </cell>
          <cell r="H1531" t="str">
            <v>EA</v>
          </cell>
          <cell r="I1531" t="str">
            <v>ADAM,TAHIR</v>
          </cell>
          <cell r="J1531" t="str">
            <v>WIDI OKTA IRWANDI - MAINTENANCE</v>
          </cell>
          <cell r="K1531" t="str">
            <v/>
          </cell>
          <cell r="L1531" t="str">
            <v>B 9919 SYV</v>
          </cell>
          <cell r="M1531" t="str">
            <v>MAINTENANCE</v>
          </cell>
          <cell r="N1531" t="str">
            <v>PYRITE</v>
          </cell>
          <cell r="O1531"/>
          <cell r="P1531"/>
          <cell r="Q1531"/>
          <cell r="R1531"/>
        </row>
        <row r="1532">
          <cell r="C1532">
            <v>25273</v>
          </cell>
          <cell r="D1532" t="str">
            <v>WSPC</v>
          </cell>
          <cell r="E1532" t="str">
            <v>5640-03-269411</v>
          </cell>
          <cell r="F1532" t="str">
            <v xml:space="preserve">RESIN, FIBERGLASS, SWANCOR-901	</v>
          </cell>
          <cell r="G1532">
            <v>2</v>
          </cell>
          <cell r="H1532" t="str">
            <v>EA</v>
          </cell>
          <cell r="I1532" t="str">
            <v>ADAM,TAHIR</v>
          </cell>
          <cell r="J1532" t="str">
            <v>WAFI SHAFIYUDIEN - MAINTENANCE</v>
          </cell>
          <cell r="K1532" t="str">
            <v/>
          </cell>
          <cell r="L1532" t="str">
            <v>B 9919 SYV</v>
          </cell>
          <cell r="M1532" t="str">
            <v>MAINTENANCE</v>
          </cell>
          <cell r="N1532" t="str">
            <v>PYRITE</v>
          </cell>
          <cell r="O1532"/>
          <cell r="P1532">
            <v>45746</v>
          </cell>
          <cell r="Q1532">
            <v>2</v>
          </cell>
          <cell r="R1532" t="str">
            <v>RINALDI</v>
          </cell>
        </row>
        <row r="1533">
          <cell r="C1533">
            <v>25340</v>
          </cell>
          <cell r="D1533" t="str">
            <v>WSPC</v>
          </cell>
          <cell r="E1533" t="str">
            <v>5365-01-256202</v>
          </cell>
          <cell r="F1533" t="str">
            <v>BUSHING,PP0201012, TEREX,SUSPENSION</v>
          </cell>
          <cell r="G1533">
            <v>4</v>
          </cell>
          <cell r="H1533" t="str">
            <v>EA</v>
          </cell>
          <cell r="I1533" t="str">
            <v>ADAM,TAHIR</v>
          </cell>
          <cell r="J1533" t="str">
            <v>CAHYANA - MAINTENANCE</v>
          </cell>
          <cell r="K1533" t="str">
            <v/>
          </cell>
          <cell r="L1533" t="str">
            <v>B 9919 SYV</v>
          </cell>
          <cell r="M1533" t="str">
            <v>MAINTENANCE</v>
          </cell>
          <cell r="N1533" t="str">
            <v>PYRITE</v>
          </cell>
          <cell r="O1533"/>
          <cell r="P1533">
            <v>45744</v>
          </cell>
          <cell r="Q1533">
            <v>4</v>
          </cell>
          <cell r="R1533" t="str">
            <v>SELBER MTC</v>
          </cell>
        </row>
        <row r="1534">
          <cell r="C1534">
            <v>25340</v>
          </cell>
          <cell r="D1534" t="str">
            <v>WSPC</v>
          </cell>
          <cell r="E1534" t="str">
            <v>5315-01-270746</v>
          </cell>
          <cell r="F1534" t="str">
            <v>PIN SUSPENSION,PP2286000,FRANNA, FRANNA MAC25</v>
          </cell>
          <cell r="G1534">
            <v>4</v>
          </cell>
          <cell r="H1534" t="str">
            <v>EA</v>
          </cell>
          <cell r="I1534" t="str">
            <v>ADAM,TAHIR</v>
          </cell>
          <cell r="J1534" t="str">
            <v>CAHYANA - MAINTENANCE</v>
          </cell>
          <cell r="K1534" t="str">
            <v/>
          </cell>
          <cell r="L1534" t="str">
            <v>B 9919 SYV</v>
          </cell>
          <cell r="M1534" t="str">
            <v>MAINTENANCE</v>
          </cell>
          <cell r="N1534" t="str">
            <v>PYRITE</v>
          </cell>
          <cell r="O1534"/>
          <cell r="P1534">
            <v>45744</v>
          </cell>
          <cell r="Q1534">
            <v>4</v>
          </cell>
          <cell r="R1534" t="str">
            <v>SELBER MTC</v>
          </cell>
        </row>
        <row r="1535">
          <cell r="C1535">
            <v>25418</v>
          </cell>
          <cell r="D1535" t="str">
            <v>WSPC</v>
          </cell>
          <cell r="E1535" t="str">
            <v>7510-03-171228</v>
          </cell>
          <cell r="F1535" t="str">
            <v>STAMP,DUTY,MATERAI 10.000</v>
          </cell>
          <cell r="G1535">
            <v>6</v>
          </cell>
          <cell r="H1535" t="str">
            <v>SHT</v>
          </cell>
          <cell r="I1535" t="str">
            <v>ADAM,TAHIR</v>
          </cell>
          <cell r="J1535" t="str">
            <v xml:space="preserve">YULIANA - LOGISTIC </v>
          </cell>
          <cell r="K1535" t="str">
            <v>LOGISTIC</v>
          </cell>
          <cell r="L1535" t="str">
            <v>B 9919 SYV</v>
          </cell>
          <cell r="M1535" t="str">
            <v xml:space="preserve">LOGISTIC </v>
          </cell>
          <cell r="N1535" t="str">
            <v>PYRITE</v>
          </cell>
          <cell r="O1535"/>
          <cell r="P1535">
            <v>45763</v>
          </cell>
          <cell r="Q1535">
            <v>6</v>
          </cell>
          <cell r="R1535" t="str">
            <v>TIRA LOG</v>
          </cell>
        </row>
        <row r="1536">
          <cell r="C1536">
            <v>24996</v>
          </cell>
          <cell r="D1536" t="str">
            <v>WSPC</v>
          </cell>
          <cell r="E1536" t="str">
            <v>6515-03-178281</v>
          </cell>
          <cell r="F1536" t="str">
            <v>DIAZEPAM, 10 MG/2ML INJ</v>
          </cell>
          <cell r="G1536">
            <v>10</v>
          </cell>
          <cell r="H1536" t="str">
            <v>EA</v>
          </cell>
          <cell r="I1536" t="str">
            <v>ADAM,TAHIR</v>
          </cell>
          <cell r="J1536" t="str">
            <v>ERIS RISMANSYAH - MEDIC</v>
          </cell>
          <cell r="K1536" t="str">
            <v/>
          </cell>
          <cell r="L1536" t="str">
            <v>B 9919 SYV</v>
          </cell>
          <cell r="M1536" t="str">
            <v>MEDIC</v>
          </cell>
          <cell r="N1536" t="str">
            <v>PYRITE</v>
          </cell>
          <cell r="O1536"/>
          <cell r="P1536">
            <v>45755</v>
          </cell>
          <cell r="Q1536">
            <v>10</v>
          </cell>
          <cell r="R1536" t="str">
            <v xml:space="preserve">ADRIANTO </v>
          </cell>
        </row>
        <row r="1537">
          <cell r="C1537">
            <v>24996</v>
          </cell>
          <cell r="D1537" t="str">
            <v>WSPC</v>
          </cell>
          <cell r="E1537" t="str">
            <v>6515-03-146502</v>
          </cell>
          <cell r="F1537" t="str">
            <v>FUROSEMID INJPACK/5 AMPOULE</v>
          </cell>
          <cell r="G1537">
            <v>10</v>
          </cell>
          <cell r="H1537" t="str">
            <v>EA</v>
          </cell>
          <cell r="I1537" t="str">
            <v>ADAM,TAHIR</v>
          </cell>
          <cell r="J1537" t="str">
            <v>ERIS RISMANSYAH - MEDIC</v>
          </cell>
          <cell r="K1537" t="str">
            <v/>
          </cell>
          <cell r="L1537" t="str">
            <v>B 9919 SYV</v>
          </cell>
          <cell r="M1537" t="str">
            <v>MEDIC</v>
          </cell>
          <cell r="N1537" t="str">
            <v>PYRITE</v>
          </cell>
          <cell r="O1537"/>
          <cell r="P1537">
            <v>45755</v>
          </cell>
          <cell r="Q1537">
            <v>10</v>
          </cell>
          <cell r="R1537" t="str">
            <v xml:space="preserve">ADRIANTO </v>
          </cell>
        </row>
        <row r="1538">
          <cell r="C1538">
            <v>24996</v>
          </cell>
          <cell r="D1538" t="str">
            <v>WSPC</v>
          </cell>
          <cell r="E1538" t="str">
            <v>6515-03-177789</v>
          </cell>
          <cell r="F1538" t="str">
            <v>MEDICATION,TRAMADOL INJ,100 MG/2ML</v>
          </cell>
          <cell r="G1538">
            <v>12</v>
          </cell>
          <cell r="H1538" t="str">
            <v>AMP</v>
          </cell>
          <cell r="I1538" t="str">
            <v>ADAM,TAHIR</v>
          </cell>
          <cell r="J1538" t="str">
            <v>ERIS RISMANSYAH - MEDIC</v>
          </cell>
          <cell r="K1538" t="str">
            <v/>
          </cell>
          <cell r="L1538" t="str">
            <v>B 9919 SYV</v>
          </cell>
          <cell r="M1538" t="str">
            <v>MEDIC</v>
          </cell>
          <cell r="N1538" t="str">
            <v>PYRITE</v>
          </cell>
          <cell r="O1538"/>
          <cell r="P1538">
            <v>45755</v>
          </cell>
          <cell r="Q1538">
            <v>12</v>
          </cell>
          <cell r="R1538" t="str">
            <v xml:space="preserve">ADRIANTO </v>
          </cell>
        </row>
        <row r="1539">
          <cell r="C1539">
            <v>24996</v>
          </cell>
          <cell r="D1539" t="str">
            <v>WSPC</v>
          </cell>
          <cell r="E1539" t="str">
            <v>6515-03-178296</v>
          </cell>
          <cell r="F1539" t="str">
            <v>|MEDICATION,|AMIODARONEINJECTION</v>
          </cell>
          <cell r="G1539">
            <v>16</v>
          </cell>
          <cell r="H1539" t="str">
            <v>AMPL</v>
          </cell>
          <cell r="I1539" t="str">
            <v>ADAM,TAHIR</v>
          </cell>
          <cell r="J1539" t="str">
            <v>ERIS RISMANSYAH - MEDIC</v>
          </cell>
          <cell r="K1539" t="str">
            <v/>
          </cell>
          <cell r="L1539" t="str">
            <v>B 9919 SYV</v>
          </cell>
          <cell r="M1539" t="str">
            <v>MEDIC</v>
          </cell>
          <cell r="N1539" t="str">
            <v>PYRITE</v>
          </cell>
          <cell r="O1539"/>
          <cell r="P1539">
            <v>45755</v>
          </cell>
          <cell r="Q1539">
            <v>16</v>
          </cell>
          <cell r="R1539" t="str">
            <v xml:space="preserve">ADRIANTO </v>
          </cell>
        </row>
        <row r="1540">
          <cell r="C1540">
            <v>24996</v>
          </cell>
          <cell r="D1540" t="str">
            <v>WSPC</v>
          </cell>
          <cell r="E1540" t="str">
            <v>6515-03-146504</v>
          </cell>
          <cell r="F1540" t="str">
            <v>MEDICATION,DEXTROSE 40%25ML</v>
          </cell>
          <cell r="G1540">
            <v>10</v>
          </cell>
          <cell r="H1540" t="str">
            <v>EA</v>
          </cell>
          <cell r="I1540" t="str">
            <v>ADAM,TAHIR</v>
          </cell>
          <cell r="J1540" t="str">
            <v>ERIS RISMANSYAH - MEDIC</v>
          </cell>
          <cell r="K1540" t="str">
            <v/>
          </cell>
          <cell r="L1540" t="str">
            <v>B 9919 SYV</v>
          </cell>
          <cell r="M1540" t="str">
            <v>MEDIC</v>
          </cell>
          <cell r="N1540" t="str">
            <v>PYRITE</v>
          </cell>
          <cell r="O1540"/>
          <cell r="P1540">
            <v>45755</v>
          </cell>
          <cell r="Q1540">
            <v>10</v>
          </cell>
          <cell r="R1540" t="str">
            <v xml:space="preserve">ADRIANTO </v>
          </cell>
        </row>
        <row r="1541">
          <cell r="C1541">
            <v>24996</v>
          </cell>
          <cell r="D1541" t="str">
            <v>WSPC</v>
          </cell>
          <cell r="E1541" t="str">
            <v>6515-03-173866</v>
          </cell>
          <cell r="F1541" t="str">
            <v>MEDICATION,ATROPINE SULFAT INJ, 0.25MG/ML</v>
          </cell>
          <cell r="G1541">
            <v>10</v>
          </cell>
          <cell r="H1541" t="str">
            <v>EA</v>
          </cell>
          <cell r="I1541" t="str">
            <v>ADAM,TAHIR</v>
          </cell>
          <cell r="J1541" t="str">
            <v>ERIS RISMANSYAH - MEDIC</v>
          </cell>
          <cell r="K1541" t="str">
            <v/>
          </cell>
          <cell r="L1541" t="str">
            <v>B 9919 SYV</v>
          </cell>
          <cell r="M1541" t="str">
            <v>MEDIC</v>
          </cell>
          <cell r="N1541" t="str">
            <v>PYRITE</v>
          </cell>
          <cell r="O1541"/>
          <cell r="P1541">
            <v>45755</v>
          </cell>
          <cell r="Q1541">
            <v>10</v>
          </cell>
          <cell r="R1541" t="str">
            <v xml:space="preserve">ADRIANTO </v>
          </cell>
        </row>
        <row r="1542">
          <cell r="C1542">
            <v>22374</v>
          </cell>
          <cell r="D1542" t="str">
            <v>WSPC</v>
          </cell>
          <cell r="E1542" t="str">
            <v>2940-01-265732</v>
          </cell>
          <cell r="F1542" t="str">
            <v>FILTER, QYLXDJR03ALM20/40/145 -02,JIANGXI LIWODETECHNOLOGYCO. LTD,SAMPLING FILTER AIT</v>
          </cell>
          <cell r="G1542">
            <v>30</v>
          </cell>
          <cell r="H1542" t="str">
            <v>EA</v>
          </cell>
          <cell r="I1542" t="str">
            <v>ADAM,TAHIR</v>
          </cell>
          <cell r="J1542" t="str">
            <v>MULYONO - MAINTENANCE</v>
          </cell>
          <cell r="K1542" t="str">
            <v/>
          </cell>
          <cell r="L1542" t="str">
            <v>B 9919 SYV</v>
          </cell>
          <cell r="M1542" t="str">
            <v>MAINTENANCE</v>
          </cell>
          <cell r="N1542" t="str">
            <v>PYRITE</v>
          </cell>
          <cell r="O1542"/>
          <cell r="P1542">
            <v>45742</v>
          </cell>
          <cell r="Q1542">
            <v>30</v>
          </cell>
          <cell r="R1542" t="str">
            <v>RONI MTC</v>
          </cell>
        </row>
        <row r="1543">
          <cell r="C1543">
            <v>26344</v>
          </cell>
          <cell r="D1543" t="str">
            <v>WSPC</v>
          </cell>
          <cell r="E1543" t="str">
            <v>8030-03-158733</v>
          </cell>
          <cell r="F1543" t="str">
            <v>COMPOUND, SEALING, EXP FOAM, SIKA BOOM</v>
          </cell>
          <cell r="G1543" t="str">
            <v>4</v>
          </cell>
          <cell r="H1543" t="str">
            <v>BOX</v>
          </cell>
          <cell r="I1543" t="str">
            <v xml:space="preserve">TAHIR </v>
          </cell>
          <cell r="J1543" t="str">
            <v xml:space="preserve">ARIQ ZULFIKAR - CONSTRUCTION </v>
          </cell>
          <cell r="K1543" t="str">
            <v/>
          </cell>
          <cell r="L1543" t="str">
            <v>BBS</v>
          </cell>
          <cell r="M1543" t="str">
            <v>CONSTRUCTION</v>
          </cell>
          <cell r="N1543" t="str">
            <v>PYRITE</v>
          </cell>
          <cell r="O1543"/>
          <cell r="P1543">
            <v>45377</v>
          </cell>
          <cell r="Q1543">
            <v>4</v>
          </cell>
          <cell r="R1543" t="str">
            <v>STANLEY</v>
          </cell>
        </row>
        <row r="1544">
          <cell r="C1544">
            <v>25352</v>
          </cell>
          <cell r="D1544" t="str">
            <v>WSPC</v>
          </cell>
          <cell r="E1544" t="str">
            <v>6515-03-178297</v>
          </cell>
          <cell r="F1544" t="str">
            <v xml:space="preserve">MEDICATION, DOPAMINE INJECTION	</v>
          </cell>
          <cell r="G1544">
            <v>16</v>
          </cell>
          <cell r="H1544" t="str">
            <v>AMPL</v>
          </cell>
          <cell r="I1544" t="str">
            <v>ADAM,TAHIR</v>
          </cell>
          <cell r="J1544" t="str">
            <v>ERIS RISMANSYAH - MEDIC</v>
          </cell>
          <cell r="K1544" t="str">
            <v/>
          </cell>
          <cell r="L1544" t="str">
            <v>B 9492 SY</v>
          </cell>
          <cell r="M1544" t="str">
            <v>MEDIC</v>
          </cell>
          <cell r="N1544" t="str">
            <v>PYRITE</v>
          </cell>
          <cell r="O1544"/>
          <cell r="P1544">
            <v>45755</v>
          </cell>
          <cell r="Q1544">
            <v>16</v>
          </cell>
          <cell r="R1544" t="str">
            <v xml:space="preserve">ADRIANTO </v>
          </cell>
        </row>
        <row r="1545">
          <cell r="C1545">
            <v>24601</v>
          </cell>
          <cell r="D1545" t="str">
            <v>WSPC</v>
          </cell>
          <cell r="E1545" t="str">
            <v>8415-03-269172</v>
          </cell>
          <cell r="F1545" t="str">
            <v xml:space="preserve">JACKET, POLY 84 % &amp; COTTON 16 %, 100 % POLY COATING	</v>
          </cell>
          <cell r="G1545">
            <v>15</v>
          </cell>
          <cell r="H1545" t="str">
            <v>EA</v>
          </cell>
          <cell r="I1545" t="str">
            <v>ADAM,TAHIR</v>
          </cell>
          <cell r="J1545" t="str">
            <v>NABILLA OKTAVIA PUTRI - OHS MTI</v>
          </cell>
          <cell r="K1545" t="str">
            <v/>
          </cell>
          <cell r="L1545" t="str">
            <v>B 9492 SY</v>
          </cell>
          <cell r="M1545" t="str">
            <v xml:space="preserve">OHS MTI </v>
          </cell>
          <cell r="N1545" t="str">
            <v>PYRITE</v>
          </cell>
          <cell r="O1545"/>
          <cell r="P1545"/>
          <cell r="Q1545"/>
          <cell r="R1545"/>
        </row>
        <row r="1546">
          <cell r="C1546">
            <v>21422</v>
          </cell>
          <cell r="D1546" t="str">
            <v>WSPC</v>
          </cell>
          <cell r="E1546" t="str">
            <v>5220-03-263339</v>
          </cell>
          <cell r="F1546" t="str">
            <v xml:space="preserve">TRIPOD, ARIZONA VORTEX KIT, MULTIPOD, FT SLEEVES F/ THEFLAT &amp; RAPTOR FT, VORTEX BAG	</v>
          </cell>
          <cell r="G1546">
            <v>1</v>
          </cell>
          <cell r="H1546" t="str">
            <v>EA</v>
          </cell>
          <cell r="I1546" t="str">
            <v>ADAM,TAHIR</v>
          </cell>
          <cell r="J1546" t="str">
            <v xml:space="preserve">DWI CAHYO - OHS MTI </v>
          </cell>
          <cell r="K1546" t="str">
            <v/>
          </cell>
          <cell r="L1546" t="str">
            <v>B 9492 SY</v>
          </cell>
          <cell r="M1546" t="str">
            <v xml:space="preserve">OHS MTI </v>
          </cell>
          <cell r="N1546" t="str">
            <v>PYRITE</v>
          </cell>
          <cell r="O1546"/>
          <cell r="P1546"/>
          <cell r="Q1546"/>
          <cell r="R1546"/>
        </row>
        <row r="1547">
          <cell r="C1547">
            <v>24998</v>
          </cell>
          <cell r="D1547" t="str">
            <v>WSPC</v>
          </cell>
          <cell r="E1547" t="str">
            <v>7920-03-223078</v>
          </cell>
          <cell r="F1547" t="str">
            <v xml:space="preserve">BROOM, BIG SIZE	</v>
          </cell>
          <cell r="G1547">
            <v>3</v>
          </cell>
          <cell r="H1547" t="str">
            <v>PCS</v>
          </cell>
          <cell r="I1547" t="str">
            <v>ADAM,TAHIR</v>
          </cell>
          <cell r="J1547" t="str">
            <v>ANA HAMZAH - SITE SERVICE</v>
          </cell>
          <cell r="K1547" t="str">
            <v/>
          </cell>
          <cell r="L1547" t="str">
            <v>B 9492 SY</v>
          </cell>
          <cell r="M1547" t="str">
            <v>SITE SERVICE</v>
          </cell>
          <cell r="N1547" t="str">
            <v>PYRITE</v>
          </cell>
          <cell r="O1547"/>
          <cell r="P1547">
            <v>45750</v>
          </cell>
          <cell r="Q1547">
            <v>3</v>
          </cell>
          <cell r="R1547" t="str">
            <v xml:space="preserve">YASIN SS </v>
          </cell>
        </row>
        <row r="1548">
          <cell r="C1548">
            <v>25187</v>
          </cell>
          <cell r="D1548" t="str">
            <v>WSPC</v>
          </cell>
          <cell r="E1548" t="str">
            <v>4320-03-269714</v>
          </cell>
          <cell r="F1548" t="str">
            <v xml:space="preserve">PUMP, FILTER PUMP, CHLF 16-30, ICAR ECOFILL, 1 PH	</v>
          </cell>
          <cell r="G1548">
            <v>2</v>
          </cell>
          <cell r="H1548" t="str">
            <v>EA</v>
          </cell>
          <cell r="I1548" t="str">
            <v>ADAM,TAHIR</v>
          </cell>
          <cell r="J1548" t="str">
            <v>ANA HAMZAH - SITE SERVICE</v>
          </cell>
          <cell r="K1548" t="str">
            <v/>
          </cell>
          <cell r="L1548" t="str">
            <v>B 9492 SY</v>
          </cell>
          <cell r="M1548" t="str">
            <v>SITE SERVICE</v>
          </cell>
          <cell r="N1548" t="str">
            <v>PYRITE</v>
          </cell>
          <cell r="O1548"/>
          <cell r="P1548">
            <v>45750</v>
          </cell>
          <cell r="Q1548">
            <v>2</v>
          </cell>
          <cell r="R1548" t="str">
            <v>ANA HAMZAH</v>
          </cell>
        </row>
        <row r="1549">
          <cell r="C1549">
            <v>24177</v>
          </cell>
          <cell r="D1549" t="str">
            <v>WSPC</v>
          </cell>
          <cell r="E1549" t="str">
            <v>6695-03-268781</v>
          </cell>
          <cell r="F1549" t="str">
            <v xml:space="preserve">ANALYZER, CONT GAS ANALYZER, SO2 BLOWER, EL3020, URAS26 0-30 VOL % SO2, 100-240VAC, 5	</v>
          </cell>
          <cell r="G1549">
            <v>1</v>
          </cell>
          <cell r="H1549" t="str">
            <v>SET</v>
          </cell>
          <cell r="I1549" t="str">
            <v>ADAM,TAHIR</v>
          </cell>
          <cell r="J1549" t="str">
            <v>MULYONO - MAINTENANCE</v>
          </cell>
          <cell r="K1549" t="str">
            <v/>
          </cell>
          <cell r="L1549" t="str">
            <v>B 9492 SY</v>
          </cell>
          <cell r="M1549" t="str">
            <v>MAINTENANCE</v>
          </cell>
          <cell r="N1549" t="str">
            <v>PYRITE</v>
          </cell>
          <cell r="O1549"/>
          <cell r="P1549">
            <v>45752</v>
          </cell>
          <cell r="Q1549">
            <v>1</v>
          </cell>
          <cell r="R1549" t="str">
            <v>RONGGO</v>
          </cell>
        </row>
        <row r="1550">
          <cell r="C1550">
            <v>23800</v>
          </cell>
          <cell r="D1550" t="str">
            <v>WSPC</v>
          </cell>
          <cell r="E1550" t="str">
            <v>5340-03-264758</v>
          </cell>
          <cell r="F1550" t="str">
            <v xml:space="preserve">CLAMP, SET, S32U, MWLNR08, INDEXA SEIKI, P/N IND-1070940K	</v>
          </cell>
          <cell r="G1550">
            <v>2</v>
          </cell>
          <cell r="H1550" t="str">
            <v>EA</v>
          </cell>
          <cell r="I1550" t="str">
            <v>ADAM,TAHIR</v>
          </cell>
          <cell r="J1550" t="str">
            <v>ANGGELA WAHYU - MAINTENANCE</v>
          </cell>
          <cell r="K1550" t="str">
            <v/>
          </cell>
          <cell r="L1550" t="str">
            <v>B 9492 SY</v>
          </cell>
          <cell r="M1550" t="str">
            <v>MAINTENANCE</v>
          </cell>
          <cell r="N1550" t="str">
            <v>PYRITE</v>
          </cell>
          <cell r="O1550"/>
          <cell r="P1550">
            <v>45744</v>
          </cell>
          <cell r="Q1550">
            <v>2</v>
          </cell>
          <cell r="R1550" t="str">
            <v>SELBER MTC</v>
          </cell>
        </row>
        <row r="1551">
          <cell r="C1551">
            <v>23800</v>
          </cell>
          <cell r="D1551" t="str">
            <v>WSPC</v>
          </cell>
          <cell r="E1551" t="str">
            <v>3230-03-264764</v>
          </cell>
          <cell r="F1551" t="str">
            <v xml:space="preserve">BAR, MACHINING TOOL, BORING BAR, S40V PCLNR 12, IND-1066860K	</v>
          </cell>
          <cell r="G1551">
            <v>2</v>
          </cell>
          <cell r="H1551" t="str">
            <v>EA</v>
          </cell>
          <cell r="I1551" t="str">
            <v>ADAM,TAHIR</v>
          </cell>
          <cell r="J1551" t="str">
            <v>ANGGELA WAHYU - MAINTENANCE</v>
          </cell>
          <cell r="K1551" t="str">
            <v/>
          </cell>
          <cell r="L1551" t="str">
            <v>B 9492 SY</v>
          </cell>
          <cell r="M1551" t="str">
            <v>MAINTENANCE</v>
          </cell>
          <cell r="N1551" t="str">
            <v>PYRITE</v>
          </cell>
          <cell r="O1551"/>
          <cell r="P1551">
            <v>45744</v>
          </cell>
          <cell r="Q1551">
            <v>2</v>
          </cell>
          <cell r="R1551" t="str">
            <v>SELBER MTC</v>
          </cell>
        </row>
        <row r="1552">
          <cell r="C1552">
            <v>23800</v>
          </cell>
          <cell r="D1552" t="str">
            <v>WSPC</v>
          </cell>
          <cell r="E1552" t="str">
            <v>5365-03-264770</v>
          </cell>
          <cell r="F1552" t="str">
            <v>SHIM, S50W PCLNR 16, IND-1072860K, INDEXA SEIKI</v>
          </cell>
          <cell r="G1552">
            <v>2</v>
          </cell>
          <cell r="H1552" t="str">
            <v>EA</v>
          </cell>
          <cell r="I1552" t="str">
            <v>ADAM,TAHIR</v>
          </cell>
          <cell r="J1552" t="str">
            <v>ANGGELA WAHYU - MAINTENANCE</v>
          </cell>
          <cell r="K1552" t="str">
            <v/>
          </cell>
          <cell r="L1552" t="str">
            <v>B 9492 SY</v>
          </cell>
          <cell r="M1552" t="str">
            <v>MAINTENANCE</v>
          </cell>
          <cell r="N1552" t="str">
            <v>PYRITE</v>
          </cell>
          <cell r="O1552"/>
          <cell r="P1552">
            <v>45744</v>
          </cell>
          <cell r="Q1552">
            <v>2</v>
          </cell>
          <cell r="R1552" t="str">
            <v>SELBER MTC</v>
          </cell>
        </row>
        <row r="1553">
          <cell r="C1553">
            <v>23800</v>
          </cell>
          <cell r="D1553" t="str">
            <v>WSPC</v>
          </cell>
          <cell r="E1553" t="str">
            <v>5365-03-264771</v>
          </cell>
          <cell r="F1553" t="str">
            <v xml:space="preserve">SHIM, PIN, S50W PCLNR 16, IND-1073150K, INDEXA SEIKI	</v>
          </cell>
          <cell r="G1553">
            <v>2</v>
          </cell>
          <cell r="H1553" t="str">
            <v>EA</v>
          </cell>
          <cell r="I1553" t="str">
            <v>ADAM,TAHIR</v>
          </cell>
          <cell r="J1553" t="str">
            <v>ANGGELA WAHYU - MAINTENANCE</v>
          </cell>
          <cell r="K1553" t="str">
            <v/>
          </cell>
          <cell r="L1553" t="str">
            <v>B 9492 SY</v>
          </cell>
          <cell r="M1553" t="str">
            <v>MAINTENANCE</v>
          </cell>
          <cell r="N1553" t="str">
            <v>PYRITE</v>
          </cell>
          <cell r="O1553"/>
          <cell r="P1553">
            <v>45744</v>
          </cell>
          <cell r="Q1553">
            <v>2</v>
          </cell>
          <cell r="R1553" t="str">
            <v>SELBER MTC</v>
          </cell>
        </row>
        <row r="1554">
          <cell r="C1554">
            <v>23800</v>
          </cell>
          <cell r="D1554" t="str">
            <v>WSPC</v>
          </cell>
          <cell r="E1554" t="str">
            <v>5340-03-264757</v>
          </cell>
          <cell r="F1554" t="str">
            <v xml:space="preserve">LEVER, S50W PCLNR 16, IND-1071220K	</v>
          </cell>
          <cell r="G1554">
            <v>5</v>
          </cell>
          <cell r="H1554" t="str">
            <v>EA</v>
          </cell>
          <cell r="I1554" t="str">
            <v>ADAM,TAHIR</v>
          </cell>
          <cell r="J1554" t="str">
            <v>ANGGELA WAHYU - MAINTENANCE</v>
          </cell>
          <cell r="K1554" t="str">
            <v/>
          </cell>
          <cell r="L1554" t="str">
            <v>B 9492 SY</v>
          </cell>
          <cell r="M1554" t="str">
            <v>MAINTENANCE</v>
          </cell>
          <cell r="N1554" t="str">
            <v>PYRITE</v>
          </cell>
          <cell r="O1554"/>
          <cell r="P1554">
            <v>45744</v>
          </cell>
          <cell r="Q1554">
            <v>5</v>
          </cell>
          <cell r="R1554" t="str">
            <v>SELBER MTC</v>
          </cell>
        </row>
        <row r="1555">
          <cell r="C1555">
            <v>23800</v>
          </cell>
          <cell r="D1555" t="str">
            <v>WSPC</v>
          </cell>
          <cell r="E1555" t="str">
            <v>5305-03-264761</v>
          </cell>
          <cell r="F1555" t="str">
            <v xml:space="preserve">SCREW, LEVER SCREW, S50W PCLNR 16, INDEXA SEIKI, P/N IND-1071590K	</v>
          </cell>
          <cell r="G1555">
            <v>5</v>
          </cell>
          <cell r="H1555" t="str">
            <v>EA</v>
          </cell>
          <cell r="I1555" t="str">
            <v>ADAM,TAHIR</v>
          </cell>
          <cell r="J1555" t="str">
            <v>ANGGELA WAHYU - MAINTENANCE</v>
          </cell>
          <cell r="K1555" t="str">
            <v/>
          </cell>
          <cell r="L1555" t="str">
            <v>B 9492 SY</v>
          </cell>
          <cell r="M1555" t="str">
            <v>MAINTENANCE</v>
          </cell>
          <cell r="N1555" t="str">
            <v>PYRITE</v>
          </cell>
          <cell r="O1555"/>
          <cell r="P1555">
            <v>45744</v>
          </cell>
          <cell r="Q1555">
            <v>5</v>
          </cell>
          <cell r="R1555" t="str">
            <v>SELBER MTC</v>
          </cell>
        </row>
        <row r="1556">
          <cell r="C1556">
            <v>25446</v>
          </cell>
          <cell r="D1556" t="str">
            <v>WSPC</v>
          </cell>
          <cell r="E1556" t="str">
            <v>7510-03-146978</v>
          </cell>
          <cell r="F1556" t="str">
            <v xml:space="preserve">WHITEBOARD, MAG, 60X90CM	</v>
          </cell>
          <cell r="G1556">
            <v>5</v>
          </cell>
          <cell r="H1556" t="str">
            <v>EA</v>
          </cell>
          <cell r="I1556" t="str">
            <v>ADAM,TAHIR</v>
          </cell>
          <cell r="J1556" t="str">
            <v>PRISKILA  - MAINTENANCE</v>
          </cell>
          <cell r="K1556" t="str">
            <v/>
          </cell>
          <cell r="L1556" t="str">
            <v>B 9492 SY</v>
          </cell>
          <cell r="M1556" t="str">
            <v>MAINTENANCE</v>
          </cell>
          <cell r="N1556" t="str">
            <v>PYRITE</v>
          </cell>
          <cell r="O1556"/>
          <cell r="P1556">
            <v>45752</v>
          </cell>
          <cell r="Q1556">
            <v>5</v>
          </cell>
          <cell r="R1556" t="str">
            <v>RONGGO</v>
          </cell>
        </row>
        <row r="1557">
          <cell r="C1557">
            <v>25548</v>
          </cell>
          <cell r="D1557" t="str">
            <v>WSPC</v>
          </cell>
          <cell r="E1557" t="str">
            <v>4320-01-123061</v>
          </cell>
          <cell r="F1557" t="str">
            <v xml:space="preserve">PUMP, AIR OPER DIAPH, 08-14150, WILDEN, P8/PKAPP/TWS/TF/PTV, 2 IN	</v>
          </cell>
          <cell r="G1557">
            <v>2</v>
          </cell>
          <cell r="H1557" t="str">
            <v>EA</v>
          </cell>
          <cell r="I1557" t="str">
            <v>ADAM,TAHIR</v>
          </cell>
          <cell r="J1557" t="str">
            <v>AGUS PRASETEO - PYRITE PLANT</v>
          </cell>
          <cell r="K1557" t="str">
            <v/>
          </cell>
          <cell r="L1557" t="str">
            <v>B 9492 SY</v>
          </cell>
          <cell r="M1557" t="str">
            <v>PYRITE PLANT</v>
          </cell>
          <cell r="N1557" t="str">
            <v>PYRITE</v>
          </cell>
          <cell r="O1557"/>
          <cell r="P1557"/>
          <cell r="Q1557"/>
          <cell r="R1557"/>
        </row>
        <row r="1558">
          <cell r="C1558">
            <v>20026</v>
          </cell>
          <cell r="D1558" t="str">
            <v>WSPC</v>
          </cell>
          <cell r="E1558" t="str">
            <v>4320-03-259131</v>
          </cell>
          <cell r="F1558" t="str">
            <v xml:space="preserve">PUMP, HAND PUMP, PREMIUM, 5L, OIL SAFE, PREMIUM	</v>
          </cell>
          <cell r="G1558">
            <v>5</v>
          </cell>
          <cell r="H1558" t="str">
            <v>EA</v>
          </cell>
          <cell r="I1558" t="str">
            <v>ADAM,TAHIR</v>
          </cell>
          <cell r="J1558" t="str">
            <v>SUMANTRI - MAINTENANCE</v>
          </cell>
          <cell r="K1558" t="str">
            <v/>
          </cell>
          <cell r="L1558" t="str">
            <v>B 9492 SY</v>
          </cell>
          <cell r="M1558" t="str">
            <v>MAINTENANCE</v>
          </cell>
          <cell r="N1558" t="str">
            <v>PYRITE</v>
          </cell>
          <cell r="O1558"/>
          <cell r="P1558"/>
          <cell r="Q1558"/>
          <cell r="R1558"/>
        </row>
        <row r="1559">
          <cell r="C1559">
            <v>23425</v>
          </cell>
          <cell r="D1559" t="str">
            <v>WSPC</v>
          </cell>
          <cell r="E1559" t="str">
            <v>5365-01-267169</v>
          </cell>
          <cell r="F1559" t="str">
            <v xml:space="preserve">BUSHING, 4120005996003, SDLG, SEAL, L968F WHEEL LDR	</v>
          </cell>
          <cell r="G1559">
            <v>4</v>
          </cell>
          <cell r="H1559" t="str">
            <v>EA</v>
          </cell>
          <cell r="I1559" t="str">
            <v>ADAM,TAHIR</v>
          </cell>
          <cell r="J1559" t="str">
            <v>ANGGELA WAHYU - MAINTENANCE</v>
          </cell>
          <cell r="K1559" t="str">
            <v/>
          </cell>
          <cell r="L1559" t="str">
            <v>B 9492 SY</v>
          </cell>
          <cell r="M1559" t="str">
            <v>MAINTENANCE</v>
          </cell>
          <cell r="N1559" t="str">
            <v>PYRITE</v>
          </cell>
          <cell r="O1559"/>
          <cell r="P1559">
            <v>45744</v>
          </cell>
          <cell r="Q1559">
            <v>4</v>
          </cell>
          <cell r="R1559" t="str">
            <v>SELBER MTC</v>
          </cell>
        </row>
        <row r="1560">
          <cell r="C1560">
            <v>23425</v>
          </cell>
          <cell r="D1560" t="str">
            <v>WSPC</v>
          </cell>
          <cell r="E1560" t="str">
            <v>5365-01-267581</v>
          </cell>
          <cell r="F1560" t="str">
            <v xml:space="preserve">RING, SLG-4120005996010, SDLG, SEAL, L968F WHEEL LDR	</v>
          </cell>
          <cell r="G1560">
            <v>8</v>
          </cell>
          <cell r="H1560" t="str">
            <v>EA</v>
          </cell>
          <cell r="I1560" t="str">
            <v>ADAM,TAHIR</v>
          </cell>
          <cell r="J1560" t="str">
            <v>ANGGELA WAHYU - MAINTENANCE</v>
          </cell>
          <cell r="K1560" t="str">
            <v/>
          </cell>
          <cell r="L1560" t="str">
            <v>B 9492 SY</v>
          </cell>
          <cell r="M1560" t="str">
            <v>MAINTENANCE</v>
          </cell>
          <cell r="N1560" t="str">
            <v>PYRITE</v>
          </cell>
          <cell r="O1560"/>
          <cell r="P1560">
            <v>45744</v>
          </cell>
          <cell r="Q1560">
            <v>8</v>
          </cell>
          <cell r="R1560" t="str">
            <v>SELBER MTC</v>
          </cell>
        </row>
        <row r="1561">
          <cell r="C1561">
            <v>22209</v>
          </cell>
          <cell r="D1561" t="str">
            <v>WSPC</v>
          </cell>
          <cell r="E1561" t="str">
            <v>6828-03-261856</v>
          </cell>
          <cell r="F1561" t="str">
            <v xml:space="preserve">REAGENT, AMMONIUM HYDROFLUORIC ACID, AR, BTL/501GR	</v>
          </cell>
          <cell r="G1561">
            <v>6</v>
          </cell>
          <cell r="H1561" t="str">
            <v>BTL</v>
          </cell>
          <cell r="I1561" t="str">
            <v>ADAM,TAHIR</v>
          </cell>
          <cell r="J1561" t="str">
            <v>LONG SHIMING-TECHNICAL SERVICE</v>
          </cell>
          <cell r="K1561" t="str">
            <v/>
          </cell>
          <cell r="L1561" t="str">
            <v>B 9492 SY</v>
          </cell>
          <cell r="M1561" t="str">
            <v>TECHNICAL SERVICE</v>
          </cell>
          <cell r="N1561" t="str">
            <v>PYRITE</v>
          </cell>
          <cell r="O1561"/>
          <cell r="P1561">
            <v>45752</v>
          </cell>
          <cell r="Q1561">
            <v>6</v>
          </cell>
          <cell r="R1561" t="str">
            <v xml:space="preserve">ANDY NURUL </v>
          </cell>
        </row>
        <row r="1562">
          <cell r="C1562">
            <v>24468</v>
          </cell>
          <cell r="D1562" t="str">
            <v>WSPC</v>
          </cell>
          <cell r="E1562" t="str">
            <v>6515-03-146481</v>
          </cell>
          <cell r="F1562" t="str">
            <v xml:space="preserve">MEDICATION, BECOM C, BOX/100	</v>
          </cell>
          <cell r="G1562">
            <v>30</v>
          </cell>
          <cell r="H1562" t="str">
            <v>BOX</v>
          </cell>
          <cell r="I1562" t="str">
            <v>ADAM,TAHIR</v>
          </cell>
          <cell r="J1562" t="str">
            <v>ERIS RISMANSYAH - MEDIC</v>
          </cell>
          <cell r="K1562" t="str">
            <v/>
          </cell>
          <cell r="L1562" t="str">
            <v>B 9492 SY</v>
          </cell>
          <cell r="M1562" t="str">
            <v>MEDIC</v>
          </cell>
          <cell r="N1562" t="str">
            <v>PYRITE</v>
          </cell>
          <cell r="O1562"/>
          <cell r="P1562">
            <v>45755</v>
          </cell>
          <cell r="Q1562">
            <v>30</v>
          </cell>
          <cell r="R1562" t="str">
            <v xml:space="preserve">ADRIANTO </v>
          </cell>
        </row>
        <row r="1563">
          <cell r="C1563">
            <v>25458</v>
          </cell>
          <cell r="D1563" t="str">
            <v>WSPC</v>
          </cell>
          <cell r="E1563" t="str">
            <v>5930-03-198109</v>
          </cell>
          <cell r="F1563" t="str">
            <v xml:space="preserve">1 SET TOMBOL PTT HT MOTOROLA XIR P6620I PLASTIK HT, RBR &amp; PLASTIC XIR P6620I, MOTOROLA	</v>
          </cell>
          <cell r="G1563">
            <v>10</v>
          </cell>
          <cell r="H1563" t="str">
            <v>EA</v>
          </cell>
          <cell r="I1563" t="str">
            <v>ADAM,TAHIR</v>
          </cell>
          <cell r="J1563" t="str">
            <v xml:space="preserve">ADHI SURAHMAN - IT MTI </v>
          </cell>
          <cell r="K1563" t="str">
            <v/>
          </cell>
          <cell r="L1563" t="str">
            <v>B 9492 SY</v>
          </cell>
          <cell r="M1563" t="str">
            <v>IT MTI</v>
          </cell>
          <cell r="N1563" t="str">
            <v>PYRITE</v>
          </cell>
          <cell r="O1563"/>
          <cell r="P1563">
            <v>45745</v>
          </cell>
          <cell r="Q1563">
            <v>10</v>
          </cell>
          <cell r="R1563" t="str">
            <v xml:space="preserve">ARDIAN </v>
          </cell>
        </row>
        <row r="1564">
          <cell r="C1564">
            <v>25458</v>
          </cell>
          <cell r="D1564" t="str">
            <v>WSPC</v>
          </cell>
          <cell r="E1564" t="str">
            <v>6145-03-269571</v>
          </cell>
          <cell r="F1564" t="str">
            <v xml:space="preserve">FLEXIBEL MICROPHONE HT P6600 XIR P6620 MOTOROLA MICROPHONE, HT P6600 XIR P6620	</v>
          </cell>
          <cell r="G1564">
            <v>5</v>
          </cell>
          <cell r="H1564" t="str">
            <v>EA</v>
          </cell>
          <cell r="I1564" t="str">
            <v>ADAM,TAHIR</v>
          </cell>
          <cell r="J1564" t="str">
            <v xml:space="preserve">ADHI SURAHMAN - IT MTI </v>
          </cell>
          <cell r="K1564" t="str">
            <v/>
          </cell>
          <cell r="L1564" t="str">
            <v>B 9492 SY</v>
          </cell>
          <cell r="M1564" t="str">
            <v>IT MTI</v>
          </cell>
          <cell r="N1564" t="str">
            <v>PYRITE</v>
          </cell>
          <cell r="O1564"/>
          <cell r="P1564">
            <v>45745</v>
          </cell>
          <cell r="Q1564">
            <v>5</v>
          </cell>
          <cell r="R1564" t="str">
            <v xml:space="preserve">ARDIAN </v>
          </cell>
        </row>
        <row r="1565">
          <cell r="C1565">
            <v>25458</v>
          </cell>
          <cell r="D1565" t="str">
            <v>WSPC</v>
          </cell>
          <cell r="E1565" t="str">
            <v>5999-03-198107</v>
          </cell>
          <cell r="F1565" t="str">
            <v xml:space="preserve">POTENSIO XIR P6620 P6620I MOTOROLA VOLUME SWITCH P6620I	</v>
          </cell>
          <cell r="G1565">
            <v>10</v>
          </cell>
          <cell r="H1565" t="str">
            <v>EA</v>
          </cell>
          <cell r="I1565" t="str">
            <v>ADAM,TAHIR</v>
          </cell>
          <cell r="J1565" t="str">
            <v xml:space="preserve">ADHI SURAHMAN - IT MTI </v>
          </cell>
          <cell r="K1565" t="str">
            <v/>
          </cell>
          <cell r="L1565" t="str">
            <v>B 9492 SY</v>
          </cell>
          <cell r="M1565" t="str">
            <v>IT MTI</v>
          </cell>
          <cell r="N1565" t="str">
            <v>PYRITE</v>
          </cell>
          <cell r="O1565"/>
          <cell r="P1565">
            <v>45745</v>
          </cell>
          <cell r="Q1565">
            <v>10</v>
          </cell>
          <cell r="R1565" t="str">
            <v xml:space="preserve">ARDIAN </v>
          </cell>
        </row>
        <row r="1566">
          <cell r="C1566">
            <v>25458</v>
          </cell>
          <cell r="D1566" t="str">
            <v>WSPC</v>
          </cell>
          <cell r="E1566" t="str">
            <v>6145-03-269573</v>
          </cell>
          <cell r="F1566" t="str">
            <v xml:space="preserve">FLEXIBLE XIR P6620I 1 PAKET FLEXIBLE MAINBOARD &amp; KEYBOARD MAINBOARD &amp; KEYBOARD, XIR P6620I	</v>
          </cell>
          <cell r="G1566">
            <v>10</v>
          </cell>
          <cell r="H1566" t="str">
            <v>EA</v>
          </cell>
          <cell r="I1566" t="str">
            <v>ADAM,TAHIR</v>
          </cell>
          <cell r="J1566" t="str">
            <v xml:space="preserve">ADHI SURAHMAN - IT MTI </v>
          </cell>
          <cell r="K1566" t="str">
            <v/>
          </cell>
          <cell r="L1566" t="str">
            <v>B 9492 SY</v>
          </cell>
          <cell r="M1566" t="str">
            <v>IT MTI</v>
          </cell>
          <cell r="N1566" t="str">
            <v>PYRITE</v>
          </cell>
          <cell r="O1566"/>
          <cell r="P1566">
            <v>45745</v>
          </cell>
          <cell r="Q1566">
            <v>10</v>
          </cell>
          <cell r="R1566" t="str">
            <v xml:space="preserve">ARDIAN </v>
          </cell>
        </row>
        <row r="1567">
          <cell r="C1567">
            <v>25686</v>
          </cell>
          <cell r="D1567" t="str">
            <v>WSPC</v>
          </cell>
          <cell r="E1567" t="str">
            <v>5310-01-270336</v>
          </cell>
          <cell r="F1567" t="str">
            <v xml:space="preserve">NUT, FINN14CL, TEREX, NYLOC NUT, UNC, GDE 5, 7/8IN, ZP,CRANE FRANNA MAC25	</v>
          </cell>
          <cell r="G1567">
            <v>4</v>
          </cell>
          <cell r="H1567" t="str">
            <v>EA</v>
          </cell>
          <cell r="I1567" t="str">
            <v>ADAM,TAHIR</v>
          </cell>
          <cell r="J1567" t="str">
            <v>CAHYANA - MAINTENANCE</v>
          </cell>
          <cell r="K1567" t="str">
            <v/>
          </cell>
          <cell r="L1567" t="str">
            <v>B 9492 SY</v>
          </cell>
          <cell r="M1567" t="str">
            <v>MAINTENANCE</v>
          </cell>
          <cell r="N1567" t="str">
            <v>PYRITE</v>
          </cell>
          <cell r="O1567"/>
          <cell r="P1567">
            <v>45744</v>
          </cell>
          <cell r="Q1567">
            <v>4</v>
          </cell>
          <cell r="R1567" t="str">
            <v>SELBER MTC</v>
          </cell>
        </row>
        <row r="1568">
          <cell r="C1568">
            <v>25686</v>
          </cell>
          <cell r="D1568" t="str">
            <v>WSPC</v>
          </cell>
          <cell r="E1568" t="str">
            <v>5310-01-245953</v>
          </cell>
          <cell r="F1568" t="str">
            <v xml:space="preserve">WASHER, FIWF14H, FRANA, FLAT, 7/8IN, GR.8 ZP, FRANNA MAC25	</v>
          </cell>
          <cell r="G1568">
            <v>4</v>
          </cell>
          <cell r="H1568" t="str">
            <v>EA</v>
          </cell>
          <cell r="I1568" t="str">
            <v>ADAM,TAHIR</v>
          </cell>
          <cell r="J1568" t="str">
            <v>CAHYANA - MAINTENANCE</v>
          </cell>
          <cell r="K1568" t="str">
            <v/>
          </cell>
          <cell r="L1568" t="str">
            <v>B 9492 SY</v>
          </cell>
          <cell r="M1568" t="str">
            <v>MAINTENANCE</v>
          </cell>
          <cell r="N1568" t="str">
            <v>PYRITE</v>
          </cell>
          <cell r="O1568"/>
          <cell r="P1568">
            <v>45744</v>
          </cell>
          <cell r="Q1568">
            <v>4</v>
          </cell>
          <cell r="R1568" t="str">
            <v>SELBER MTC</v>
          </cell>
        </row>
        <row r="1569">
          <cell r="C1569">
            <v>24485</v>
          </cell>
          <cell r="D1569" t="str">
            <v>WSPC</v>
          </cell>
          <cell r="E1569" t="str">
            <v>7045-03-265902</v>
          </cell>
          <cell r="F1569" t="str">
            <v xml:space="preserve">ACCESSORY, CMPTR, MULTIPORT ADPT, USB 3, TYPE-C, HUB LAN, UGREEN	</v>
          </cell>
          <cell r="G1569">
            <v>2</v>
          </cell>
          <cell r="H1569" t="str">
            <v>EA</v>
          </cell>
          <cell r="I1569" t="str">
            <v>ADAM,TAHIR</v>
          </cell>
          <cell r="J1569" t="str">
            <v xml:space="preserve">ADHI SURAHMAN - IT MTI </v>
          </cell>
          <cell r="K1569" t="str">
            <v>FOR IT INFRA &amp; IT SUPPORT DAILY WORK</v>
          </cell>
          <cell r="L1569" t="str">
            <v>B 9492 SY</v>
          </cell>
          <cell r="M1569" t="str">
            <v xml:space="preserve">IT MTI </v>
          </cell>
          <cell r="N1569" t="str">
            <v>PYRITE</v>
          </cell>
          <cell r="O1569"/>
          <cell r="P1569">
            <v>45745</v>
          </cell>
          <cell r="Q1569">
            <v>2</v>
          </cell>
          <cell r="R1569" t="str">
            <v xml:space="preserve">ARDIAN </v>
          </cell>
        </row>
        <row r="1570">
          <cell r="C1570">
            <v>24228</v>
          </cell>
          <cell r="D1570" t="str">
            <v>SERV</v>
          </cell>
          <cell r="E1570" t="str">
            <v>7030-03-221777</v>
          </cell>
          <cell r="F1570" t="str">
            <v xml:space="preserve">FORTISUBSCRIPTION 24 X 7 SUPPORT FC-10-F201F-950-02-12	</v>
          </cell>
          <cell r="G1570">
            <v>1</v>
          </cell>
          <cell r="H1570" t="str">
            <v>LIC</v>
          </cell>
          <cell r="I1570" t="str">
            <v>ADAM,TAHIR</v>
          </cell>
          <cell r="J1570" t="str">
            <v xml:space="preserve">ADHI SURAHMAN - IT MTI </v>
          </cell>
          <cell r="K1570" t="str">
            <v/>
          </cell>
          <cell r="L1570" t="str">
            <v>B 9492 SY</v>
          </cell>
          <cell r="M1570" t="str">
            <v>IT MTI</v>
          </cell>
          <cell r="N1570" t="str">
            <v>PYRITE</v>
          </cell>
          <cell r="O1570"/>
          <cell r="P1570">
            <v>45745</v>
          </cell>
          <cell r="Q1570">
            <v>1</v>
          </cell>
          <cell r="R1570" t="str">
            <v xml:space="preserve">ARDIAN </v>
          </cell>
        </row>
        <row r="1571">
          <cell r="C1571">
            <v>25168</v>
          </cell>
          <cell r="D1571" t="str">
            <v>WSPC</v>
          </cell>
          <cell r="E1571" t="str">
            <v>8040-03-162378</v>
          </cell>
          <cell r="F1571" t="str">
            <v>ADHESIVE,REMA TIP TOP SC2000,</v>
          </cell>
          <cell r="G1571">
            <v>60</v>
          </cell>
          <cell r="H1571" t="str">
            <v>EA</v>
          </cell>
          <cell r="I1571" t="str">
            <v>ADAM,TAHIR</v>
          </cell>
          <cell r="J1571" t="str">
            <v>ANANG FIRMANSYAH  - MAINTENANCE</v>
          </cell>
          <cell r="K1571" t="str">
            <v/>
          </cell>
          <cell r="L1571" t="str">
            <v>B 9492 SY</v>
          </cell>
          <cell r="M1571" t="str">
            <v>MAINTENANCE</v>
          </cell>
          <cell r="N1571" t="str">
            <v>PYRITE</v>
          </cell>
          <cell r="O1571"/>
          <cell r="P1571">
            <v>45740</v>
          </cell>
          <cell r="Q1571">
            <v>60</v>
          </cell>
          <cell r="R1571" t="str">
            <v>RONGGO</v>
          </cell>
        </row>
        <row r="1572">
          <cell r="C1572">
            <v>25168</v>
          </cell>
          <cell r="D1572" t="str">
            <v>WSPC</v>
          </cell>
          <cell r="E1572" t="str">
            <v>5340-03-168091</v>
          </cell>
          <cell r="F1572" t="str">
            <v>RUBBER,LINATEХ,</v>
          </cell>
          <cell r="G1572">
            <v>3</v>
          </cell>
          <cell r="H1572" t="str">
            <v>EA</v>
          </cell>
          <cell r="I1572" t="str">
            <v>ADAM,TAHIR</v>
          </cell>
          <cell r="J1572" t="str">
            <v>ANANG FIRMANSYAH  - MAINTENANCE</v>
          </cell>
          <cell r="K1572" t="str">
            <v/>
          </cell>
          <cell r="L1572" t="str">
            <v>B 9492 SY</v>
          </cell>
          <cell r="M1572" t="str">
            <v>MAINTENANCE</v>
          </cell>
          <cell r="N1572" t="str">
            <v>PYRITE</v>
          </cell>
          <cell r="O1572"/>
          <cell r="P1572">
            <v>45740</v>
          </cell>
          <cell r="Q1572">
            <v>3</v>
          </cell>
          <cell r="R1572" t="str">
            <v>RONGGO</v>
          </cell>
        </row>
        <row r="1573">
          <cell r="C1573">
            <v>23584</v>
          </cell>
          <cell r="D1573" t="str">
            <v>WSPC</v>
          </cell>
          <cell r="E1573" t="str">
            <v>7210-03-267242</v>
          </cell>
          <cell r="F1573" t="str">
            <v>BUCKET, 60LCAP. C/W LID</v>
          </cell>
          <cell r="G1573">
            <v>4</v>
          </cell>
          <cell r="H1573" t="str">
            <v>EA</v>
          </cell>
          <cell r="I1573" t="str">
            <v>ADAM,TAHIR</v>
          </cell>
          <cell r="J1573" t="str">
            <v>HERMINTOYO - SPV OF PYRITE PLANT</v>
          </cell>
          <cell r="K1573" t="str">
            <v>PYRITE PLANT</v>
          </cell>
          <cell r="L1573" t="str">
            <v>B 9492 SY</v>
          </cell>
          <cell r="M1573" t="str">
            <v>PYRITE PLANT</v>
          </cell>
          <cell r="N1573" t="str">
            <v>PYRITE</v>
          </cell>
          <cell r="O1573"/>
          <cell r="P1573"/>
          <cell r="Q1573"/>
          <cell r="R1573"/>
        </row>
        <row r="1574">
          <cell r="C1574">
            <v>25189</v>
          </cell>
          <cell r="D1574" t="str">
            <v>WSPC</v>
          </cell>
          <cell r="E1574" t="str">
            <v>6545-03-157560</v>
          </cell>
          <cell r="F1574" t="str">
            <v>BOX, 1ST AID KIT,P3K</v>
          </cell>
          <cell r="G1574">
            <v>10</v>
          </cell>
          <cell r="H1574" t="str">
            <v>EA</v>
          </cell>
          <cell r="I1574" t="str">
            <v>ADAM,TAHIR</v>
          </cell>
          <cell r="J1574" t="str">
            <v>ERIS RISMANSYAH - MEDIC</v>
          </cell>
          <cell r="K1574" t="str">
            <v/>
          </cell>
          <cell r="L1574" t="str">
            <v>B 9492 SY</v>
          </cell>
          <cell r="M1574" t="str">
            <v>MEDIC</v>
          </cell>
          <cell r="N1574" t="str">
            <v>PYRITE</v>
          </cell>
          <cell r="O1574"/>
          <cell r="P1574">
            <v>45755</v>
          </cell>
          <cell r="Q1574">
            <v>10</v>
          </cell>
          <cell r="R1574" t="str">
            <v xml:space="preserve">ADRIANTO </v>
          </cell>
        </row>
        <row r="1575">
          <cell r="C1575">
            <v>25189</v>
          </cell>
          <cell r="D1575" t="str">
            <v>WSPC</v>
          </cell>
          <cell r="E1575" t="str">
            <v>5315-03-169831</v>
          </cell>
          <cell r="F1575" t="str">
            <v>PIN, SET, ASSTD,SWAN (PENITI)</v>
          </cell>
          <cell r="G1575">
            <v>4</v>
          </cell>
          <cell r="H1575" t="str">
            <v>PCS</v>
          </cell>
          <cell r="I1575" t="str">
            <v>ADAM,TAHIR</v>
          </cell>
          <cell r="J1575" t="str">
            <v>ERIS RISMANSYAH - MEDIC</v>
          </cell>
          <cell r="K1575" t="str">
            <v/>
          </cell>
          <cell r="L1575" t="str">
            <v>B 9492 SY</v>
          </cell>
          <cell r="M1575" t="str">
            <v>MEDIC</v>
          </cell>
          <cell r="N1575" t="str">
            <v>PYRITE</v>
          </cell>
          <cell r="O1575"/>
          <cell r="P1575">
            <v>45755</v>
          </cell>
          <cell r="Q1575">
            <v>4</v>
          </cell>
          <cell r="R1575" t="str">
            <v xml:space="preserve">ADRIANTO </v>
          </cell>
        </row>
        <row r="1576">
          <cell r="C1576">
            <v>25189</v>
          </cell>
          <cell r="D1576" t="str">
            <v>WSPC</v>
          </cell>
          <cell r="E1576" t="str">
            <v>6515-03-148645</v>
          </cell>
          <cell r="F1576" t="str">
            <v>MEDICATION, Y,RINSE EYE, LIQ,BTL 12ML, 10 BTL/BOХ</v>
          </cell>
          <cell r="G1576">
            <v>20</v>
          </cell>
          <cell r="H1576" t="str">
            <v>BOX</v>
          </cell>
          <cell r="I1576" t="str">
            <v>ADAM,TAHIR</v>
          </cell>
          <cell r="J1576" t="str">
            <v>ERIS RISMANSYAH - MEDIC</v>
          </cell>
          <cell r="K1576" t="str">
            <v/>
          </cell>
          <cell r="L1576" t="str">
            <v>B 9492 SY</v>
          </cell>
          <cell r="M1576" t="str">
            <v>MEDIC</v>
          </cell>
          <cell r="N1576" t="str">
            <v>PYRITE</v>
          </cell>
          <cell r="O1576"/>
          <cell r="P1576">
            <v>45755</v>
          </cell>
          <cell r="Q1576">
            <v>20</v>
          </cell>
          <cell r="R1576" t="str">
            <v xml:space="preserve">ADRIANTO </v>
          </cell>
        </row>
        <row r="1577">
          <cell r="C1577">
            <v>25189</v>
          </cell>
          <cell r="D1577" t="str">
            <v>WSPC</v>
          </cell>
          <cell r="E1577" t="str">
            <v>6515-03-173485</v>
          </cell>
          <cell r="F1577" t="str">
            <v>MEDICATION,OTSUKA AQUADEST, 25 ML</v>
          </cell>
          <cell r="G1577">
            <v>60</v>
          </cell>
          <cell r="H1577" t="str">
            <v>BTL</v>
          </cell>
          <cell r="I1577" t="str">
            <v>ADAM,TAHIR</v>
          </cell>
          <cell r="J1577" t="str">
            <v>ERIS RISMANSYAH - MEDIC</v>
          </cell>
          <cell r="K1577" t="str">
            <v/>
          </cell>
          <cell r="L1577" t="str">
            <v>B 9492 SY</v>
          </cell>
          <cell r="M1577" t="str">
            <v>MEDIC</v>
          </cell>
          <cell r="N1577" t="str">
            <v>PYRITE</v>
          </cell>
          <cell r="O1577"/>
          <cell r="P1577">
            <v>45755</v>
          </cell>
          <cell r="Q1577">
            <v>60</v>
          </cell>
          <cell r="R1577" t="str">
            <v xml:space="preserve">ADRIANTO </v>
          </cell>
        </row>
        <row r="1578">
          <cell r="C1578">
            <v>25189</v>
          </cell>
          <cell r="D1578" t="str">
            <v>WSPC</v>
          </cell>
          <cell r="E1578" t="str">
            <v>8416-03-182263</v>
          </cell>
          <cell r="F1578" t="str">
            <v>SHIELD, FACE, CPR MASK GENERAL DOCTOR</v>
          </cell>
          <cell r="G1578">
            <v>50</v>
          </cell>
          <cell r="H1578" t="str">
            <v>EA</v>
          </cell>
          <cell r="I1578" t="str">
            <v>ADAM,TAHIR</v>
          </cell>
          <cell r="J1578" t="str">
            <v>ERIS RISMANSYAH - MEDIC</v>
          </cell>
          <cell r="K1578" t="str">
            <v/>
          </cell>
          <cell r="L1578" t="str">
            <v>B 9492 SY</v>
          </cell>
          <cell r="M1578" t="str">
            <v>MEDIC</v>
          </cell>
          <cell r="N1578" t="str">
            <v>PYRITE</v>
          </cell>
          <cell r="O1578"/>
          <cell r="P1578">
            <v>45755</v>
          </cell>
          <cell r="Q1578">
            <v>50</v>
          </cell>
          <cell r="R1578" t="str">
            <v xml:space="preserve">ADRIANTO </v>
          </cell>
        </row>
        <row r="1579">
          <cell r="C1579">
            <v>25382</v>
          </cell>
          <cell r="D1579" t="str">
            <v>WSPC</v>
          </cell>
          <cell r="E1579" t="str">
            <v>6545-03-157556</v>
          </cell>
          <cell r="F1579" t="str">
            <v>BOX, IST AID KIT, TYPE A, C/W P3K GUIDE BOOK</v>
          </cell>
          <cell r="G1579">
            <v>4</v>
          </cell>
          <cell r="H1579" t="str">
            <v>EA</v>
          </cell>
          <cell r="I1579" t="str">
            <v>ADAM,TAHIR</v>
          </cell>
          <cell r="J1579" t="str">
            <v xml:space="preserve">DONALD RICHARDSON MAROLOP - LOGISTIC </v>
          </cell>
          <cell r="K1579" t="str">
            <v>LOGISTIC</v>
          </cell>
          <cell r="L1579" t="str">
            <v>B 9492 SY</v>
          </cell>
          <cell r="M1579" t="str">
            <v>LOGISTIC</v>
          </cell>
          <cell r="N1579" t="str">
            <v>PYRITE</v>
          </cell>
          <cell r="O1579"/>
          <cell r="P1579">
            <v>45763</v>
          </cell>
          <cell r="Q1579">
            <v>4</v>
          </cell>
          <cell r="R1579" t="str">
            <v>NURWAN</v>
          </cell>
        </row>
        <row r="1580">
          <cell r="C1580">
            <v>24369</v>
          </cell>
          <cell r="D1580" t="str">
            <v>WSPC</v>
          </cell>
          <cell r="E1580" t="str">
            <v>4710-03-202626</v>
          </cell>
          <cell r="F1580" t="str">
            <v>PIPE, DN300, 10MM THK, STL Q235</v>
          </cell>
          <cell r="G1580">
            <v>3</v>
          </cell>
          <cell r="H1580" t="str">
            <v>LGTH</v>
          </cell>
          <cell r="I1580" t="str">
            <v>ADAM,TAHIR</v>
          </cell>
          <cell r="J1580" t="str">
            <v>SUMANTRI - MAINTENANCE</v>
          </cell>
          <cell r="K1580" t="str">
            <v/>
          </cell>
          <cell r="L1580" t="str">
            <v>DD 8512 RV</v>
          </cell>
          <cell r="M1580" t="str">
            <v>MAINTENANCE</v>
          </cell>
          <cell r="N1580" t="str">
            <v>PYRITE</v>
          </cell>
          <cell r="O1580"/>
          <cell r="P1580">
            <v>45740</v>
          </cell>
          <cell r="Q1580">
            <v>3</v>
          </cell>
          <cell r="R1580" t="str">
            <v>RONGGO</v>
          </cell>
        </row>
        <row r="1581">
          <cell r="C1581">
            <v>24369</v>
          </cell>
          <cell r="D1581" t="str">
            <v>WSPC</v>
          </cell>
          <cell r="E1581" t="str">
            <v>4710-03-202626</v>
          </cell>
          <cell r="F1581" t="str">
            <v>PIPE, DN300, 10MM THK, STL Q235</v>
          </cell>
          <cell r="G1581">
            <v>2</v>
          </cell>
          <cell r="H1581" t="str">
            <v>LGTH</v>
          </cell>
          <cell r="I1581" t="str">
            <v>ADAM,TAHIR</v>
          </cell>
          <cell r="J1581" t="str">
            <v>SUMANTRI - MAINTENANCE</v>
          </cell>
          <cell r="K1581" t="str">
            <v/>
          </cell>
          <cell r="L1581" t="str">
            <v>DD 8512 RV</v>
          </cell>
          <cell r="M1581" t="str">
            <v>MAINTENANCE</v>
          </cell>
          <cell r="N1581" t="str">
            <v>PYRITE</v>
          </cell>
          <cell r="O1581"/>
          <cell r="P1581">
            <v>45740</v>
          </cell>
          <cell r="Q1581">
            <v>2</v>
          </cell>
          <cell r="R1581" t="str">
            <v>RONGGO</v>
          </cell>
        </row>
        <row r="1582">
          <cell r="C1582">
            <v>15316</v>
          </cell>
          <cell r="D1582" t="str">
            <v>SERV</v>
          </cell>
          <cell r="E1582" t="str">
            <v>9908-04-1101328</v>
          </cell>
          <cell r="F1582" t="str">
            <v xml:space="preserve">SERVICE, CALIBRATION, TLD     </v>
          </cell>
          <cell r="G1582">
            <v>16</v>
          </cell>
          <cell r="H1582" t="str">
            <v>EA</v>
          </cell>
          <cell r="I1582" t="str">
            <v xml:space="preserve">TAHIR </v>
          </cell>
          <cell r="J1582" t="str">
            <v xml:space="preserve">IQBAL - MAINTENANCE </v>
          </cell>
          <cell r="K1582" t="str">
            <v>EVALUASI TLD BADGE GAMMA - HARSHAW</v>
          </cell>
          <cell r="L1582" t="str">
            <v xml:space="preserve"> L 8039 UO</v>
          </cell>
          <cell r="M1582" t="str">
            <v>MAINTENANCE</v>
          </cell>
          <cell r="N1582" t="str">
            <v>PYRITE</v>
          </cell>
          <cell r="O1582"/>
          <cell r="P1582">
            <v>45742</v>
          </cell>
          <cell r="Q1582">
            <v>16</v>
          </cell>
          <cell r="R1582" t="str">
            <v>RONI MTC</v>
          </cell>
        </row>
        <row r="1583">
          <cell r="C1583">
            <v>26476</v>
          </cell>
          <cell r="D1583" t="str">
            <v>WSPC</v>
          </cell>
          <cell r="E1583" t="str">
            <v>3110-03-273022</v>
          </cell>
          <cell r="F1583" t="str">
            <v xml:space="preserve">BEARING, PILLOW BLOCK, UCP213 </v>
          </cell>
          <cell r="G1583" t="str">
            <v>8</v>
          </cell>
          <cell r="H1583" t="str">
            <v>EA</v>
          </cell>
          <cell r="I1583" t="str">
            <v xml:space="preserve">TAHIR </v>
          </cell>
          <cell r="J1583" t="str">
            <v>ANANG FIRMANSYAH  - MAINTENANCE</v>
          </cell>
          <cell r="K1583" t="str">
            <v>PILLOW BLOCK BEARING WITH CAST IRON COVER AND MATERIAL SS</v>
          </cell>
          <cell r="L1583" t="str">
            <v>SLS</v>
          </cell>
          <cell r="M1583" t="str">
            <v>MAINTENANCE</v>
          </cell>
          <cell r="N1583" t="str">
            <v>PYRITE</v>
          </cell>
          <cell r="O1583"/>
          <cell r="P1583">
            <v>45742</v>
          </cell>
          <cell r="Q1583">
            <v>8</v>
          </cell>
          <cell r="R1583" t="str">
            <v>RINALDI MTC</v>
          </cell>
        </row>
        <row r="1584">
          <cell r="C1584">
            <v>25554</v>
          </cell>
          <cell r="D1584" t="str">
            <v>WSPC</v>
          </cell>
          <cell r="E1584" t="str">
            <v>5330-01-258349</v>
          </cell>
          <cell r="F1584" t="str">
            <v xml:space="preserve">SEAL, OIL, I8-98202 912-0, ISUZU, HUB OUTER, REAR AXLEISUZU ELF NMR,	</v>
          </cell>
          <cell r="G1584">
            <v>2</v>
          </cell>
          <cell r="H1584" t="str">
            <v>EA</v>
          </cell>
          <cell r="I1584" t="str">
            <v>ADAM,TAHIR</v>
          </cell>
          <cell r="J1584" t="str">
            <v>CAHYANA - MAINTENANCE</v>
          </cell>
          <cell r="K1584" t="str">
            <v xml:space="preserve"> REQUEST REAR AXLE WORN OUT LT100 MTI 002 LT ISUZU E</v>
          </cell>
          <cell r="L1584" t="str">
            <v>B 9495 SY</v>
          </cell>
          <cell r="M1584" t="str">
            <v>MAINTENANCE</v>
          </cell>
          <cell r="N1584" t="str">
            <v>PYRITE</v>
          </cell>
          <cell r="O1584"/>
          <cell r="P1584">
            <v>45744</v>
          </cell>
          <cell r="Q1584">
            <v>2</v>
          </cell>
          <cell r="R1584" t="str">
            <v>SELBER MTC</v>
          </cell>
        </row>
        <row r="1585">
          <cell r="C1585">
            <v>25554</v>
          </cell>
          <cell r="D1585" t="str">
            <v>WSPC</v>
          </cell>
          <cell r="E1585" t="str">
            <v>5330-01-192212</v>
          </cell>
          <cell r="F1585" t="str">
            <v xml:space="preserve">SEAL, OIL, I8-94367 958-0 ISUZU, HUB INNER, REAR AXLEDT034, ST06, ST07	</v>
          </cell>
          <cell r="G1585">
            <v>2</v>
          </cell>
          <cell r="H1585" t="str">
            <v>EA</v>
          </cell>
          <cell r="I1585" t="str">
            <v>ADAM,TAHIR</v>
          </cell>
          <cell r="J1585" t="str">
            <v>CAHYANA - MAINTENANCE</v>
          </cell>
          <cell r="K1585" t="str">
            <v xml:space="preserve"> REQUEST REAR AXLE WORN OUT LT100 MTI 002 LT ISUZU E</v>
          </cell>
          <cell r="L1585" t="str">
            <v>B 9495 SY</v>
          </cell>
          <cell r="M1585" t="str">
            <v>MAINTENANCE</v>
          </cell>
          <cell r="N1585" t="str">
            <v>PYRITE</v>
          </cell>
          <cell r="O1585"/>
          <cell r="P1585">
            <v>45744</v>
          </cell>
          <cell r="Q1585">
            <v>2</v>
          </cell>
          <cell r="R1585" t="str">
            <v>SELBER MTC</v>
          </cell>
        </row>
        <row r="1586">
          <cell r="C1586">
            <v>25554</v>
          </cell>
          <cell r="D1586" t="str">
            <v>WSPC</v>
          </cell>
          <cell r="E1586" t="str">
            <v>5310-01-257899</v>
          </cell>
          <cell r="F1586" t="str">
            <v xml:space="preserve">WASHER, LOCK, I9-09653 002-1, ISUZU, ISUZU ELF NMR	</v>
          </cell>
          <cell r="G1586">
            <v>2</v>
          </cell>
          <cell r="H1586" t="str">
            <v>EA</v>
          </cell>
          <cell r="I1586" t="str">
            <v>ADAM,TAHIR</v>
          </cell>
          <cell r="J1586" t="str">
            <v>CAHYANA - MAINTENANCE</v>
          </cell>
          <cell r="K1586" t="str">
            <v xml:space="preserve"> REQUEST REAR AXLE WORN OUT LT100 MTI 002 LT ISUZU E</v>
          </cell>
          <cell r="L1586" t="str">
            <v>B 9495 SY</v>
          </cell>
          <cell r="M1586" t="str">
            <v>MAINTENANCE</v>
          </cell>
          <cell r="N1586" t="str">
            <v>PYRITE</v>
          </cell>
          <cell r="O1586"/>
          <cell r="P1586">
            <v>45744</v>
          </cell>
          <cell r="Q1586">
            <v>2</v>
          </cell>
          <cell r="R1586" t="str">
            <v>SELBER MTC</v>
          </cell>
        </row>
        <row r="1587">
          <cell r="C1587">
            <v>25554</v>
          </cell>
          <cell r="D1587" t="str">
            <v>WSPC</v>
          </cell>
          <cell r="E1587" t="str">
            <v>5310-01-257900</v>
          </cell>
          <cell r="F1587" t="str">
            <v xml:space="preserve">NUT, I8-97137 094-0, ISUZU, HUB BRGRR A, LT, ISUZU ELF NMRNKR 71/81	</v>
          </cell>
          <cell r="G1587">
            <v>2</v>
          </cell>
          <cell r="H1587" t="str">
            <v>EA</v>
          </cell>
          <cell r="I1587" t="str">
            <v>ADAM,TAHIR</v>
          </cell>
          <cell r="J1587" t="str">
            <v>CAHYANA - MAINTENANCE</v>
          </cell>
          <cell r="K1587" t="str">
            <v xml:space="preserve"> REQUEST REAR AXLE WORN OUT LT100 MTI 002 LT ISUZU E</v>
          </cell>
          <cell r="L1587" t="str">
            <v>B 9495 SY</v>
          </cell>
          <cell r="M1587" t="str">
            <v>MAINTENANCE</v>
          </cell>
          <cell r="N1587" t="str">
            <v>PYRITE</v>
          </cell>
          <cell r="O1587"/>
          <cell r="P1587">
            <v>45744</v>
          </cell>
          <cell r="Q1587">
            <v>2</v>
          </cell>
          <cell r="R1587" t="str">
            <v>SELBER MTC</v>
          </cell>
        </row>
        <row r="1588">
          <cell r="C1588">
            <v>25554</v>
          </cell>
          <cell r="D1588" t="str">
            <v>WSPC</v>
          </cell>
          <cell r="E1588" t="str">
            <v>3110-01-239333</v>
          </cell>
          <cell r="F1588" t="str">
            <v xml:space="preserve">BEARING, I9-00093 624-0, ISUZU, INNER HUB, REAR AXLE	</v>
          </cell>
          <cell r="G1588">
            <v>2</v>
          </cell>
          <cell r="H1588" t="str">
            <v>EA</v>
          </cell>
          <cell r="I1588" t="str">
            <v>ADAM,TAHIR</v>
          </cell>
          <cell r="J1588" t="str">
            <v>CAHYANA - MAINTENANCE</v>
          </cell>
          <cell r="K1588" t="str">
            <v xml:space="preserve"> REQUEST REAR AXLE WORN OUT LT100 MTI 002 LT ISUZU E</v>
          </cell>
          <cell r="L1588" t="str">
            <v>B 9495 SY</v>
          </cell>
          <cell r="M1588" t="str">
            <v>MAINTENANCE</v>
          </cell>
          <cell r="N1588" t="str">
            <v>PYRITE</v>
          </cell>
          <cell r="O1588"/>
          <cell r="P1588">
            <v>45744</v>
          </cell>
          <cell r="Q1588">
            <v>2</v>
          </cell>
          <cell r="R1588" t="str">
            <v>SELBER MTC</v>
          </cell>
        </row>
        <row r="1589">
          <cell r="C1589">
            <v>25554</v>
          </cell>
          <cell r="D1589" t="str">
            <v>WSPC</v>
          </cell>
          <cell r="E1589" t="str">
            <v>3110-01-239332</v>
          </cell>
          <cell r="F1589" t="str">
            <v xml:space="preserve">BEARING, I9-00093 609-0, ISUZU, OUTER HUB, REAR AXLE	</v>
          </cell>
          <cell r="G1589">
            <v>2</v>
          </cell>
          <cell r="H1589" t="str">
            <v>EA</v>
          </cell>
          <cell r="I1589" t="str">
            <v>ADAM,TAHIR</v>
          </cell>
          <cell r="J1589" t="str">
            <v>CAHYANA - MAINTENANCE</v>
          </cell>
          <cell r="K1589" t="str">
            <v xml:space="preserve"> REQUEST REAR AXLE WORN OUT LT100 MTI 002 LT ISUZU E</v>
          </cell>
          <cell r="L1589" t="str">
            <v>B 9495 SY</v>
          </cell>
          <cell r="M1589" t="str">
            <v>MAINTENANCE</v>
          </cell>
          <cell r="N1589" t="str">
            <v>PYRITE</v>
          </cell>
          <cell r="O1589"/>
          <cell r="P1589">
            <v>45744</v>
          </cell>
          <cell r="Q1589">
            <v>2</v>
          </cell>
          <cell r="R1589" t="str">
            <v>SELBER MTC</v>
          </cell>
        </row>
        <row r="1590">
          <cell r="C1590">
            <v>25554</v>
          </cell>
          <cell r="D1590" t="str">
            <v>WSPC</v>
          </cell>
          <cell r="E1590" t="str">
            <v>5360-01-257901</v>
          </cell>
          <cell r="F1590" t="str">
            <v xml:space="preserve">SPRING, I8-97022 087-A, ISUZU, RETURN BREAK SHOES, FRT/RR, ISUZU ELF NMR NKR 71/8	</v>
          </cell>
          <cell r="G1590">
            <v>4</v>
          </cell>
          <cell r="H1590" t="str">
            <v>EA</v>
          </cell>
          <cell r="I1590" t="str">
            <v>ADAM,TAHIR</v>
          </cell>
          <cell r="J1590" t="str">
            <v>CAHYANA - MAINTENANCE</v>
          </cell>
          <cell r="K1590" t="str">
            <v xml:space="preserve"> REQUEST REAR AXLE WORN OUT LT100 MTI 002 LT ISUZU E</v>
          </cell>
          <cell r="L1590" t="str">
            <v>B 9495 SY</v>
          </cell>
          <cell r="M1590" t="str">
            <v>MAINTENANCE</v>
          </cell>
          <cell r="N1590" t="str">
            <v>PYRITE</v>
          </cell>
          <cell r="O1590"/>
          <cell r="P1590">
            <v>45744</v>
          </cell>
          <cell r="Q1590">
            <v>4</v>
          </cell>
          <cell r="R1590" t="str">
            <v>SELBER MTC</v>
          </cell>
        </row>
        <row r="1591">
          <cell r="C1591">
            <v>25554</v>
          </cell>
          <cell r="D1591" t="str">
            <v>WSPC</v>
          </cell>
          <cell r="E1591" t="str">
            <v>5360-01-257902</v>
          </cell>
          <cell r="F1591" t="str">
            <v xml:space="preserve">SPRING, I5-09580 101-A, ISUZU, SHOES HOLDING, RR, NKR71, ISUZU ELF NMR NKR 71/8	</v>
          </cell>
          <cell r="G1591">
            <v>4</v>
          </cell>
          <cell r="H1591" t="str">
            <v>EA</v>
          </cell>
          <cell r="I1591" t="str">
            <v>ADAM,TAHIR</v>
          </cell>
          <cell r="J1591" t="str">
            <v>CAHYANA - MAINTENANCE</v>
          </cell>
          <cell r="K1591" t="str">
            <v xml:space="preserve"> REQUEST REAR AXLE WORN OUT LT100 MTI 002 LT ISUZU E</v>
          </cell>
          <cell r="L1591" t="str">
            <v>B 9495 SY</v>
          </cell>
          <cell r="M1591" t="str">
            <v>MAINTENANCE</v>
          </cell>
          <cell r="N1591" t="str">
            <v>PYRITE</v>
          </cell>
          <cell r="O1591"/>
          <cell r="P1591">
            <v>45744</v>
          </cell>
          <cell r="Q1591">
            <v>4</v>
          </cell>
          <cell r="R1591" t="str">
            <v>SELBER MTC</v>
          </cell>
        </row>
        <row r="1592">
          <cell r="C1592">
            <v>25554</v>
          </cell>
          <cell r="D1592" t="str">
            <v>WSPC</v>
          </cell>
          <cell r="E1592" t="str">
            <v>2530-01-224041</v>
          </cell>
          <cell r="F1592" t="str">
            <v xml:space="preserve">SHOE KIT, I8-97201 061-A, ISUZU, BRK, RR	</v>
          </cell>
          <cell r="G1592">
            <v>4</v>
          </cell>
          <cell r="H1592" t="str">
            <v>EA</v>
          </cell>
          <cell r="I1592" t="str">
            <v>ADAM,TAHIR</v>
          </cell>
          <cell r="J1592" t="str">
            <v>CAHYANA - MAINTENANCE</v>
          </cell>
          <cell r="K1592" t="str">
            <v xml:space="preserve"> REQUEST REAR AXLE WORN OUT LT100 MTI 002 LT ISUZU E</v>
          </cell>
          <cell r="L1592" t="str">
            <v>B 9495 SY</v>
          </cell>
          <cell r="M1592" t="str">
            <v>MAINTENANCE</v>
          </cell>
          <cell r="N1592" t="str">
            <v>PYRITE</v>
          </cell>
          <cell r="O1592"/>
          <cell r="P1592">
            <v>45744</v>
          </cell>
          <cell r="Q1592">
            <v>4</v>
          </cell>
          <cell r="R1592" t="str">
            <v>SELBER MTC</v>
          </cell>
        </row>
        <row r="1593">
          <cell r="C1593">
            <v>25554</v>
          </cell>
          <cell r="D1593" t="str">
            <v>WSPC</v>
          </cell>
          <cell r="E1593" t="str">
            <v>9943-01-239324</v>
          </cell>
          <cell r="F1593" t="str">
            <v xml:space="preserve">CYLINDER, I8-97139 825-A, ISUZU, WHEEL BRK, REAR	</v>
          </cell>
          <cell r="G1593">
            <v>4</v>
          </cell>
          <cell r="H1593" t="str">
            <v>EA</v>
          </cell>
          <cell r="I1593" t="str">
            <v>ADAM,TAHIR</v>
          </cell>
          <cell r="J1593" t="str">
            <v>CAHYANA - MAINTENANCE</v>
          </cell>
          <cell r="K1593" t="str">
            <v xml:space="preserve"> REQUEST REAR AXLE WORN OUT LT100 MTI 002 LT ISUZU E</v>
          </cell>
          <cell r="L1593" t="str">
            <v>B 9495 SY</v>
          </cell>
          <cell r="M1593" t="str">
            <v>MAINTENANCE</v>
          </cell>
          <cell r="N1593" t="str">
            <v>PYRITE</v>
          </cell>
          <cell r="O1593"/>
          <cell r="P1593">
            <v>45744</v>
          </cell>
          <cell r="Q1593">
            <v>4</v>
          </cell>
          <cell r="R1593" t="str">
            <v>SELBER MTC</v>
          </cell>
        </row>
        <row r="1594">
          <cell r="C1594">
            <v>25554</v>
          </cell>
          <cell r="D1594" t="str">
            <v>WSPC</v>
          </cell>
          <cell r="E1594" t="str">
            <v>5330-01-270991</v>
          </cell>
          <cell r="F1594" t="str">
            <v xml:space="preserve">SEAL, OIL, I6-94336 316-1, ISUZU, RR HUB, INNER, ISUZUELF NMR NKR 71/8	</v>
          </cell>
          <cell r="G1594">
            <v>4</v>
          </cell>
          <cell r="H1594" t="str">
            <v>EA</v>
          </cell>
          <cell r="I1594" t="str">
            <v>ADAM,TAHIR</v>
          </cell>
          <cell r="J1594" t="str">
            <v>CAHYANA - MAINTENANCE</v>
          </cell>
          <cell r="K1594" t="str">
            <v xml:space="preserve"> REQUEST REAR AXLE WORN OUT LT100 MTI 002 LT ISUZU E</v>
          </cell>
          <cell r="L1594" t="str">
            <v>B 9495 SY</v>
          </cell>
          <cell r="M1594" t="str">
            <v>MAINTENANCE</v>
          </cell>
          <cell r="N1594" t="str">
            <v>PYRITE</v>
          </cell>
          <cell r="O1594"/>
          <cell r="P1594">
            <v>45744</v>
          </cell>
          <cell r="Q1594">
            <v>4</v>
          </cell>
          <cell r="R1594" t="str">
            <v>SELBER MTC</v>
          </cell>
        </row>
        <row r="1595">
          <cell r="C1595">
            <v>25554</v>
          </cell>
          <cell r="D1595" t="str">
            <v>WSPC</v>
          </cell>
          <cell r="E1595" t="str">
            <v>2530-01-270992</v>
          </cell>
          <cell r="F1595" t="str">
            <v xml:space="preserve">DRUM, BRK, I8-97081 219-A, ISUZU, RR, ISUZU ELF NMR NKR71/8	</v>
          </cell>
          <cell r="G1595">
            <v>2</v>
          </cell>
          <cell r="H1595" t="str">
            <v>EA</v>
          </cell>
          <cell r="I1595" t="str">
            <v>ADAM,TAHIR</v>
          </cell>
          <cell r="J1595" t="str">
            <v>CAHYANA - MAINTENANCE</v>
          </cell>
          <cell r="K1595" t="str">
            <v xml:space="preserve"> REQUEST REAR AXLE WORN OUT LT100 MTI 002 LT ISUZU E</v>
          </cell>
          <cell r="L1595" t="str">
            <v>B 9495 SY</v>
          </cell>
          <cell r="M1595" t="str">
            <v>MAINTENANCE</v>
          </cell>
          <cell r="N1595" t="str">
            <v>PYRITE</v>
          </cell>
          <cell r="O1595"/>
          <cell r="P1595">
            <v>45744</v>
          </cell>
          <cell r="Q1595">
            <v>2</v>
          </cell>
          <cell r="R1595" t="str">
            <v>SELBER MTC</v>
          </cell>
        </row>
        <row r="1596">
          <cell r="C1596">
            <v>25554</v>
          </cell>
          <cell r="D1596" t="str">
            <v>WSPC</v>
          </cell>
          <cell r="E1596" t="str">
            <v>2530-01-239334</v>
          </cell>
          <cell r="F1596" t="str">
            <v xml:space="preserve">CUP, SHOE, I9-47165 096-A, ISUZU, SHOE HOLDING	</v>
          </cell>
          <cell r="G1596">
            <v>8</v>
          </cell>
          <cell r="H1596" t="str">
            <v>EA</v>
          </cell>
          <cell r="I1596" t="str">
            <v>ADAM,TAHIR</v>
          </cell>
          <cell r="J1596" t="str">
            <v>CAHYANA - MAINTENANCE</v>
          </cell>
          <cell r="K1596" t="str">
            <v xml:space="preserve"> REQUEST REAR AXLE WORN OUT LT100 MTI 002 LT ISUZU E</v>
          </cell>
          <cell r="L1596" t="str">
            <v>B 9495 SY</v>
          </cell>
          <cell r="M1596" t="str">
            <v>MAINTENANCE</v>
          </cell>
          <cell r="N1596" t="str">
            <v>PYRITE</v>
          </cell>
          <cell r="O1596"/>
          <cell r="P1596">
            <v>45744</v>
          </cell>
          <cell r="Q1596">
            <v>8</v>
          </cell>
          <cell r="R1596" t="str">
            <v>SELBER MTC</v>
          </cell>
        </row>
        <row r="1597">
          <cell r="C1597">
            <v>25554</v>
          </cell>
          <cell r="D1597" t="str">
            <v>WSPC</v>
          </cell>
          <cell r="E1597" t="str">
            <v>5360-01-257902</v>
          </cell>
          <cell r="F1597" t="str">
            <v xml:space="preserve">SPRING, I5-09580 101-A, ISUZU, SHOES HOLDING, RR, NKR71, ISUZU ELF NMR NKR 71/8	</v>
          </cell>
          <cell r="G1597">
            <v>4</v>
          </cell>
          <cell r="H1597" t="str">
            <v>EA</v>
          </cell>
          <cell r="I1597" t="str">
            <v>ADAM,TAHIR</v>
          </cell>
          <cell r="J1597" t="str">
            <v>CAHYANA - MAINTENANCE</v>
          </cell>
          <cell r="K1597" t="str">
            <v xml:space="preserve"> REQUEST REAR AXLE WORN OUT LT100 MTI 002 LT ISUZU E</v>
          </cell>
          <cell r="L1597" t="str">
            <v>B 9495 SY</v>
          </cell>
          <cell r="M1597" t="str">
            <v>MAINTENANCE</v>
          </cell>
          <cell r="N1597" t="str">
            <v>PYRITE</v>
          </cell>
          <cell r="O1597"/>
          <cell r="P1597">
            <v>45744</v>
          </cell>
          <cell r="Q1597">
            <v>4</v>
          </cell>
          <cell r="R1597" t="str">
            <v>SELBER MTC</v>
          </cell>
        </row>
        <row r="1598">
          <cell r="C1598">
            <v>25554</v>
          </cell>
          <cell r="D1598" t="str">
            <v>WSPC</v>
          </cell>
          <cell r="E1598" t="str">
            <v>5315-01-270994</v>
          </cell>
          <cell r="F1598" t="str">
            <v xml:space="preserve">PIN, I8-97022 089-0, ISUZU, SHOE HOLD DOWN, ISUZU ELF NMRNKR 71/8	</v>
          </cell>
          <cell r="G1598">
            <v>4</v>
          </cell>
          <cell r="H1598" t="str">
            <v>EA</v>
          </cell>
          <cell r="I1598" t="str">
            <v>ADAM,TAHIR</v>
          </cell>
          <cell r="J1598" t="str">
            <v>CAHYANA - MAINTENANCE</v>
          </cell>
          <cell r="K1598" t="str">
            <v xml:space="preserve"> REQUEST REAR AXLE WORN OUT LT100 MTI 002 LT ISUZU E</v>
          </cell>
          <cell r="L1598" t="str">
            <v>B 9495 SY</v>
          </cell>
          <cell r="M1598" t="str">
            <v>MAINTENANCE</v>
          </cell>
          <cell r="N1598" t="str">
            <v>PYRITE</v>
          </cell>
          <cell r="O1598"/>
          <cell r="P1598">
            <v>45744</v>
          </cell>
          <cell r="Q1598">
            <v>4</v>
          </cell>
          <cell r="R1598" t="str">
            <v>SELBER MTC</v>
          </cell>
        </row>
        <row r="1599">
          <cell r="C1599">
            <v>25554</v>
          </cell>
          <cell r="D1599" t="str">
            <v>WSPC</v>
          </cell>
          <cell r="E1599" t="str">
            <v>2530-01-270995</v>
          </cell>
          <cell r="F1599" t="str">
            <v xml:space="preserve">HUB, I8-97107 549-A, ISUZU, RR AXLE, ISUZU ELF NMR NKR 71/8	</v>
          </cell>
          <cell r="G1599">
            <v>2</v>
          </cell>
          <cell r="H1599" t="str">
            <v>EA</v>
          </cell>
          <cell r="I1599" t="str">
            <v>ADAM,TAHIR</v>
          </cell>
          <cell r="J1599" t="str">
            <v>CAHYANA - MAINTENANCE</v>
          </cell>
          <cell r="K1599" t="str">
            <v xml:space="preserve"> REQUEST REAR AXLE WORN OUT LT100 MTI 002 LT ISUZU E</v>
          </cell>
          <cell r="L1599" t="str">
            <v>B 9495 SY</v>
          </cell>
          <cell r="M1599" t="str">
            <v>MAINTENANCE</v>
          </cell>
          <cell r="N1599" t="str">
            <v>PYRITE</v>
          </cell>
          <cell r="O1599"/>
          <cell r="P1599">
            <v>45744</v>
          </cell>
          <cell r="Q1599">
            <v>2</v>
          </cell>
          <cell r="R1599" t="str">
            <v>SELBER MTC</v>
          </cell>
        </row>
        <row r="1600">
          <cell r="C1600">
            <v>25554</v>
          </cell>
          <cell r="D1600" t="str">
            <v>WSPC</v>
          </cell>
          <cell r="E1600" t="str">
            <v>5330-01-270996</v>
          </cell>
          <cell r="F1600" t="str">
            <v xml:space="preserve">SEAL, OIL, I6-94336 317-2, ISUZU, RR HUB, OUTER, ISUZUELF NMR NKR 71/8	</v>
          </cell>
          <cell r="G1600">
            <v>4</v>
          </cell>
          <cell r="H1600" t="str">
            <v>EA</v>
          </cell>
          <cell r="I1600" t="str">
            <v>ADAM,TAHIR</v>
          </cell>
          <cell r="J1600" t="str">
            <v>CAHYANA - MAINTENANCE</v>
          </cell>
          <cell r="K1600" t="str">
            <v xml:space="preserve"> REQUEST REAR AXLE WORN OUT LT100 MTI 002 LT ISUZU E</v>
          </cell>
          <cell r="L1600" t="str">
            <v>B 9495 SY</v>
          </cell>
          <cell r="M1600" t="str">
            <v>MAINTENANCE</v>
          </cell>
          <cell r="N1600" t="str">
            <v>PYRITE</v>
          </cell>
          <cell r="O1600"/>
          <cell r="P1600">
            <v>45744</v>
          </cell>
          <cell r="Q1600">
            <v>4</v>
          </cell>
          <cell r="R1600" t="str">
            <v>SELBER MTC</v>
          </cell>
        </row>
        <row r="1601">
          <cell r="C1601">
            <v>25554</v>
          </cell>
          <cell r="D1601" t="str">
            <v>WSPC</v>
          </cell>
          <cell r="E1601" t="str">
            <v>5330-01-231974</v>
          </cell>
          <cell r="F1601" t="str">
            <v xml:space="preserve">SEAL, OIL, I8-97122 937-0, ISUZU, REAR HUB, INNER	</v>
          </cell>
          <cell r="G1601">
            <v>4</v>
          </cell>
          <cell r="H1601" t="str">
            <v>EA</v>
          </cell>
          <cell r="I1601" t="str">
            <v>ADAM,TAHIR</v>
          </cell>
          <cell r="J1601" t="str">
            <v>CAHYANA - MAINTENANCE</v>
          </cell>
          <cell r="K1601" t="str">
            <v xml:space="preserve"> REQUEST REAR AXLE WORN OUT LT100 MTI 002 LT ISUZU E</v>
          </cell>
          <cell r="L1601" t="str">
            <v>B 9495 SY</v>
          </cell>
          <cell r="M1601" t="str">
            <v>MAINTENANCE</v>
          </cell>
          <cell r="N1601" t="str">
            <v>PYRITE</v>
          </cell>
          <cell r="O1601"/>
          <cell r="P1601">
            <v>45744</v>
          </cell>
          <cell r="Q1601">
            <v>4</v>
          </cell>
          <cell r="R1601" t="str">
            <v>SELBER MTC</v>
          </cell>
        </row>
        <row r="1602">
          <cell r="C1602">
            <v>25554</v>
          </cell>
          <cell r="D1602" t="str">
            <v>WSPC</v>
          </cell>
          <cell r="E1602" t="str">
            <v>3110-01-270997</v>
          </cell>
          <cell r="F1602" t="str">
            <v xml:space="preserve">BEARING, I8-97122 938-0, ISUZU HUB INNER, RR AXLE, ISUZU ELFNMR NKR 71/8	</v>
          </cell>
          <cell r="G1602">
            <v>4</v>
          </cell>
          <cell r="H1602" t="str">
            <v>EA</v>
          </cell>
          <cell r="I1602" t="str">
            <v>ADAM,TAHIR</v>
          </cell>
          <cell r="J1602" t="str">
            <v>CAHYANA - MAINTENANCE</v>
          </cell>
          <cell r="K1602" t="str">
            <v xml:space="preserve"> REQUEST REAR AXLE WORN OUT LT100 MTI 002 LT ISUZU E</v>
          </cell>
          <cell r="L1602" t="str">
            <v>B 9495 SY</v>
          </cell>
          <cell r="M1602" t="str">
            <v>MAINTENANCE</v>
          </cell>
          <cell r="N1602" t="str">
            <v>PYRITE</v>
          </cell>
          <cell r="O1602"/>
          <cell r="P1602">
            <v>45744</v>
          </cell>
          <cell r="Q1602">
            <v>4</v>
          </cell>
          <cell r="R1602" t="str">
            <v>SELBER MTC</v>
          </cell>
        </row>
        <row r="1603">
          <cell r="C1603">
            <v>24998</v>
          </cell>
          <cell r="D1603" t="str">
            <v>WSPC</v>
          </cell>
          <cell r="E1603" t="str">
            <v>7210-03-153028</v>
          </cell>
          <cell r="F1603" t="str">
            <v xml:space="preserve">TOWEL	</v>
          </cell>
          <cell r="G1603">
            <v>300</v>
          </cell>
          <cell r="H1603" t="str">
            <v>PCS</v>
          </cell>
          <cell r="I1603" t="str">
            <v>ADAM,TAHIR</v>
          </cell>
          <cell r="J1603" t="str">
            <v>ANA HAMZAH - SITE SERVICE</v>
          </cell>
          <cell r="K1603" t="str">
            <v>FOR SITE SERVICE</v>
          </cell>
          <cell r="L1603" t="str">
            <v>B 9495 SY</v>
          </cell>
          <cell r="M1603" t="str">
            <v>SITE SERVICE</v>
          </cell>
          <cell r="N1603" t="str">
            <v>PYRITE</v>
          </cell>
          <cell r="O1603"/>
          <cell r="P1603">
            <v>45750</v>
          </cell>
          <cell r="Q1603">
            <v>300</v>
          </cell>
          <cell r="R1603" t="str">
            <v xml:space="preserve">YASIN SS </v>
          </cell>
        </row>
        <row r="1604">
          <cell r="C1604">
            <v>21604</v>
          </cell>
          <cell r="D1604" t="str">
            <v>WSPC</v>
          </cell>
          <cell r="E1604" t="str">
            <v>5340-03-228033</v>
          </cell>
          <cell r="F1604" t="str">
            <v xml:space="preserve">COVER, FLG COVER, DN50	</v>
          </cell>
          <cell r="G1604">
            <v>10</v>
          </cell>
          <cell r="H1604" t="str">
            <v>EA</v>
          </cell>
          <cell r="I1604" t="str">
            <v>ADAM,TAHIR</v>
          </cell>
          <cell r="J1604" t="str">
            <v>CAO GUIBIN - CHLORIDE PLANT</v>
          </cell>
          <cell r="K1604" t="str">
            <v>PRF COVER FLANGE</v>
          </cell>
          <cell r="L1604" t="str">
            <v>B 9499 SYV</v>
          </cell>
          <cell r="M1604" t="str">
            <v>CHLORIDE PLANT</v>
          </cell>
          <cell r="N1604" t="str">
            <v>PYRITE</v>
          </cell>
          <cell r="O1604"/>
          <cell r="P1604">
            <v>45748</v>
          </cell>
          <cell r="Q1604">
            <v>10</v>
          </cell>
          <cell r="R1604" t="str">
            <v>AINI R</v>
          </cell>
        </row>
        <row r="1605">
          <cell r="C1605">
            <v>21604</v>
          </cell>
          <cell r="D1605" t="str">
            <v>WSPC</v>
          </cell>
          <cell r="E1605" t="str">
            <v>5340-03-228034</v>
          </cell>
          <cell r="F1605" t="str">
            <v xml:space="preserve">COVER, FLG COVER, DN80	</v>
          </cell>
          <cell r="G1605">
            <v>65</v>
          </cell>
          <cell r="H1605" t="str">
            <v>EA</v>
          </cell>
          <cell r="I1605" t="str">
            <v>ADAM,TAHIR</v>
          </cell>
          <cell r="J1605" t="str">
            <v>CAO GUIBIN - CHLORIDE PLANT</v>
          </cell>
          <cell r="K1605" t="str">
            <v>PRF COVER FLANGE</v>
          </cell>
          <cell r="L1605" t="str">
            <v>B 9499 SYV</v>
          </cell>
          <cell r="M1605" t="str">
            <v>CHLORIDE PLANT</v>
          </cell>
          <cell r="N1605" t="str">
            <v>PYRITE</v>
          </cell>
          <cell r="O1605"/>
          <cell r="P1605">
            <v>45748</v>
          </cell>
          <cell r="Q1605">
            <v>65</v>
          </cell>
          <cell r="R1605" t="str">
            <v>AINI R</v>
          </cell>
        </row>
        <row r="1606">
          <cell r="C1606">
            <v>21604</v>
          </cell>
          <cell r="D1606" t="str">
            <v>WSPC</v>
          </cell>
          <cell r="E1606" t="str">
            <v>5340-03-228035</v>
          </cell>
          <cell r="F1606" t="str">
            <v xml:space="preserve">COVER, FLG COVER, DN100	</v>
          </cell>
          <cell r="G1606">
            <v>180</v>
          </cell>
          <cell r="H1606" t="str">
            <v>EA</v>
          </cell>
          <cell r="I1606" t="str">
            <v>ADAM,TAHIR</v>
          </cell>
          <cell r="J1606" t="str">
            <v>CAO GUIBIN - CHLORIDE PLANT</v>
          </cell>
          <cell r="K1606" t="str">
            <v>PRF COVER FLANGE</v>
          </cell>
          <cell r="L1606" t="str">
            <v>B 9499 SYV</v>
          </cell>
          <cell r="M1606" t="str">
            <v>CHLORIDE PLANT</v>
          </cell>
          <cell r="N1606" t="str">
            <v>PYRITE</v>
          </cell>
          <cell r="O1606"/>
          <cell r="P1606">
            <v>45748</v>
          </cell>
          <cell r="Q1606">
            <v>180</v>
          </cell>
          <cell r="R1606" t="str">
            <v>AINI R</v>
          </cell>
        </row>
        <row r="1607">
          <cell r="C1607">
            <v>21604</v>
          </cell>
          <cell r="D1607" t="str">
            <v>WSPC</v>
          </cell>
          <cell r="E1607" t="str">
            <v>5340-03-228036</v>
          </cell>
          <cell r="F1607" t="str">
            <v xml:space="preserve">COVER, FLG COVER, DN125	</v>
          </cell>
          <cell r="G1607">
            <v>165</v>
          </cell>
          <cell r="H1607" t="str">
            <v>EA</v>
          </cell>
          <cell r="I1607" t="str">
            <v>ADAM,TAHIR</v>
          </cell>
          <cell r="J1607" t="str">
            <v>CAO GUIBIN - CHLORIDE PLANT</v>
          </cell>
          <cell r="K1607" t="str">
            <v>PRF COVER FLANGE</v>
          </cell>
          <cell r="L1607" t="str">
            <v>B 9499 SYV</v>
          </cell>
          <cell r="M1607" t="str">
            <v>CHLORIDE PLANT</v>
          </cell>
          <cell r="N1607" t="str">
            <v>PYRITE</v>
          </cell>
          <cell r="O1607"/>
          <cell r="P1607">
            <v>45748</v>
          </cell>
          <cell r="Q1607">
            <v>165</v>
          </cell>
          <cell r="R1607" t="str">
            <v>AINI R</v>
          </cell>
        </row>
        <row r="1608">
          <cell r="C1608">
            <v>21604</v>
          </cell>
          <cell r="D1608" t="str">
            <v>WSPC</v>
          </cell>
          <cell r="E1608" t="str">
            <v>5340-03-228037</v>
          </cell>
          <cell r="F1608" t="str">
            <v xml:space="preserve">COVER, FLG COVER, DN150	</v>
          </cell>
          <cell r="G1608">
            <v>105</v>
          </cell>
          <cell r="H1608" t="str">
            <v>EA</v>
          </cell>
          <cell r="I1608" t="str">
            <v>ADAM,TAHIR</v>
          </cell>
          <cell r="J1608" t="str">
            <v>CAO GUIBIN - CHLORIDE PLANT</v>
          </cell>
          <cell r="K1608" t="str">
            <v>PRF COVER FLANGE</v>
          </cell>
          <cell r="L1608" t="str">
            <v>B 9499 SYV</v>
          </cell>
          <cell r="M1608" t="str">
            <v>CHLORIDE PLANT</v>
          </cell>
          <cell r="N1608" t="str">
            <v>PYRITE</v>
          </cell>
          <cell r="O1608"/>
          <cell r="P1608">
            <v>45748</v>
          </cell>
          <cell r="Q1608">
            <v>105</v>
          </cell>
          <cell r="R1608" t="str">
            <v>AINI R</v>
          </cell>
        </row>
        <row r="1609">
          <cell r="C1609">
            <v>21604</v>
          </cell>
          <cell r="D1609" t="str">
            <v>WSPC</v>
          </cell>
          <cell r="E1609" t="str">
            <v>5340-03-228038</v>
          </cell>
          <cell r="F1609" t="str">
            <v xml:space="preserve">COVER, FLG COVER, DN200	</v>
          </cell>
          <cell r="G1609">
            <v>215</v>
          </cell>
          <cell r="H1609" t="str">
            <v>EA</v>
          </cell>
          <cell r="I1609" t="str">
            <v>ADAM,TAHIR</v>
          </cell>
          <cell r="J1609" t="str">
            <v>CAO GUIBIN - CHLORIDE PLANT</v>
          </cell>
          <cell r="K1609" t="str">
            <v>PRF COVER FLANGE</v>
          </cell>
          <cell r="L1609" t="str">
            <v>B 9499 SYV</v>
          </cell>
          <cell r="M1609" t="str">
            <v>CHLORIDE PLANT</v>
          </cell>
          <cell r="N1609" t="str">
            <v>PYRITE</v>
          </cell>
          <cell r="O1609"/>
          <cell r="P1609">
            <v>45748</v>
          </cell>
          <cell r="Q1609">
            <v>215</v>
          </cell>
          <cell r="R1609" t="str">
            <v>AINI R</v>
          </cell>
        </row>
        <row r="1610">
          <cell r="C1610">
            <v>21604</v>
          </cell>
          <cell r="D1610" t="str">
            <v>WSPC</v>
          </cell>
          <cell r="E1610" t="str">
            <v>5340-03-228039</v>
          </cell>
          <cell r="F1610" t="str">
            <v xml:space="preserve">COVER, FLG COVER, DN250	</v>
          </cell>
          <cell r="G1610">
            <v>120</v>
          </cell>
          <cell r="H1610" t="str">
            <v>EA</v>
          </cell>
          <cell r="I1610" t="str">
            <v>ADAM,TAHIR</v>
          </cell>
          <cell r="J1610" t="str">
            <v>CAO GUIBIN - CHLORIDE PLANT</v>
          </cell>
          <cell r="K1610" t="str">
            <v>PRF COVER FLANGE</v>
          </cell>
          <cell r="L1610" t="str">
            <v>B 9499 SYV</v>
          </cell>
          <cell r="M1610" t="str">
            <v>CHLORIDE PLANT</v>
          </cell>
          <cell r="N1610" t="str">
            <v>PYRITE</v>
          </cell>
          <cell r="O1610"/>
          <cell r="P1610">
            <v>45748</v>
          </cell>
          <cell r="Q1610">
            <v>120</v>
          </cell>
          <cell r="R1610" t="str">
            <v>AINI R</v>
          </cell>
        </row>
        <row r="1611">
          <cell r="C1611">
            <v>21604</v>
          </cell>
          <cell r="D1611" t="str">
            <v>WSPC</v>
          </cell>
          <cell r="E1611" t="str">
            <v>5340-03-228040</v>
          </cell>
          <cell r="F1611" t="str">
            <v xml:space="preserve">COVER, FLG COVER, DN300	</v>
          </cell>
          <cell r="G1611">
            <v>45</v>
          </cell>
          <cell r="H1611" t="str">
            <v>EA</v>
          </cell>
          <cell r="I1611" t="str">
            <v>ADAM,TAHIR</v>
          </cell>
          <cell r="J1611" t="str">
            <v>CAO GUIBIN - CHLORIDE PLANT</v>
          </cell>
          <cell r="K1611" t="str">
            <v>PRF COVER FLANGE</v>
          </cell>
          <cell r="L1611" t="str">
            <v>B 9499 SYV</v>
          </cell>
          <cell r="M1611" t="str">
            <v>CHLORIDE PLANT</v>
          </cell>
          <cell r="N1611" t="str">
            <v>PYRITE</v>
          </cell>
          <cell r="O1611"/>
          <cell r="P1611">
            <v>45748</v>
          </cell>
          <cell r="Q1611">
            <v>45</v>
          </cell>
          <cell r="R1611" t="str">
            <v>AINI R</v>
          </cell>
        </row>
        <row r="1612">
          <cell r="C1612">
            <v>21604</v>
          </cell>
          <cell r="D1612" t="str">
            <v>WSPC</v>
          </cell>
          <cell r="E1612" t="str">
            <v>5340-03-228041</v>
          </cell>
          <cell r="F1612" t="str">
            <v xml:space="preserve">FLG COVER, DN500	</v>
          </cell>
          <cell r="G1612">
            <v>90</v>
          </cell>
          <cell r="H1612" t="str">
            <v>EA</v>
          </cell>
          <cell r="I1612" t="str">
            <v>ADAM,TAHIR</v>
          </cell>
          <cell r="J1612" t="str">
            <v>CAO GUIBIN - CHLORIDE PLANT</v>
          </cell>
          <cell r="K1612" t="str">
            <v>PRF COVER FLANGE</v>
          </cell>
          <cell r="L1612" t="str">
            <v>B 9499 SYV</v>
          </cell>
          <cell r="M1612" t="str">
            <v>CHLORIDE PLANT</v>
          </cell>
          <cell r="N1612" t="str">
            <v>PYRITE</v>
          </cell>
          <cell r="O1612"/>
          <cell r="P1612">
            <v>45748</v>
          </cell>
          <cell r="Q1612">
            <v>90</v>
          </cell>
          <cell r="R1612" t="str">
            <v>AINI R</v>
          </cell>
        </row>
        <row r="1613">
          <cell r="C1613">
            <v>21604</v>
          </cell>
          <cell r="D1613" t="str">
            <v>WSPC</v>
          </cell>
          <cell r="E1613" t="str">
            <v>5340-03-228042</v>
          </cell>
          <cell r="F1613" t="str">
            <v xml:space="preserve">COVER, FLG COVER, DN600	</v>
          </cell>
          <cell r="G1613">
            <v>30</v>
          </cell>
          <cell r="H1613" t="str">
            <v>EA</v>
          </cell>
          <cell r="I1613" t="str">
            <v>ADAM,TAHIR</v>
          </cell>
          <cell r="J1613" t="str">
            <v>CAO GUIBIN - CHLORIDE PLANT</v>
          </cell>
          <cell r="K1613" t="str">
            <v>PRF COVER FLANGE</v>
          </cell>
          <cell r="L1613" t="str">
            <v>B 9499 SYV</v>
          </cell>
          <cell r="M1613" t="str">
            <v>CHLORIDE PLANT</v>
          </cell>
          <cell r="N1613" t="str">
            <v>PYRITE</v>
          </cell>
          <cell r="O1613"/>
          <cell r="P1613">
            <v>45748</v>
          </cell>
          <cell r="Q1613">
            <v>30</v>
          </cell>
          <cell r="R1613" t="str">
            <v>AINI R</v>
          </cell>
        </row>
        <row r="1614">
          <cell r="C1614">
            <v>21604</v>
          </cell>
          <cell r="D1614" t="str">
            <v>WSPC</v>
          </cell>
          <cell r="E1614" t="str">
            <v>5340-03-263964</v>
          </cell>
          <cell r="F1614" t="str">
            <v xml:space="preserve">COVER, FLG COVER, DN65	</v>
          </cell>
          <cell r="G1614">
            <v>30</v>
          </cell>
          <cell r="H1614" t="str">
            <v>EA</v>
          </cell>
          <cell r="I1614" t="str">
            <v>ADAM,TAHIR</v>
          </cell>
          <cell r="J1614" t="str">
            <v>CAO GUIBIN - CHLORIDE PLANT</v>
          </cell>
          <cell r="K1614" t="str">
            <v>PRF COVER FLANGE</v>
          </cell>
          <cell r="L1614" t="str">
            <v>B 9499 SYV</v>
          </cell>
          <cell r="M1614" t="str">
            <v>CHLORIDE PLANT</v>
          </cell>
          <cell r="N1614" t="str">
            <v>PYRITE</v>
          </cell>
          <cell r="O1614"/>
          <cell r="P1614">
            <v>45748</v>
          </cell>
          <cell r="Q1614">
            <v>30</v>
          </cell>
          <cell r="R1614" t="str">
            <v>AINI R</v>
          </cell>
        </row>
        <row r="1615">
          <cell r="C1615">
            <v>21604</v>
          </cell>
          <cell r="D1615" t="str">
            <v>WSPC</v>
          </cell>
          <cell r="E1615" t="str">
            <v>5340-03-263962</v>
          </cell>
          <cell r="F1615" t="str">
            <v xml:space="preserve">COVER, FLG COVER, DN400	</v>
          </cell>
          <cell r="G1615">
            <v>100</v>
          </cell>
          <cell r="H1615" t="str">
            <v>EA</v>
          </cell>
          <cell r="I1615" t="str">
            <v>ADAM,TAHIR</v>
          </cell>
          <cell r="J1615" t="str">
            <v>CAO GUIBIN - CHLORIDE PLANT</v>
          </cell>
          <cell r="K1615" t="str">
            <v>PRF COVER FLANGE</v>
          </cell>
          <cell r="L1615" t="str">
            <v>B 9499 SYV</v>
          </cell>
          <cell r="M1615" t="str">
            <v>CHLORIDE PLANT</v>
          </cell>
          <cell r="N1615" t="str">
            <v>PYRITE</v>
          </cell>
          <cell r="O1615"/>
          <cell r="P1615">
            <v>45748</v>
          </cell>
          <cell r="Q1615">
            <v>100</v>
          </cell>
          <cell r="R1615" t="str">
            <v>AINI R</v>
          </cell>
        </row>
        <row r="1616">
          <cell r="C1616">
            <v>21604</v>
          </cell>
          <cell r="D1616" t="str">
            <v>WSPC</v>
          </cell>
          <cell r="E1616" t="str">
            <v>5340-03-263963</v>
          </cell>
          <cell r="F1616" t="str">
            <v xml:space="preserve">COVER, FLG COVER, DN800	</v>
          </cell>
          <cell r="G1616">
            <v>5</v>
          </cell>
          <cell r="H1616" t="str">
            <v>EA</v>
          </cell>
          <cell r="I1616" t="str">
            <v>ADAM,TAHIR</v>
          </cell>
          <cell r="J1616" t="str">
            <v>CAO GUIBIN - CHLORIDE PLANT</v>
          </cell>
          <cell r="K1616" t="str">
            <v>PRF COVER FLANGE</v>
          </cell>
          <cell r="L1616" t="str">
            <v>B 9499 SYV</v>
          </cell>
          <cell r="M1616" t="str">
            <v>CHLORIDE PLANT</v>
          </cell>
          <cell r="N1616" t="str">
            <v>PYRITE</v>
          </cell>
          <cell r="O1616"/>
          <cell r="P1616">
            <v>45748</v>
          </cell>
          <cell r="Q1616">
            <v>5</v>
          </cell>
          <cell r="R1616" t="str">
            <v>AINI R</v>
          </cell>
        </row>
        <row r="1617">
          <cell r="C1617">
            <v>21604</v>
          </cell>
          <cell r="D1617" t="str">
            <v>WSPC</v>
          </cell>
          <cell r="E1617" t="str">
            <v>5340-03-263960</v>
          </cell>
          <cell r="F1617" t="str">
            <v xml:space="preserve">COVER, FLG COVER, DN1200	</v>
          </cell>
          <cell r="G1617">
            <v>8</v>
          </cell>
          <cell r="H1617" t="str">
            <v>EA</v>
          </cell>
          <cell r="I1617" t="str">
            <v>ADAM,TAHIR</v>
          </cell>
          <cell r="J1617" t="str">
            <v>CAO GUIBIN - CHLORIDE PLANT</v>
          </cell>
          <cell r="K1617" t="str">
            <v>PRF COVER FLANGE</v>
          </cell>
          <cell r="L1617" t="str">
            <v>B 9499 SYV</v>
          </cell>
          <cell r="M1617" t="str">
            <v>CHLORIDE PLANT</v>
          </cell>
          <cell r="N1617" t="str">
            <v>PYRITE</v>
          </cell>
          <cell r="O1617"/>
          <cell r="P1617">
            <v>45748</v>
          </cell>
          <cell r="Q1617">
            <v>8</v>
          </cell>
          <cell r="R1617" t="str">
            <v>AINI R</v>
          </cell>
        </row>
        <row r="1618">
          <cell r="C1618">
            <v>21604</v>
          </cell>
          <cell r="D1618" t="str">
            <v>WSPC</v>
          </cell>
          <cell r="E1618" t="str">
            <v>5340-03-263965</v>
          </cell>
          <cell r="F1618" t="str">
            <v xml:space="preserve">COVER, FLG COVER, DN350	</v>
          </cell>
          <cell r="G1618">
            <v>45</v>
          </cell>
          <cell r="H1618" t="str">
            <v>EA</v>
          </cell>
          <cell r="I1618" t="str">
            <v>ADAM,TAHIR</v>
          </cell>
          <cell r="J1618" t="str">
            <v>CAO GUIBIN - CHLORIDE PLANT</v>
          </cell>
          <cell r="K1618" t="str">
            <v>PRF COVER FLANGE</v>
          </cell>
          <cell r="L1618" t="str">
            <v>B 9499 SYV</v>
          </cell>
          <cell r="M1618" t="str">
            <v>CHLORIDE PLANT</v>
          </cell>
          <cell r="N1618" t="str">
            <v>PYRITE</v>
          </cell>
          <cell r="O1618"/>
          <cell r="P1618">
            <v>45748</v>
          </cell>
          <cell r="Q1618">
            <v>45</v>
          </cell>
          <cell r="R1618" t="str">
            <v>AINI R</v>
          </cell>
        </row>
        <row r="1619">
          <cell r="C1619">
            <v>24664</v>
          </cell>
          <cell r="D1619" t="str">
            <v>WSPC</v>
          </cell>
          <cell r="E1619" t="str">
            <v>7220-03-269807</v>
          </cell>
          <cell r="F1619" t="str">
            <v xml:space="preserve">CARPET, FLOOR, 2M W, 20M LG, 0.35MM THK, PLASTIC	</v>
          </cell>
          <cell r="G1619">
            <v>20</v>
          </cell>
          <cell r="H1619" t="str">
            <v>ROL</v>
          </cell>
          <cell r="I1619" t="str">
            <v>ADAM,TAHIR</v>
          </cell>
          <cell r="J1619" t="str">
            <v>ANA HAMZAH - SITE SERVICE</v>
          </cell>
          <cell r="K1619" t="str">
            <v>FOR SITE SERVICE</v>
          </cell>
          <cell r="L1619" t="str">
            <v>B 9495 SY</v>
          </cell>
          <cell r="M1619" t="str">
            <v>SITE SERVICE</v>
          </cell>
          <cell r="N1619" t="str">
            <v>PYRITE</v>
          </cell>
          <cell r="O1619"/>
          <cell r="P1619">
            <v>45745</v>
          </cell>
          <cell r="Q1619">
            <v>20</v>
          </cell>
          <cell r="R1619" t="str">
            <v>WIWIN P</v>
          </cell>
        </row>
        <row r="1620">
          <cell r="C1620">
            <v>25985</v>
          </cell>
          <cell r="D1620" t="str">
            <v>WSPC</v>
          </cell>
          <cell r="E1620" t="str">
            <v>6240-03-238320</v>
          </cell>
          <cell r="F1620" t="str">
            <v xml:space="preserve">LAMP, UV LAMP, UV-TECH, 90CM	</v>
          </cell>
          <cell r="G1620">
            <v>2</v>
          </cell>
          <cell r="H1620" t="str">
            <v>EA</v>
          </cell>
          <cell r="I1620" t="str">
            <v>ADAM,TAHIR</v>
          </cell>
          <cell r="J1620" t="str">
            <v xml:space="preserve"> ANA HAMZAH - SITE SERVICE</v>
          </cell>
          <cell r="K1620" t="str">
            <v>FOR SITE SERVICE</v>
          </cell>
          <cell r="L1620" t="str">
            <v>B 9492 SYV</v>
          </cell>
          <cell r="M1620" t="str">
            <v>SITE SERVICE</v>
          </cell>
          <cell r="N1620" t="str">
            <v>PYRITE</v>
          </cell>
          <cell r="O1620"/>
          <cell r="P1620">
            <v>45751</v>
          </cell>
          <cell r="Q1620">
            <v>2</v>
          </cell>
          <cell r="R1620" t="str">
            <v>WIWIN P</v>
          </cell>
        </row>
        <row r="1621">
          <cell r="C1621">
            <v>25985</v>
          </cell>
          <cell r="D1621" t="str">
            <v>WSPC</v>
          </cell>
          <cell r="E1621" t="str">
            <v>6240-03-238321</v>
          </cell>
          <cell r="F1621" t="str">
            <v xml:space="preserve">LAMP, UV LAMP, VIQUA, 28CM	</v>
          </cell>
          <cell r="G1621">
            <v>2</v>
          </cell>
          <cell r="H1621" t="str">
            <v>EA</v>
          </cell>
          <cell r="I1621" t="str">
            <v>ADAM,TAHIR</v>
          </cell>
          <cell r="J1621" t="str">
            <v xml:space="preserve"> ANA HAMZAH - SITE SERVICE</v>
          </cell>
          <cell r="K1621" t="str">
            <v>FOR SITE SERVICE</v>
          </cell>
          <cell r="L1621" t="str">
            <v>B 9492 SYV</v>
          </cell>
          <cell r="M1621" t="str">
            <v>SITE SERVICE</v>
          </cell>
          <cell r="N1621" t="str">
            <v>PYRITE</v>
          </cell>
          <cell r="O1621"/>
          <cell r="P1621">
            <v>45751</v>
          </cell>
          <cell r="Q1621">
            <v>2</v>
          </cell>
          <cell r="R1621" t="str">
            <v>WIWIN P</v>
          </cell>
        </row>
        <row r="1622">
          <cell r="C1622">
            <v>26162</v>
          </cell>
          <cell r="D1622" t="str">
            <v>WSPC</v>
          </cell>
          <cell r="E1622" t="str">
            <v>5925-03-272324</v>
          </cell>
          <cell r="F1622" t="str">
            <v xml:space="preserve">BREAKER, CCT, RCBO, RESIDUAL CURRENT ELECTROMAG, NXBLE-32, 6-32A, CHINT	</v>
          </cell>
          <cell r="G1622">
            <v>50</v>
          </cell>
          <cell r="H1622" t="str">
            <v>EA</v>
          </cell>
          <cell r="I1622" t="str">
            <v>ADAM,TAHIR</v>
          </cell>
          <cell r="J1622" t="str">
            <v xml:space="preserve"> ANA HAMZAH - SITE SERVICE</v>
          </cell>
          <cell r="K1622" t="str">
            <v>FOR SITE SERVICE</v>
          </cell>
          <cell r="L1622" t="str">
            <v>B 9492 SYV</v>
          </cell>
          <cell r="M1622" t="str">
            <v>SITE SERVICE</v>
          </cell>
          <cell r="N1622" t="str">
            <v>PYRITE</v>
          </cell>
          <cell r="O1622"/>
          <cell r="P1622">
            <v>45751</v>
          </cell>
          <cell r="Q1622">
            <v>50</v>
          </cell>
          <cell r="R1622" t="str">
            <v>WIWIN P</v>
          </cell>
        </row>
        <row r="1623">
          <cell r="C1623">
            <v>26162</v>
          </cell>
          <cell r="D1623" t="str">
            <v>WSPC</v>
          </cell>
          <cell r="E1623" t="str">
            <v>4140-03-272325</v>
          </cell>
          <cell r="F1623" t="str">
            <v xml:space="preserve">FAN, EXH FAN, EF-APB-20B2-MRS, 8IN, 1310RPM SPEED, 48DB NOISE, 220V, 30W, 480CMH AIR VOL	</v>
          </cell>
          <cell r="G1623">
            <v>20</v>
          </cell>
          <cell r="H1623" t="str">
            <v>SET</v>
          </cell>
          <cell r="I1623" t="str">
            <v>ADAM,TAHIR</v>
          </cell>
          <cell r="J1623" t="str">
            <v xml:space="preserve"> ANA HAMZAH - SITE SERVICE</v>
          </cell>
          <cell r="K1623" t="str">
            <v>FOR SITE SERVICE</v>
          </cell>
          <cell r="L1623" t="str">
            <v>B 9492 SYV</v>
          </cell>
          <cell r="M1623" t="str">
            <v>SITE SERVICE</v>
          </cell>
          <cell r="N1623" t="str">
            <v>PYRITE</v>
          </cell>
          <cell r="O1623"/>
          <cell r="P1623">
            <v>45751</v>
          </cell>
          <cell r="Q1623">
            <v>20</v>
          </cell>
          <cell r="R1623" t="str">
            <v>WIWIN P</v>
          </cell>
        </row>
        <row r="1624">
          <cell r="C1624">
            <v>26162</v>
          </cell>
          <cell r="D1624" t="str">
            <v>WSPC</v>
          </cell>
          <cell r="E1624" t="str">
            <v>4140-03-272325</v>
          </cell>
          <cell r="F1624" t="str">
            <v xml:space="preserve">FAN, EXHAUST/WALL FAN, EF-APC12F-ST, 5IN, 1700RPM SPEED, 220V, 15W,	</v>
          </cell>
          <cell r="G1624">
            <v>20</v>
          </cell>
          <cell r="H1624" t="str">
            <v>SET</v>
          </cell>
          <cell r="I1624" t="str">
            <v>ADAM,TAHIR</v>
          </cell>
          <cell r="J1624" t="str">
            <v xml:space="preserve"> ANA HAMZAH - SITE SERVICE</v>
          </cell>
          <cell r="K1624" t="str">
            <v>FOR SITE SERVICE</v>
          </cell>
          <cell r="L1624" t="str">
            <v>B 9492 SYV</v>
          </cell>
          <cell r="M1624" t="str">
            <v>SITE SERVICE</v>
          </cell>
          <cell r="N1624" t="str">
            <v>PYRITE</v>
          </cell>
          <cell r="O1624"/>
          <cell r="P1624">
            <v>45751</v>
          </cell>
          <cell r="Q1624">
            <v>20</v>
          </cell>
          <cell r="R1624" t="str">
            <v>WIWIN P</v>
          </cell>
        </row>
        <row r="1625">
          <cell r="C1625">
            <v>25504</v>
          </cell>
          <cell r="D1625" t="str">
            <v>WSPC</v>
          </cell>
          <cell r="E1625" t="str">
            <v>5340-03-270917</v>
          </cell>
          <cell r="F1625" t="str">
            <v xml:space="preserve">WHEEL, CASTOR, CHAIR, PLUG-IN, 2IN	</v>
          </cell>
          <cell r="G1625">
            <v>50</v>
          </cell>
          <cell r="H1625" t="str">
            <v>EA</v>
          </cell>
          <cell r="I1625" t="str">
            <v>ADAM,TAHIR</v>
          </cell>
          <cell r="J1625" t="str">
            <v xml:space="preserve"> ANA HAMZAH - SITE SERVICE</v>
          </cell>
          <cell r="K1625" t="str">
            <v>FOR SITE SERVICE</v>
          </cell>
          <cell r="L1625" t="str">
            <v>B 9492 SYV</v>
          </cell>
          <cell r="M1625" t="str">
            <v>SITE SERVICE</v>
          </cell>
          <cell r="N1625" t="str">
            <v>PYRITE</v>
          </cell>
          <cell r="O1625"/>
          <cell r="P1625">
            <v>45751</v>
          </cell>
          <cell r="Q1625">
            <v>50</v>
          </cell>
          <cell r="R1625" t="str">
            <v>WIWIN P</v>
          </cell>
        </row>
        <row r="1626">
          <cell r="C1626">
            <v>25504</v>
          </cell>
          <cell r="D1626" t="str">
            <v>WSPC</v>
          </cell>
          <cell r="E1626" t="str">
            <v>5340-03-271036</v>
          </cell>
          <cell r="F1626" t="str">
            <v xml:space="preserve">WHEEL, CASTOR, CHAIR WHEEL, THD, 2IN	</v>
          </cell>
          <cell r="G1626">
            <v>50</v>
          </cell>
          <cell r="H1626" t="str">
            <v>EA</v>
          </cell>
          <cell r="I1626" t="str">
            <v>ADAM,TAHIR</v>
          </cell>
          <cell r="J1626" t="str">
            <v xml:space="preserve"> ANA HAMZAH - SITE SERVICE</v>
          </cell>
          <cell r="K1626" t="str">
            <v>FOR SITE SERVICE</v>
          </cell>
          <cell r="L1626" t="str">
            <v>B 9492 SYV</v>
          </cell>
          <cell r="M1626" t="str">
            <v>SITE SERVICE</v>
          </cell>
          <cell r="N1626" t="str">
            <v>PYRITE</v>
          </cell>
          <cell r="O1626"/>
          <cell r="P1626">
            <v>45751</v>
          </cell>
          <cell r="Q1626">
            <v>50</v>
          </cell>
          <cell r="R1626" t="str">
            <v>WIWIN P</v>
          </cell>
        </row>
        <row r="1627">
          <cell r="C1627">
            <v>25865</v>
          </cell>
          <cell r="D1627" t="str">
            <v>WSPC</v>
          </cell>
          <cell r="E1627" t="str">
            <v>8010-03-241559</v>
          </cell>
          <cell r="F1627" t="str">
            <v>PAINT, TOP COAT,HARDTOP, XP,TRAFFIC WHTRAL9016, PAIL/5L,JOTUN</v>
          </cell>
          <cell r="G1627">
            <v>11</v>
          </cell>
          <cell r="H1627" t="str">
            <v>PAL</v>
          </cell>
          <cell r="I1627" t="str">
            <v>ADAM,TAHIR</v>
          </cell>
          <cell r="J1627" t="str">
            <v xml:space="preserve">ZAKY FADLURAHMAN - CONSTRUCTION </v>
          </cell>
          <cell r="K1627" t="str">
            <v>4102 NEW MCA LINE (PLANT IMPROVEMENT)</v>
          </cell>
          <cell r="L1627" t="str">
            <v>B 9235 SYU</v>
          </cell>
          <cell r="M1627" t="str">
            <v>CONSTRUCTION</v>
          </cell>
          <cell r="N1627" t="str">
            <v>PYRITE</v>
          </cell>
          <cell r="O1627"/>
          <cell r="P1627">
            <v>45750</v>
          </cell>
          <cell r="Q1627">
            <v>11</v>
          </cell>
          <cell r="R1627" t="str">
            <v>DENI AGUNG</v>
          </cell>
        </row>
        <row r="1628">
          <cell r="C1628">
            <v>25865</v>
          </cell>
          <cell r="D1628" t="str">
            <v>WSPC</v>
          </cell>
          <cell r="E1628" t="str">
            <v>8010-03-150539</v>
          </cell>
          <cell r="F1628" t="str">
            <v xml:space="preserve"> THINNER, JOTUN  NO. 10, PAIL/5L</v>
          </cell>
          <cell r="G1628">
            <v>1</v>
          </cell>
          <cell r="H1628" t="str">
            <v>PAL</v>
          </cell>
          <cell r="I1628" t="str">
            <v>ADAM,TAHIR</v>
          </cell>
          <cell r="J1628" t="str">
            <v xml:space="preserve">ZAKY FADLURAHMAN - CONSTRUCTION </v>
          </cell>
          <cell r="K1628" t="str">
            <v>4102 NEW MCA LINE (PLANT IMPROVEMENT)</v>
          </cell>
          <cell r="L1628" t="str">
            <v>B 9235 SYU</v>
          </cell>
          <cell r="M1628" t="str">
            <v>CONSTRUCTION</v>
          </cell>
          <cell r="N1628" t="str">
            <v>PYRITE</v>
          </cell>
          <cell r="O1628"/>
          <cell r="P1628">
            <v>45750</v>
          </cell>
          <cell r="Q1628">
            <v>1</v>
          </cell>
          <cell r="R1628" t="str">
            <v>DENI AGUNG</v>
          </cell>
        </row>
        <row r="1629">
          <cell r="C1629">
            <v>25865</v>
          </cell>
          <cell r="D1629" t="str">
            <v>WSPC</v>
          </cell>
          <cell r="E1629" t="str">
            <v>8010-03-150539</v>
          </cell>
          <cell r="F1629" t="str">
            <v xml:space="preserve"> THINNER, JOTUN  NO. 10, PAIL/5L</v>
          </cell>
          <cell r="G1629">
            <v>4</v>
          </cell>
          <cell r="H1629" t="str">
            <v>PAL</v>
          </cell>
          <cell r="I1629" t="str">
            <v>ADAM,TAHIR</v>
          </cell>
          <cell r="J1629" t="str">
            <v xml:space="preserve">ZAKY FADLURAHMAN - CONSTRUCTION </v>
          </cell>
          <cell r="K1629" t="str">
            <v>4102 NEW MCA LINE (PLANT IMPROVEMENT)</v>
          </cell>
          <cell r="L1629" t="str">
            <v>B 9235 SYU</v>
          </cell>
          <cell r="M1629" t="str">
            <v>CONSTRUCTION</v>
          </cell>
          <cell r="N1629" t="str">
            <v>PYRITE</v>
          </cell>
          <cell r="O1629"/>
          <cell r="P1629">
            <v>45750</v>
          </cell>
          <cell r="Q1629">
            <v>4</v>
          </cell>
          <cell r="R1629" t="str">
            <v>DENI AGUNG</v>
          </cell>
        </row>
        <row r="1630">
          <cell r="C1630">
            <v>25865</v>
          </cell>
          <cell r="D1630" t="str">
            <v>WSPC</v>
          </cell>
          <cell r="E1630" t="str">
            <v>8010-03-216554</v>
          </cell>
          <cell r="F1630" t="str">
            <v>PAINT, PENGUARD  EXPRESS, PAIL/5L, JOTUN</v>
          </cell>
          <cell r="G1630">
            <v>26</v>
          </cell>
          <cell r="H1630" t="str">
            <v>PAL</v>
          </cell>
          <cell r="I1630" t="str">
            <v>ADAM,TAHIR</v>
          </cell>
          <cell r="J1630" t="str">
            <v xml:space="preserve">ZAKY FADLURAHMAN - CONSTRUCTION </v>
          </cell>
          <cell r="K1630" t="str">
            <v>4102 NEW MCA LINE (PLANT IMPROVEMENT)</v>
          </cell>
          <cell r="L1630" t="str">
            <v>B 9235 SYU</v>
          </cell>
          <cell r="M1630" t="str">
            <v>CONSTRUCTION</v>
          </cell>
          <cell r="N1630" t="str">
            <v>PYRITE</v>
          </cell>
          <cell r="O1630"/>
          <cell r="P1630">
            <v>45750</v>
          </cell>
          <cell r="Q1630">
            <v>26</v>
          </cell>
          <cell r="R1630" t="str">
            <v>DENI AGUNG</v>
          </cell>
        </row>
        <row r="1631">
          <cell r="C1631">
            <v>25865</v>
          </cell>
          <cell r="D1631" t="str">
            <v>WSPC</v>
          </cell>
          <cell r="E1631" t="str">
            <v>8010-03-216554</v>
          </cell>
          <cell r="F1631" t="str">
            <v>PAINT, PENGUARD EXPRESS, PAIL/5L,
JOTUN</v>
          </cell>
          <cell r="G1631">
            <v>3</v>
          </cell>
          <cell r="H1631" t="str">
            <v>PAL</v>
          </cell>
          <cell r="I1631" t="str">
            <v>ADAM,TAHIR</v>
          </cell>
          <cell r="J1631" t="str">
            <v xml:space="preserve">ZAKY FADLURAHMAN - CONSTRUCTION </v>
          </cell>
          <cell r="K1631" t="str">
            <v>4102 NEW MCA LINE (PLANT IMPROVEMENT)</v>
          </cell>
          <cell r="L1631" t="str">
            <v>B 9235 SYU</v>
          </cell>
          <cell r="M1631" t="str">
            <v>CONSTRUCTION</v>
          </cell>
          <cell r="N1631" t="str">
            <v>PYRITE</v>
          </cell>
          <cell r="O1631"/>
          <cell r="P1631">
            <v>45750</v>
          </cell>
          <cell r="Q1631">
            <v>3</v>
          </cell>
          <cell r="R1631" t="str">
            <v>DENI AGUNG</v>
          </cell>
        </row>
        <row r="1632">
          <cell r="C1632" t="str">
            <v>PO KONFIRMASI</v>
          </cell>
          <cell r="D1632" t="str">
            <v>WSPC</v>
          </cell>
          <cell r="E1632"/>
          <cell r="F1632" t="str">
            <v>SLEEVE, SHAFT, 250FUH45S600/3 0C3SFL</v>
          </cell>
          <cell r="G1632">
            <v>2</v>
          </cell>
          <cell r="H1632" t="str">
            <v>EA</v>
          </cell>
          <cell r="I1632" t="str">
            <v>TAHIR</v>
          </cell>
          <cell r="J1632" t="str">
            <v>WIDI OKTA IRWANDI - MAINTENANCE</v>
          </cell>
          <cell r="K1632" t="str">
            <v xml:space="preserve">BONUS DARI VENDOR </v>
          </cell>
          <cell r="L1632" t="str">
            <v>B 9920 SYU</v>
          </cell>
          <cell r="M1632" t="str">
            <v>MAINTENANCE</v>
          </cell>
          <cell r="N1632" t="str">
            <v>PYRITE</v>
          </cell>
          <cell r="O1632"/>
          <cell r="P1632">
            <v>45752</v>
          </cell>
          <cell r="Q1632">
            <v>2</v>
          </cell>
          <cell r="R1632" t="str">
            <v>RONGGO</v>
          </cell>
        </row>
        <row r="1633">
          <cell r="C1633" t="str">
            <v>21031
(FOC)</v>
          </cell>
          <cell r="D1633" t="str">
            <v>WSPC</v>
          </cell>
          <cell r="E1633">
            <v>9790656400</v>
          </cell>
          <cell r="F1633" t="str">
            <v>STAINLESS STEEL FILTER MESH</v>
          </cell>
          <cell r="G1633">
            <v>1</v>
          </cell>
          <cell r="H1633" t="str">
            <v>ROLL</v>
          </cell>
          <cell r="I1633" t="str">
            <v>TAHIR</v>
          </cell>
          <cell r="J1633" t="str">
            <v>SUMANTRI - MAINTENANCE</v>
          </cell>
          <cell r="K1633" t="str">
            <v xml:space="preserve">WARANTY </v>
          </cell>
          <cell r="L1633" t="str">
            <v>B 9920 SYU</v>
          </cell>
          <cell r="M1633" t="str">
            <v>MAINTENANCE</v>
          </cell>
          <cell r="N1633" t="str">
            <v>PYRITE</v>
          </cell>
          <cell r="O1633"/>
          <cell r="P1633">
            <v>45752</v>
          </cell>
          <cell r="Q1633">
            <v>1</v>
          </cell>
          <cell r="R1633" t="str">
            <v>SARMAN</v>
          </cell>
        </row>
        <row r="1634">
          <cell r="C1634">
            <v>26382</v>
          </cell>
          <cell r="D1634" t="str">
            <v>WSPC</v>
          </cell>
          <cell r="E1634" t="str">
            <v>5306-03-272071</v>
          </cell>
          <cell r="F1634" t="str">
            <v xml:space="preserve">BOLT, U, CLAMP, 3-1/2IN	</v>
          </cell>
          <cell r="G1634">
            <v>50</v>
          </cell>
          <cell r="H1634" t="str">
            <v>EA</v>
          </cell>
          <cell r="I1634" t="str">
            <v>ADAM,TAHIR</v>
          </cell>
          <cell r="J1634" t="str">
            <v xml:space="preserve"> WAHYU MTC MTI</v>
          </cell>
          <cell r="K1634" t="str">
            <v>PERSIAPAN MATERIAL DI FABRIKASI WORKSHOP</v>
          </cell>
          <cell r="L1634" t="str">
            <v>B 9492 SYV</v>
          </cell>
          <cell r="M1634" t="str">
            <v>MAINTENANCE</v>
          </cell>
          <cell r="N1634" t="str">
            <v>PYRITE</v>
          </cell>
          <cell r="O1634"/>
          <cell r="P1634">
            <v>45752</v>
          </cell>
          <cell r="Q1634">
            <v>50</v>
          </cell>
          <cell r="R1634" t="str">
            <v>SELBER MTC</v>
          </cell>
        </row>
        <row r="1635">
          <cell r="C1635">
            <v>26381</v>
          </cell>
          <cell r="D1635" t="str">
            <v>WSPC</v>
          </cell>
          <cell r="E1635" t="str">
            <v>5305-03-200959</v>
          </cell>
          <cell r="F1635" t="str">
            <v>SCREW, ROOFING,M5, 70MМ,BOX/300EA</v>
          </cell>
          <cell r="G1635" t="str">
            <v>1</v>
          </cell>
          <cell r="H1635" t="str">
            <v>BOX</v>
          </cell>
          <cell r="I1635" t="str">
            <v>ADAM,TAHIR</v>
          </cell>
          <cell r="J1635" t="str">
            <v>WAHYU MTC MTI</v>
          </cell>
          <cell r="K1635" t="str">
            <v>PERSIAPAN MATERIAL PEMBUATAN ATAP</v>
          </cell>
          <cell r="L1635" t="str">
            <v>B 9492 SYV</v>
          </cell>
          <cell r="M1635" t="str">
            <v>MAINTENANCE</v>
          </cell>
          <cell r="N1635" t="str">
            <v>PYRITE</v>
          </cell>
          <cell r="O1635"/>
          <cell r="P1635">
            <v>45752</v>
          </cell>
          <cell r="Q1635">
            <v>1</v>
          </cell>
          <cell r="R1635" t="str">
            <v>SELBER MTC</v>
          </cell>
        </row>
        <row r="1636">
          <cell r="C1636">
            <v>25127</v>
          </cell>
          <cell r="D1636" t="str">
            <v>WSPC</v>
          </cell>
          <cell r="E1636" t="str">
            <v>5130-03-264868</v>
          </cell>
          <cell r="F1636" t="str">
            <v xml:space="preserve">BLADE, PWR SAW, 4115X27, 3/4 TPI, LENX, P/N LX0001445, BANDSAW QXP, 10936	</v>
          </cell>
          <cell r="G1636">
            <v>5</v>
          </cell>
          <cell r="H1636" t="str">
            <v>EA</v>
          </cell>
          <cell r="I1636" t="str">
            <v>ADAM,TAHIR</v>
          </cell>
          <cell r="J1636" t="str">
            <v xml:space="preserve"> WAHYU MTC</v>
          </cell>
          <cell r="K1636" t="str">
            <v>TOOL WELDING FABRICATION WORKSHOP</v>
          </cell>
          <cell r="L1636" t="str">
            <v>B 9499 SYV</v>
          </cell>
          <cell r="M1636" t="str">
            <v>MAINTENANCE</v>
          </cell>
          <cell r="N1636" t="str">
            <v>PYRITE</v>
          </cell>
          <cell r="O1636"/>
          <cell r="P1636">
            <v>45752</v>
          </cell>
          <cell r="Q1636">
            <v>5</v>
          </cell>
          <cell r="R1636" t="str">
            <v>SELBER MTC</v>
          </cell>
        </row>
        <row r="1637">
          <cell r="C1637">
            <v>25228</v>
          </cell>
          <cell r="D1637" t="str">
            <v>WSPC</v>
          </cell>
          <cell r="E1637" t="str">
            <v>5210-03-190146</v>
          </cell>
          <cell r="F1637" t="str">
            <v xml:space="preserve">MICROMETER, INSIDE, SET, 50-300MM	</v>
          </cell>
          <cell r="G1637">
            <v>1</v>
          </cell>
          <cell r="H1637" t="str">
            <v>SET</v>
          </cell>
          <cell r="I1637" t="str">
            <v>ADAM,TAHIR</v>
          </cell>
          <cell r="J1637" t="str">
            <v xml:space="preserve"> WAHYU MTC</v>
          </cell>
          <cell r="K1637" t="str">
            <v>ALAT UKUR MACHINING WORKSHOP</v>
          </cell>
          <cell r="L1637" t="str">
            <v>B 9499 SYV</v>
          </cell>
          <cell r="M1637" t="str">
            <v>MAINTENANCE</v>
          </cell>
          <cell r="N1637" t="str">
            <v>PYRITE</v>
          </cell>
          <cell r="O1637"/>
          <cell r="P1637">
            <v>45752</v>
          </cell>
          <cell r="Q1637">
            <v>1</v>
          </cell>
          <cell r="R1637" t="str">
            <v>SELBER MTC</v>
          </cell>
        </row>
        <row r="1638">
          <cell r="C1638">
            <v>25228</v>
          </cell>
          <cell r="D1638" t="str">
            <v>WSPC</v>
          </cell>
          <cell r="E1638" t="str">
            <v>5210-03-152994</v>
          </cell>
          <cell r="F1638" t="str">
            <v xml:space="preserve">MICROMETER, MITUTOYO OUTSIDE 0-25MM TYPE 103-137	</v>
          </cell>
          <cell r="G1638">
            <v>1</v>
          </cell>
          <cell r="H1638" t="str">
            <v>EA</v>
          </cell>
          <cell r="I1638" t="str">
            <v>ADAM,TAHIR</v>
          </cell>
          <cell r="J1638" t="str">
            <v xml:space="preserve"> WAHYU MTC</v>
          </cell>
          <cell r="K1638" t="str">
            <v>ALAT UKUR MACHINING WORKSHOP</v>
          </cell>
          <cell r="L1638" t="str">
            <v>B 9499 SYV</v>
          </cell>
          <cell r="M1638" t="str">
            <v>MAINTENANCE</v>
          </cell>
          <cell r="N1638" t="str">
            <v>PYRITE</v>
          </cell>
          <cell r="O1638"/>
          <cell r="P1638">
            <v>45752</v>
          </cell>
          <cell r="Q1638">
            <v>1</v>
          </cell>
          <cell r="R1638" t="str">
            <v>SELBER MTC</v>
          </cell>
        </row>
        <row r="1639">
          <cell r="C1639">
            <v>25228</v>
          </cell>
          <cell r="D1639" t="str">
            <v>WSPC</v>
          </cell>
          <cell r="E1639" t="str">
            <v>5210-03-270452</v>
          </cell>
          <cell r="F1639" t="str">
            <v xml:space="preserve">MICROMETER, OUTSIDE, 103-138, 25-50MM, 0.01MM	</v>
          </cell>
          <cell r="G1639">
            <v>1</v>
          </cell>
          <cell r="H1639" t="str">
            <v>EA</v>
          </cell>
          <cell r="I1639" t="str">
            <v>ADAM,TAHIR</v>
          </cell>
          <cell r="J1639" t="str">
            <v xml:space="preserve"> WAHYU MTC</v>
          </cell>
          <cell r="K1639" t="str">
            <v>ALAT UKUR MACHINING WORKSHOP</v>
          </cell>
          <cell r="L1639" t="str">
            <v>B 9499 SYV</v>
          </cell>
          <cell r="M1639" t="str">
            <v>MAINTENANCE</v>
          </cell>
          <cell r="N1639" t="str">
            <v>PYRITE</v>
          </cell>
          <cell r="O1639"/>
          <cell r="P1639">
            <v>45752</v>
          </cell>
          <cell r="Q1639">
            <v>1</v>
          </cell>
          <cell r="R1639" t="str">
            <v>SELBER MTC</v>
          </cell>
        </row>
        <row r="1640">
          <cell r="C1640">
            <v>25228</v>
          </cell>
          <cell r="D1640" t="str">
            <v>WSPC</v>
          </cell>
          <cell r="E1640" t="str">
            <v xml:space="preserve"> 5210-03-270450</v>
          </cell>
          <cell r="F1640" t="str">
            <v xml:space="preserve">MICROMETER, OUTSIDE MICROMETER, 103-139, 50-75MM, 0.01MM	</v>
          </cell>
          <cell r="G1640">
            <v>1</v>
          </cell>
          <cell r="H1640" t="str">
            <v>EA</v>
          </cell>
          <cell r="I1640" t="str">
            <v>ADAM,TAHIR</v>
          </cell>
          <cell r="J1640" t="str">
            <v xml:space="preserve"> WAHYU MTC</v>
          </cell>
          <cell r="K1640" t="str">
            <v>ALAT UKUR MACHINING WORKSHOP</v>
          </cell>
          <cell r="L1640" t="str">
            <v>B 9499 SYV</v>
          </cell>
          <cell r="M1640" t="str">
            <v>MAINTENANCE</v>
          </cell>
          <cell r="N1640" t="str">
            <v>PYRITE</v>
          </cell>
          <cell r="O1640"/>
          <cell r="P1640">
            <v>45752</v>
          </cell>
          <cell r="Q1640">
            <v>1</v>
          </cell>
          <cell r="R1640" t="str">
            <v>SELBER MTC</v>
          </cell>
        </row>
        <row r="1641">
          <cell r="C1641">
            <v>25228</v>
          </cell>
          <cell r="D1641" t="str">
            <v>WSPC</v>
          </cell>
          <cell r="E1641" t="str">
            <v>5210-03-270447</v>
          </cell>
          <cell r="F1641" t="str">
            <v xml:space="preserve">MICROMETER, OUTSIDE MICROMETER, 103-142, 25-150MM, 0.01MM	</v>
          </cell>
          <cell r="G1641">
            <v>1</v>
          </cell>
          <cell r="H1641" t="str">
            <v>EA</v>
          </cell>
          <cell r="I1641" t="str">
            <v>ADAM,TAHIR</v>
          </cell>
          <cell r="J1641" t="str">
            <v xml:space="preserve"> WAHYU MTC</v>
          </cell>
          <cell r="K1641" t="str">
            <v>ALAT UKUR MACHINING WORKSHOP</v>
          </cell>
          <cell r="L1641" t="str">
            <v>B 9499 SYV</v>
          </cell>
          <cell r="M1641" t="str">
            <v>MAINTENANCE</v>
          </cell>
          <cell r="N1641" t="str">
            <v>PYRITE</v>
          </cell>
          <cell r="O1641"/>
          <cell r="P1641">
            <v>45752</v>
          </cell>
          <cell r="Q1641">
            <v>1</v>
          </cell>
          <cell r="R1641" t="str">
            <v>SELBER MTC</v>
          </cell>
        </row>
        <row r="1642">
          <cell r="C1642">
            <v>25228</v>
          </cell>
          <cell r="D1642" t="str">
            <v>WSPC</v>
          </cell>
          <cell r="E1642" t="str">
            <v xml:space="preserve"> 5210-03-198350</v>
          </cell>
          <cell r="F1642" t="str">
            <v xml:space="preserve">MICROMETER, OUTSIDE MICROMETER MITUTOYO 103-141, 100-125MM	</v>
          </cell>
          <cell r="G1642">
            <v>1</v>
          </cell>
          <cell r="H1642" t="str">
            <v>EA</v>
          </cell>
          <cell r="I1642" t="str">
            <v>ADAM,TAHIR</v>
          </cell>
          <cell r="J1642" t="str">
            <v xml:space="preserve"> WAHYU MTC</v>
          </cell>
          <cell r="K1642" t="str">
            <v>ALAT UKUR MACHINING WORKSHOP</v>
          </cell>
          <cell r="L1642" t="str">
            <v>B 9499 SYV</v>
          </cell>
          <cell r="M1642" t="str">
            <v>MAINTENANCE</v>
          </cell>
          <cell r="N1642" t="str">
            <v>PYRITE</v>
          </cell>
          <cell r="O1642"/>
          <cell r="P1642">
            <v>45752</v>
          </cell>
          <cell r="Q1642">
            <v>1</v>
          </cell>
          <cell r="R1642" t="str">
            <v>SELBER MTC</v>
          </cell>
        </row>
        <row r="1643">
          <cell r="C1643">
            <v>24993</v>
          </cell>
          <cell r="D1643" t="str">
            <v>WSPC</v>
          </cell>
          <cell r="E1643" t="str">
            <v>8415-03-269394</v>
          </cell>
          <cell r="F1643" t="str">
            <v xml:space="preserve">SUPPORT, BODY PROT, BACK SUP BELT, POSTURE CORRECTOR, XL	</v>
          </cell>
          <cell r="G1643">
            <v>15</v>
          </cell>
          <cell r="H1643" t="str">
            <v>EA</v>
          </cell>
          <cell r="I1643" t="str">
            <v>ADAM,TAHIR</v>
          </cell>
          <cell r="J1643" t="str">
            <v xml:space="preserve"> WAHYU MTC</v>
          </cell>
          <cell r="K1643" t="str">
            <v>POWER TOOLS FOR MECHANICAL PYRITE SHARE WITH CHINA TEAM</v>
          </cell>
          <cell r="L1643" t="str">
            <v>B 9499 SYV</v>
          </cell>
          <cell r="M1643" t="str">
            <v>MAINTENANCE</v>
          </cell>
          <cell r="N1643" t="str">
            <v>PYRITE</v>
          </cell>
          <cell r="O1643"/>
          <cell r="P1643">
            <v>45752</v>
          </cell>
          <cell r="Q1643">
            <v>15</v>
          </cell>
          <cell r="R1643" t="str">
            <v>SELBER MTC</v>
          </cell>
        </row>
        <row r="1644">
          <cell r="C1644">
            <v>25342</v>
          </cell>
          <cell r="D1644" t="str">
            <v>WSPC</v>
          </cell>
          <cell r="E1644" t="str">
            <v>6140-03-232946</v>
          </cell>
          <cell r="F1644" t="str">
            <v xml:space="preserve">BATTERYSTORAGE,, EF1202, 120AH, POWERPRO, FREE MAINT	</v>
          </cell>
          <cell r="G1644">
            <v>2</v>
          </cell>
          <cell r="H1644" t="str">
            <v>EA</v>
          </cell>
          <cell r="I1644" t="str">
            <v>ADAM,TAHIR</v>
          </cell>
          <cell r="J1644" t="str">
            <v>CAHYANA - MAINTENANCE</v>
          </cell>
          <cell r="K1644" t="str">
            <v>BU007 SWAPP BATTERY TO WL200</v>
          </cell>
          <cell r="L1644" t="str">
            <v>B 9492 SYV</v>
          </cell>
          <cell r="M1644" t="str">
            <v>MAINTENANCE</v>
          </cell>
          <cell r="N1644" t="str">
            <v>PYRITE</v>
          </cell>
          <cell r="O1644"/>
          <cell r="P1644">
            <v>45752</v>
          </cell>
          <cell r="Q1644">
            <v>2</v>
          </cell>
          <cell r="R1644" t="str">
            <v>SELBER MTC</v>
          </cell>
        </row>
        <row r="1645">
          <cell r="C1645">
            <v>26077</v>
          </cell>
          <cell r="D1645" t="str">
            <v>WSPC</v>
          </cell>
          <cell r="E1645" t="str">
            <v>3439-03-206705</v>
          </cell>
          <cell r="F1645" t="str">
            <v xml:space="preserve">ELECTRODE, GOUGING, 8MM	</v>
          </cell>
          <cell r="G1645" t="str">
            <v>5</v>
          </cell>
          <cell r="H1645" t="str">
            <v>EA</v>
          </cell>
          <cell r="I1645" t="str">
            <v>ADAM,TAHIR</v>
          </cell>
          <cell r="J1645" t="str">
            <v>WAHYU MTC MTI</v>
          </cell>
          <cell r="K1645" t="str">
            <v>TOOL MACHINING FABRICATION WORKSHOP</v>
          </cell>
          <cell r="L1645" t="str">
            <v>B 9492 SYV</v>
          </cell>
          <cell r="M1645" t="str">
            <v>MAINTENANCE</v>
          </cell>
          <cell r="N1645" t="str">
            <v>PYRITE</v>
          </cell>
          <cell r="O1645"/>
          <cell r="P1645">
            <v>45752</v>
          </cell>
          <cell r="Q1645">
            <v>5</v>
          </cell>
          <cell r="R1645" t="str">
            <v>SELBER MTC</v>
          </cell>
        </row>
        <row r="1646">
          <cell r="C1646">
            <v>26077</v>
          </cell>
          <cell r="D1646" t="str">
            <v>WSPC</v>
          </cell>
          <cell r="E1646" t="str">
            <v>7510-03-159009</v>
          </cell>
          <cell r="F1646" t="str">
            <v xml:space="preserve">RULER, 200CM, SS	</v>
          </cell>
          <cell r="G1646">
            <v>3</v>
          </cell>
          <cell r="H1646" t="str">
            <v>EA</v>
          </cell>
          <cell r="I1646" t="str">
            <v>ADAM,TAHIR</v>
          </cell>
          <cell r="J1646" t="str">
            <v>WAHYU MTC MTI</v>
          </cell>
          <cell r="K1646" t="str">
            <v>TOOL MACHINING FABRICATION WORKSHOP</v>
          </cell>
          <cell r="L1646" t="str">
            <v>B 9492 SYV</v>
          </cell>
          <cell r="M1646" t="str">
            <v>MAINTENANCE</v>
          </cell>
          <cell r="N1646" t="str">
            <v>PYRITE</v>
          </cell>
          <cell r="O1646"/>
          <cell r="P1646">
            <v>45752</v>
          </cell>
          <cell r="Q1646">
            <v>3</v>
          </cell>
          <cell r="R1646" t="str">
            <v>SELBER MTC</v>
          </cell>
        </row>
        <row r="1647">
          <cell r="C1647">
            <v>26077</v>
          </cell>
          <cell r="D1647" t="str">
            <v>WSPC</v>
          </cell>
          <cell r="E1647" t="str">
            <v>5120-03-118420</v>
          </cell>
          <cell r="F1647" t="str">
            <v xml:space="preserve">TAP, THDG, HAND, M8X1.25	</v>
          </cell>
          <cell r="G1647">
            <v>10</v>
          </cell>
          <cell r="H1647" t="str">
            <v>EA</v>
          </cell>
          <cell r="I1647" t="str">
            <v>ADAM,TAHIR</v>
          </cell>
          <cell r="J1647" t="str">
            <v>WAHYU MTC MTI</v>
          </cell>
          <cell r="K1647" t="str">
            <v>TOOL MACHINING FABRICATION WORKSHOP</v>
          </cell>
          <cell r="L1647" t="str">
            <v>B 9492 SYV</v>
          </cell>
          <cell r="M1647" t="str">
            <v>MAINTENANCE</v>
          </cell>
          <cell r="N1647" t="str">
            <v>PYRITE</v>
          </cell>
          <cell r="O1647"/>
          <cell r="P1647">
            <v>45752</v>
          </cell>
          <cell r="Q1647">
            <v>10</v>
          </cell>
          <cell r="R1647" t="str">
            <v>SELBER MTC</v>
          </cell>
        </row>
        <row r="1648">
          <cell r="C1648">
            <v>26424</v>
          </cell>
          <cell r="D1648" t="str">
            <v>WSPC</v>
          </cell>
          <cell r="E1648" t="str">
            <v>5133-03-272232</v>
          </cell>
          <cell r="F1648" t="str">
            <v xml:space="preserve">END MILL, LN6232, SL2SE, 24MM, HSS	</v>
          </cell>
          <cell r="G1648">
            <v>3</v>
          </cell>
          <cell r="H1648" t="str">
            <v>EA</v>
          </cell>
          <cell r="I1648" t="str">
            <v>ADAM,TAHIR</v>
          </cell>
          <cell r="J1648" t="str">
            <v>WAHYU MTC MTI</v>
          </cell>
          <cell r="K1648" t="str">
            <v>TOOLS WORKSHOP FABRICATION AND MACHINING</v>
          </cell>
          <cell r="L1648" t="str">
            <v>B 9492 SYV</v>
          </cell>
          <cell r="M1648" t="str">
            <v>MAINTENANCE</v>
          </cell>
          <cell r="N1648" t="str">
            <v>PYRITE</v>
          </cell>
          <cell r="O1648"/>
          <cell r="P1648">
            <v>45752</v>
          </cell>
          <cell r="Q1648">
            <v>3</v>
          </cell>
          <cell r="R1648" t="str">
            <v>SELBER MTC</v>
          </cell>
        </row>
        <row r="1649">
          <cell r="C1649">
            <v>26424</v>
          </cell>
          <cell r="D1649" t="str">
            <v>WSPC</v>
          </cell>
          <cell r="E1649" t="str">
            <v>5133-03-272231</v>
          </cell>
          <cell r="F1649" t="str">
            <v xml:space="preserve">END MILL, LN6232, SL2SE, 25MM, HSS	</v>
          </cell>
          <cell r="G1649">
            <v>3</v>
          </cell>
          <cell r="H1649" t="str">
            <v>EA</v>
          </cell>
          <cell r="I1649" t="str">
            <v>ADAM,TAHIR</v>
          </cell>
          <cell r="J1649" t="str">
            <v>WAHYU MTC MTI</v>
          </cell>
          <cell r="K1649" t="str">
            <v>TOOLS WORKSHOP FABRICATION AND MACHINING</v>
          </cell>
          <cell r="L1649" t="str">
            <v>B 9492 SYV</v>
          </cell>
          <cell r="M1649" t="str">
            <v>MAINTENANCE</v>
          </cell>
          <cell r="N1649" t="str">
            <v>PYRITE</v>
          </cell>
          <cell r="O1649"/>
          <cell r="P1649">
            <v>45752</v>
          </cell>
          <cell r="Q1649">
            <v>3</v>
          </cell>
          <cell r="R1649" t="str">
            <v>SELBER MTC</v>
          </cell>
        </row>
        <row r="1650">
          <cell r="C1650">
            <v>26424</v>
          </cell>
          <cell r="D1650" t="str">
            <v>WSPC</v>
          </cell>
          <cell r="E1650" t="str">
            <v>5133-03-272230</v>
          </cell>
          <cell r="F1650" t="str">
            <v xml:space="preserve">END MILL, LN6232, SL2SE, 26MM, HSS	</v>
          </cell>
          <cell r="G1650">
            <v>2</v>
          </cell>
          <cell r="H1650" t="str">
            <v>EA</v>
          </cell>
          <cell r="I1650" t="str">
            <v>ADAM,TAHIR</v>
          </cell>
          <cell r="J1650" t="str">
            <v>WAHYU MTC MTI</v>
          </cell>
          <cell r="K1650" t="str">
            <v>TOOLS WORKSHOP FABRICATION AND MACHINING</v>
          </cell>
          <cell r="L1650" t="str">
            <v>B 9492 SYV</v>
          </cell>
          <cell r="M1650" t="str">
            <v>MAINTENANCE</v>
          </cell>
          <cell r="N1650" t="str">
            <v>PYRITE</v>
          </cell>
          <cell r="O1650"/>
          <cell r="P1650">
            <v>45752</v>
          </cell>
          <cell r="Q1650">
            <v>2</v>
          </cell>
          <cell r="R1650" t="str">
            <v>SELBER MTC</v>
          </cell>
        </row>
        <row r="1651">
          <cell r="C1651">
            <v>26424</v>
          </cell>
          <cell r="D1651" t="str">
            <v>WSPC</v>
          </cell>
          <cell r="E1651" t="str">
            <v>5133-03-272229</v>
          </cell>
          <cell r="F1651" t="str">
            <v xml:space="preserve">END MILL, LN6232, SL2SE, 28MM, HSS	</v>
          </cell>
          <cell r="G1651">
            <v>2</v>
          </cell>
          <cell r="H1651" t="str">
            <v>EA</v>
          </cell>
          <cell r="I1651" t="str">
            <v>ADAM,TAHIR</v>
          </cell>
          <cell r="J1651" t="str">
            <v>WAHYU MTC MTI</v>
          </cell>
          <cell r="K1651" t="str">
            <v>TOOLS WORKSHOP FABRICATION AND MACHINING</v>
          </cell>
          <cell r="L1651" t="str">
            <v>B 9492 SYV</v>
          </cell>
          <cell r="M1651" t="str">
            <v>MAINTENANCE</v>
          </cell>
          <cell r="N1651" t="str">
            <v>PYRITE</v>
          </cell>
          <cell r="O1651"/>
          <cell r="P1651">
            <v>45752</v>
          </cell>
          <cell r="Q1651">
            <v>2</v>
          </cell>
          <cell r="R1651" t="str">
            <v>SELBER MTC</v>
          </cell>
        </row>
        <row r="1652">
          <cell r="C1652">
            <v>23801</v>
          </cell>
          <cell r="D1652" t="str">
            <v>WSPC</v>
          </cell>
          <cell r="E1652" t="str">
            <v>3230-03-262864</v>
          </cell>
          <cell r="F1652" t="str">
            <v xml:space="preserve">INSERT, CUTTING TOOL, INSERT ISO TURNING, TPMR110304 PF IC9250, ISCAR, P/N ISC-1153500Y	</v>
          </cell>
          <cell r="G1652">
            <v>30</v>
          </cell>
          <cell r="H1652" t="str">
            <v>EA</v>
          </cell>
          <cell r="I1652" t="str">
            <v>ADAM,TAHIR</v>
          </cell>
          <cell r="J1652" t="str">
            <v>WAHYU MTC MTI</v>
          </cell>
          <cell r="K1652" t="str">
            <v>ADDITIONAL SUPPORTING TOOLS FOR LATHE MACHINE</v>
          </cell>
          <cell r="L1652" t="str">
            <v>B 9492 SYV</v>
          </cell>
          <cell r="M1652" t="str">
            <v>MAINTENANCE</v>
          </cell>
          <cell r="N1652" t="str">
            <v>PYRITE</v>
          </cell>
          <cell r="O1652"/>
          <cell r="P1652">
            <v>45752</v>
          </cell>
          <cell r="Q1652">
            <v>30</v>
          </cell>
          <cell r="R1652" t="str">
            <v>SELBER MTC</v>
          </cell>
        </row>
        <row r="1653">
          <cell r="C1653">
            <v>24308</v>
          </cell>
          <cell r="D1653" t="str">
            <v>WSPC</v>
          </cell>
          <cell r="E1653" t="str">
            <v>6695-03-268120</v>
          </cell>
          <cell r="F1653" t="str">
            <v xml:space="preserve">REGULATOR, FILTER, AIR CTRL UNIT, DBL AIR FILTER, 1/2IN	</v>
          </cell>
          <cell r="G1653">
            <v>2</v>
          </cell>
          <cell r="H1653" t="str">
            <v>EA</v>
          </cell>
          <cell r="I1653" t="str">
            <v>ADAM,TAHIR</v>
          </cell>
          <cell r="J1653" t="str">
            <v xml:space="preserve"> WAHYU MTC MTI</v>
          </cell>
          <cell r="K1653" t="str">
            <v>COMPLETED COMPRESSOR WORKSHOP TOOLS</v>
          </cell>
          <cell r="L1653" t="str">
            <v>B 9492 SYV</v>
          </cell>
          <cell r="M1653" t="str">
            <v>MAINTENANCE</v>
          </cell>
          <cell r="N1653" t="str">
            <v>PYRITE</v>
          </cell>
          <cell r="O1653"/>
          <cell r="P1653">
            <v>45752</v>
          </cell>
          <cell r="Q1653">
            <v>2</v>
          </cell>
          <cell r="R1653" t="str">
            <v>SELBER MTC</v>
          </cell>
        </row>
        <row r="1654">
          <cell r="C1654">
            <v>26210</v>
          </cell>
          <cell r="D1654" t="str">
            <v>WSPC</v>
          </cell>
          <cell r="E1654" t="str">
            <v>4820-01-272442</v>
          </cell>
          <cell r="F1654" t="str">
            <v xml:space="preserve">VALVE, A0003282030, MERCEDES-BENZ, LEVELING VLV, REAR RIGH	</v>
          </cell>
          <cell r="G1654">
            <v>1</v>
          </cell>
          <cell r="H1654" t="str">
            <v>EA</v>
          </cell>
          <cell r="I1654" t="str">
            <v>ADAM,TAHIR</v>
          </cell>
          <cell r="J1654" t="str">
            <v>CAHYANA - MAINTENANCE</v>
          </cell>
          <cell r="K1654" t="str">
            <v xml:space="preserve"> LEVELING VALVE FRONT &amp; REAR SUSPENTION BU007</v>
          </cell>
          <cell r="L1654" t="str">
            <v>B 9492 SYV</v>
          </cell>
          <cell r="M1654" t="str">
            <v>MAINTENANCE</v>
          </cell>
          <cell r="N1654" t="str">
            <v>PYRITE</v>
          </cell>
          <cell r="O1654"/>
          <cell r="P1654">
            <v>45752</v>
          </cell>
          <cell r="Q1654">
            <v>1</v>
          </cell>
          <cell r="R1654" t="str">
            <v>SELBER MTC</v>
          </cell>
        </row>
        <row r="1655">
          <cell r="C1655">
            <v>26210</v>
          </cell>
          <cell r="D1655" t="str">
            <v>WSPC</v>
          </cell>
          <cell r="E1655" t="str">
            <v>4820-01-272444</v>
          </cell>
          <cell r="F1655" t="str">
            <v xml:space="preserve">VALVE, A0003282130, MERCEDES-BENZ, LEVELING VLV, REAR LEFT	</v>
          </cell>
          <cell r="G1655">
            <v>1</v>
          </cell>
          <cell r="H1655" t="str">
            <v>EA</v>
          </cell>
          <cell r="I1655" t="str">
            <v>ADAM,TAHIR</v>
          </cell>
          <cell r="J1655" t="str">
            <v>CAHYANA - MAINTENANCE</v>
          </cell>
          <cell r="K1655" t="str">
            <v xml:space="preserve"> LEVELING VALVE FRONT &amp; REAR SUSPENTION BU007</v>
          </cell>
          <cell r="L1655" t="str">
            <v>B 9492 SYV</v>
          </cell>
          <cell r="M1655" t="str">
            <v>MAINTENANCE</v>
          </cell>
          <cell r="N1655" t="str">
            <v>PYRITE</v>
          </cell>
          <cell r="O1655"/>
          <cell r="P1655">
            <v>45752</v>
          </cell>
          <cell r="Q1655">
            <v>1</v>
          </cell>
          <cell r="R1655" t="str">
            <v>SELBER MTC</v>
          </cell>
        </row>
        <row r="1656">
          <cell r="C1656">
            <v>26210</v>
          </cell>
          <cell r="D1656" t="str">
            <v>WSPC</v>
          </cell>
          <cell r="E1656" t="str">
            <v>4820-01-272443</v>
          </cell>
          <cell r="F1656" t="str">
            <v xml:space="preserve">VALVE, A0003283730, MERCEDES-BENZ, LEVELING VLV, FRONT, ME	</v>
          </cell>
          <cell r="G1656">
            <v>1</v>
          </cell>
          <cell r="H1656" t="str">
            <v>EA</v>
          </cell>
          <cell r="I1656" t="str">
            <v>ADAM,TAHIR</v>
          </cell>
          <cell r="J1656" t="str">
            <v>CAHYANA - MAINTENANCE</v>
          </cell>
          <cell r="K1656" t="str">
            <v xml:space="preserve"> LEVELING VALVE FRONT &amp; REAR SUSPENTION BU007</v>
          </cell>
          <cell r="L1656" t="str">
            <v>B 9492 SYV</v>
          </cell>
          <cell r="M1656" t="str">
            <v>MAINTENANCE</v>
          </cell>
          <cell r="N1656" t="str">
            <v>PYRITE</v>
          </cell>
          <cell r="O1656"/>
          <cell r="P1656">
            <v>45752</v>
          </cell>
          <cell r="Q1656">
            <v>1</v>
          </cell>
          <cell r="R1656" t="str">
            <v>SELBER MTC</v>
          </cell>
        </row>
        <row r="1657">
          <cell r="C1657">
            <v>26170</v>
          </cell>
          <cell r="D1657" t="str">
            <v>WSPC</v>
          </cell>
          <cell r="E1657" t="str">
            <v>5365-01-258292</v>
          </cell>
          <cell r="F1657" t="str">
            <v xml:space="preserve">SHIM, SSY005230531, SANY, EXCAVATOR SANY SY215C	</v>
          </cell>
          <cell r="G1657">
            <v>30</v>
          </cell>
          <cell r="H1657" t="str">
            <v>EA</v>
          </cell>
          <cell r="I1657" t="str">
            <v>ADAM,TAHIR</v>
          </cell>
          <cell r="J1657" t="str">
            <v>CAHYANA - MAINTENANCE</v>
          </cell>
          <cell r="K1657" t="str">
            <v>EX103_SANY</v>
          </cell>
          <cell r="L1657" t="str">
            <v>B 9499 SYV</v>
          </cell>
          <cell r="M1657" t="str">
            <v>MAINTENANCE</v>
          </cell>
          <cell r="N1657" t="str">
            <v>PYRITE</v>
          </cell>
          <cell r="O1657"/>
          <cell r="P1657">
            <v>45752</v>
          </cell>
          <cell r="Q1657">
            <v>30</v>
          </cell>
          <cell r="R1657" t="str">
            <v>SELBER MTC</v>
          </cell>
        </row>
        <row r="1658">
          <cell r="C1658">
            <v>26170</v>
          </cell>
          <cell r="D1658" t="str">
            <v>WSPC</v>
          </cell>
          <cell r="E1658" t="str">
            <v>5315-01-258294</v>
          </cell>
          <cell r="F1658" t="str">
            <v xml:space="preserve">PIN, LOCK, SSY005208474, SANY, EXCAVATOR SANY SY215C	</v>
          </cell>
          <cell r="G1658">
            <v>30</v>
          </cell>
          <cell r="H1658" t="str">
            <v>EA</v>
          </cell>
          <cell r="I1658" t="str">
            <v>ADAM,TAHIR</v>
          </cell>
          <cell r="J1658" t="str">
            <v>CAHYANA - MAINTENANCE</v>
          </cell>
          <cell r="K1658" t="str">
            <v>EX103_SANY</v>
          </cell>
          <cell r="L1658" t="str">
            <v>B 9499 SYV</v>
          </cell>
          <cell r="M1658" t="str">
            <v>MAINTENANCE</v>
          </cell>
          <cell r="N1658" t="str">
            <v>PYRITE</v>
          </cell>
          <cell r="O1658"/>
          <cell r="P1658">
            <v>45752</v>
          </cell>
          <cell r="Q1658">
            <v>30</v>
          </cell>
          <cell r="R1658" t="str">
            <v>SELBER MTC</v>
          </cell>
        </row>
        <row r="1659">
          <cell r="C1659">
            <v>23999</v>
          </cell>
          <cell r="D1659" t="str">
            <v>WSPC</v>
          </cell>
          <cell r="E1659" t="str">
            <v>5340-03-185188</v>
          </cell>
          <cell r="F1659" t="str">
            <v xml:space="preserve">WHEEL, GRINDING, DIAMOND	</v>
          </cell>
          <cell r="G1659">
            <v>24</v>
          </cell>
          <cell r="H1659" t="str">
            <v>EA</v>
          </cell>
          <cell r="I1659" t="str">
            <v>ADAM,TAHIR</v>
          </cell>
          <cell r="J1659" t="str">
            <v>WAHYU MTC MTI</v>
          </cell>
          <cell r="K1659" t="str">
            <v>TOOL REFRACTORY</v>
          </cell>
          <cell r="L1659" t="str">
            <v>B 9492 SYV</v>
          </cell>
          <cell r="M1659" t="str">
            <v>MAINTENANCE</v>
          </cell>
          <cell r="N1659" t="str">
            <v>PYRITE</v>
          </cell>
          <cell r="O1659"/>
          <cell r="P1659">
            <v>45752</v>
          </cell>
          <cell r="Q1659">
            <v>24</v>
          </cell>
          <cell r="R1659" t="str">
            <v>SELBER MTC</v>
          </cell>
        </row>
        <row r="1660">
          <cell r="C1660" t="str">
            <v xml:space="preserve">PO KONFIRMASI </v>
          </cell>
          <cell r="D1660" t="str">
            <v>WSPC</v>
          </cell>
          <cell r="E1660">
            <v>4026540571</v>
          </cell>
          <cell r="F1660" t="str">
            <v xml:space="preserve">SLEEVE SHAFT 250 FUH45S600/3 OC3SFL 
MATERIAL WARANTI </v>
          </cell>
          <cell r="G1660">
            <v>2</v>
          </cell>
          <cell r="H1660" t="str">
            <v>EA</v>
          </cell>
          <cell r="I1660" t="str">
            <v>TAHIR</v>
          </cell>
          <cell r="J1660" t="str">
            <v>WAFI SHAFIYUDIEN - MAINTENANCE</v>
          </cell>
          <cell r="K1660" t="str">
            <v/>
          </cell>
          <cell r="L1660"/>
          <cell r="M1660" t="str">
            <v>MAINTENANCE</v>
          </cell>
          <cell r="N1660"/>
          <cell r="O1660"/>
          <cell r="P1660">
            <v>45752</v>
          </cell>
          <cell r="Q1660">
            <v>2</v>
          </cell>
          <cell r="R1660" t="str">
            <v>RINALDI MTC</v>
          </cell>
        </row>
        <row r="1661">
          <cell r="C1661">
            <v>24942</v>
          </cell>
          <cell r="D1661" t="str">
            <v>WSPC</v>
          </cell>
          <cell r="E1661" t="str">
            <v>6130-03-177281</v>
          </cell>
          <cell r="F1661" t="str">
            <v xml:space="preserve">ADAPTOR, F/ DELL LAPTOP	</v>
          </cell>
          <cell r="G1661">
            <v>8</v>
          </cell>
          <cell r="H1661" t="str">
            <v>EA</v>
          </cell>
          <cell r="I1661" t="str">
            <v>ADAM,TAHIR</v>
          </cell>
          <cell r="J1661" t="str">
            <v xml:space="preserve">ADHI SURAHMAN - IT MTI </v>
          </cell>
          <cell r="K1661" t="str">
            <v>FOR LAPTOP DELL LATITUDE 5420, C30R2T3</v>
          </cell>
          <cell r="L1661" t="str">
            <v>B 9492 SYV</v>
          </cell>
          <cell r="M1661" t="str">
            <v>IT MTI</v>
          </cell>
          <cell r="N1661" t="str">
            <v>PYRITE</v>
          </cell>
          <cell r="O1661"/>
          <cell r="P1661">
            <v>45752</v>
          </cell>
          <cell r="Q1661">
            <v>8</v>
          </cell>
          <cell r="R1661" t="str">
            <v xml:space="preserve">ADRIANA IT MTI </v>
          </cell>
        </row>
        <row r="1662">
          <cell r="C1662">
            <v>24260</v>
          </cell>
          <cell r="D1662" t="str">
            <v>SERV</v>
          </cell>
          <cell r="E1662" t="str">
            <v>9908-04-167114</v>
          </cell>
          <cell r="F1662" t="str">
            <v xml:space="preserve">For Transformer Oil Analysis	</v>
          </cell>
          <cell r="G1662">
            <v>28</v>
          </cell>
          <cell r="H1662" t="str">
            <v>EA</v>
          </cell>
          <cell r="I1662" t="str">
            <v>ADAM,TAHIR</v>
          </cell>
          <cell r="J1662" t="str">
            <v>MULYONO - MAINTENANCE</v>
          </cell>
          <cell r="K1662" t="str">
            <v>CHECK OIL SAMPLE ANALYSIS TRANSFORMER PM. EVERY YEAR</v>
          </cell>
          <cell r="L1662" t="str">
            <v>B 9492 SYV</v>
          </cell>
          <cell r="M1662" t="str">
            <v>MAINTENANCE</v>
          </cell>
          <cell r="N1662" t="str">
            <v>PYRITE</v>
          </cell>
          <cell r="O1662"/>
          <cell r="P1662">
            <v>45752</v>
          </cell>
          <cell r="Q1662">
            <v>28</v>
          </cell>
          <cell r="R1662" t="str">
            <v>RONGGO</v>
          </cell>
        </row>
        <row r="1663">
          <cell r="C1663">
            <v>24260</v>
          </cell>
          <cell r="D1663" t="str">
            <v>SERV</v>
          </cell>
          <cell r="E1663" t="str">
            <v>9908-04-167114</v>
          </cell>
          <cell r="F1663" t="str">
            <v xml:space="preserve">For Transformer Oil Analysis	</v>
          </cell>
          <cell r="G1663">
            <v>28</v>
          </cell>
          <cell r="H1663" t="str">
            <v>EA</v>
          </cell>
          <cell r="I1663" t="str">
            <v>ADAM,TAHIR</v>
          </cell>
          <cell r="J1663" t="str">
            <v>MULYONO - MAINTENANCE</v>
          </cell>
          <cell r="K1663" t="str">
            <v>CHECK OIL SAMPLE ANALYSIS TRANSFORMER PM. EVERY YEAR</v>
          </cell>
          <cell r="L1663" t="str">
            <v>B 9492 SYV</v>
          </cell>
          <cell r="M1663" t="str">
            <v>MAINTENANCE</v>
          </cell>
          <cell r="N1663" t="str">
            <v>PYRITE</v>
          </cell>
          <cell r="O1663"/>
          <cell r="P1663">
            <v>45752</v>
          </cell>
          <cell r="Q1663">
            <v>28</v>
          </cell>
          <cell r="R1663" t="str">
            <v>RONGGO</v>
          </cell>
        </row>
        <row r="1664">
          <cell r="C1664">
            <v>24260</v>
          </cell>
          <cell r="D1664" t="str">
            <v>SERV</v>
          </cell>
          <cell r="E1664" t="str">
            <v>9908-04-167114</v>
          </cell>
          <cell r="F1664" t="str">
            <v xml:space="preserve">For Transformer Oil Analysis	</v>
          </cell>
          <cell r="G1664">
            <v>28</v>
          </cell>
          <cell r="H1664" t="str">
            <v>EA</v>
          </cell>
          <cell r="I1664" t="str">
            <v>ADAM,TAHIR</v>
          </cell>
          <cell r="J1664" t="str">
            <v>MULYONO - MAINTENANCE</v>
          </cell>
          <cell r="K1664" t="str">
            <v>CHECK OIL SAMPLE ANALYSIS TRANSFORMER PM. EVERY YEAR</v>
          </cell>
          <cell r="L1664" t="str">
            <v>B 9492 SYV</v>
          </cell>
          <cell r="M1664" t="str">
            <v>MAINTENANCE</v>
          </cell>
          <cell r="N1664" t="str">
            <v>PYRITE</v>
          </cell>
          <cell r="O1664"/>
          <cell r="P1664">
            <v>45752</v>
          </cell>
          <cell r="Q1664">
            <v>28</v>
          </cell>
          <cell r="R1664" t="str">
            <v>RONGGO</v>
          </cell>
        </row>
        <row r="1665">
          <cell r="C1665">
            <v>25615</v>
          </cell>
          <cell r="D1665" t="str">
            <v>WSPC</v>
          </cell>
          <cell r="E1665" t="str">
            <v>5330-03-270666</v>
          </cell>
          <cell r="F1665" t="str">
            <v xml:space="preserve">PACKING, BULK, SHEET, RBR, 1M W, 5M LG, 3MM THK, -30260DEG	</v>
          </cell>
          <cell r="G1665">
            <v>2</v>
          </cell>
          <cell r="H1665" t="str">
            <v>ROL</v>
          </cell>
          <cell r="I1665" t="str">
            <v>ADAM,TAHIR</v>
          </cell>
          <cell r="J1665" t="str">
            <v xml:space="preserve"> DIKA ANDRA R - MAINTENANCE</v>
          </cell>
          <cell r="K1665" t="str">
            <v>MATERIAL GASKET IS VITON</v>
          </cell>
          <cell r="L1665" t="str">
            <v>B 9492 SYV</v>
          </cell>
          <cell r="M1665" t="str">
            <v>MAINTENANCE</v>
          </cell>
          <cell r="N1665" t="str">
            <v>PYRITE</v>
          </cell>
          <cell r="O1665"/>
          <cell r="P1665">
            <v>45752</v>
          </cell>
          <cell r="Q1665">
            <v>2</v>
          </cell>
          <cell r="R1665" t="str">
            <v>RINALDI MTC</v>
          </cell>
        </row>
        <row r="1666">
          <cell r="C1666">
            <v>25287</v>
          </cell>
          <cell r="D1666" t="str">
            <v>WSPC</v>
          </cell>
          <cell r="E1666" t="str">
            <v>3040-03-270620</v>
          </cell>
          <cell r="F1666" t="str">
            <v xml:space="preserve">COUPLING, RBR FLEXIBLE, SBT-6, ID 60MM, OD 130MM, THK 28MM, PU	</v>
          </cell>
          <cell r="G1666">
            <v>8</v>
          </cell>
          <cell r="H1666" t="str">
            <v>EA</v>
          </cell>
          <cell r="I1666" t="str">
            <v>ADAM,TAHIR</v>
          </cell>
          <cell r="J1666" t="str">
            <v xml:space="preserve"> DIKA ANDRA R - MAINTENANCE</v>
          </cell>
          <cell r="K1666" t="str">
            <v>FLEXIBLE COUPLING AND GASKET SHEET VITON</v>
          </cell>
          <cell r="L1666" t="str">
            <v>B 9492 SYV</v>
          </cell>
          <cell r="M1666" t="str">
            <v>MAINTENANCE</v>
          </cell>
          <cell r="N1666" t="str">
            <v>PYRITE</v>
          </cell>
          <cell r="O1666"/>
          <cell r="P1666">
            <v>45752</v>
          </cell>
          <cell r="Q1666">
            <v>8</v>
          </cell>
          <cell r="R1666" t="str">
            <v xml:space="preserve">RONGGO </v>
          </cell>
        </row>
        <row r="1667">
          <cell r="C1667">
            <v>21422</v>
          </cell>
          <cell r="D1667" t="str">
            <v>WSPC</v>
          </cell>
          <cell r="E1667" t="str">
            <v>5998-03-263344</v>
          </cell>
          <cell r="F1667" t="str">
            <v xml:space="preserve">CONTROL, SET, BA/ENTRY CTRL	</v>
          </cell>
          <cell r="G1667">
            <v>1</v>
          </cell>
          <cell r="H1667" t="str">
            <v>EA</v>
          </cell>
          <cell r="I1667" t="str">
            <v>ADAM,TAHIR</v>
          </cell>
          <cell r="J1667" t="str">
            <v xml:space="preserve">DWI CAHYO - OHS MTI </v>
          </cell>
          <cell r="K1667" t="str">
            <v>CONFINED SPACE RESCUE EQUIPMENT ERT</v>
          </cell>
          <cell r="L1667" t="str">
            <v>B 9492 SYV</v>
          </cell>
          <cell r="M1667" t="str">
            <v xml:space="preserve">OHS MTI </v>
          </cell>
          <cell r="N1667" t="str">
            <v>PYRITE</v>
          </cell>
          <cell r="O1667"/>
          <cell r="P1667">
            <v>45752</v>
          </cell>
          <cell r="Q1667">
            <v>1</v>
          </cell>
          <cell r="R1667" t="str">
            <v>SUBHAN OHS</v>
          </cell>
        </row>
        <row r="1668">
          <cell r="C1668">
            <v>25431</v>
          </cell>
          <cell r="D1668" t="str">
            <v>WSPC</v>
          </cell>
          <cell r="E1668" t="str">
            <v>9150-03-245158</v>
          </cell>
          <cell r="F1668" t="str">
            <v xml:space="preserve">LUBRICANT, WD-40, 450ML	</v>
          </cell>
          <cell r="G1668">
            <v>120</v>
          </cell>
          <cell r="H1668" t="str">
            <v>EA</v>
          </cell>
          <cell r="I1668" t="str">
            <v>ADAM,TAHIR</v>
          </cell>
          <cell r="J1668" t="str">
            <v xml:space="preserve"> DIKA ANDRA R - MAINTENANCE</v>
          </cell>
          <cell r="K1668" t="str">
            <v>MATERIAL CONSUMABLE FOR MAINTENANCE DRYER</v>
          </cell>
          <cell r="L1668" t="str">
            <v>B 9499 SYV</v>
          </cell>
          <cell r="M1668" t="str">
            <v>MAINTENANCE</v>
          </cell>
          <cell r="N1668" t="str">
            <v>PYRITE</v>
          </cell>
          <cell r="O1668"/>
          <cell r="P1668">
            <v>45752</v>
          </cell>
          <cell r="Q1668">
            <v>120</v>
          </cell>
          <cell r="R1668" t="str">
            <v>RINALDI MTC</v>
          </cell>
        </row>
        <row r="1669">
          <cell r="C1669">
            <v>25431</v>
          </cell>
          <cell r="D1669" t="str">
            <v>WSPC</v>
          </cell>
          <cell r="E1669" t="str">
            <v>5330-03-127182</v>
          </cell>
          <cell r="F1669" t="str">
            <v xml:space="preserve">SEAL, LACO HEAT, EPOXY	</v>
          </cell>
          <cell r="G1669">
            <v>15</v>
          </cell>
          <cell r="H1669" t="str">
            <v>EA</v>
          </cell>
          <cell r="I1669" t="str">
            <v>ADAM,TAHIR</v>
          </cell>
          <cell r="J1669" t="str">
            <v xml:space="preserve"> DIKA ANDRA R - MAINTENANCE</v>
          </cell>
          <cell r="K1669" t="str">
            <v>MATERIAL CONSUMABLE FOR MAINTENANCE DRYER</v>
          </cell>
          <cell r="L1669" t="str">
            <v>B 9492 SYV</v>
          </cell>
          <cell r="M1669" t="str">
            <v>MAINTENANCE</v>
          </cell>
          <cell r="N1669" t="str">
            <v>PYRITE</v>
          </cell>
          <cell r="O1669"/>
          <cell r="P1669">
            <v>45752</v>
          </cell>
          <cell r="Q1669">
            <v>15</v>
          </cell>
          <cell r="R1669" t="str">
            <v>RINALDI MTC</v>
          </cell>
        </row>
        <row r="1670">
          <cell r="C1670">
            <v>25431</v>
          </cell>
          <cell r="D1670" t="str">
            <v>WSPC</v>
          </cell>
          <cell r="E1670" t="str">
            <v>9150-03-245158</v>
          </cell>
          <cell r="F1670" t="str">
            <v xml:space="preserve">LUBRICANT, REFRIGERANT OIL,	</v>
          </cell>
          <cell r="G1670">
            <v>4</v>
          </cell>
          <cell r="H1670" t="str">
            <v>CAN</v>
          </cell>
          <cell r="I1670" t="str">
            <v>ADAM,TAHIR</v>
          </cell>
          <cell r="J1670" t="str">
            <v xml:space="preserve"> DIKA ANDRA R - MAINTENANCE</v>
          </cell>
          <cell r="K1670" t="str">
            <v>MATERIAL CONSUMABLE FOR MAINTENANCE DRYER</v>
          </cell>
          <cell r="L1670" t="str">
            <v>B 9492 SYV</v>
          </cell>
          <cell r="M1670" t="str">
            <v>MAINTENANCE</v>
          </cell>
          <cell r="N1670" t="str">
            <v>PYRITE</v>
          </cell>
          <cell r="O1670"/>
          <cell r="P1670">
            <v>45752</v>
          </cell>
          <cell r="Q1670">
            <v>4</v>
          </cell>
          <cell r="R1670" t="str">
            <v>RINALDI MTC</v>
          </cell>
        </row>
        <row r="1671">
          <cell r="C1671">
            <v>25276</v>
          </cell>
          <cell r="D1671" t="str">
            <v>WSPC</v>
          </cell>
          <cell r="E1671" t="str">
            <v>5210-03-270257</v>
          </cell>
          <cell r="F1671" t="str">
            <v xml:space="preserve">GAUGE, FEELER, SET, TPR GAUGE, 4 PIECE GAUGE, TPG-267M, 1-8MM, 8-15MM, 15-22MM, 22-29MM	</v>
          </cell>
          <cell r="G1671">
            <v>25</v>
          </cell>
          <cell r="H1671" t="str">
            <v>SET</v>
          </cell>
          <cell r="I1671" t="str">
            <v>ADAM,TAHIR</v>
          </cell>
          <cell r="J1671" t="str">
            <v xml:space="preserve"> DIKA ANDRA R - MAINTENANCE</v>
          </cell>
          <cell r="K1671" t="str">
            <v>PURCHASE ADDTIONAL PERSONAL TOOLS MECH ACID PLANT</v>
          </cell>
          <cell r="L1671" t="str">
            <v>B 9499 SYV</v>
          </cell>
          <cell r="M1671" t="str">
            <v>MAINTENANCE</v>
          </cell>
          <cell r="N1671" t="str">
            <v>PYRITE</v>
          </cell>
          <cell r="O1671"/>
          <cell r="P1671">
            <v>45752</v>
          </cell>
          <cell r="Q1671">
            <v>25</v>
          </cell>
          <cell r="R1671" t="str">
            <v xml:space="preserve">RONGGO </v>
          </cell>
        </row>
        <row r="1672">
          <cell r="C1672">
            <v>26175</v>
          </cell>
          <cell r="D1672" t="str">
            <v>WSPC</v>
          </cell>
          <cell r="E1672" t="str">
            <v>5910-03-272401</v>
          </cell>
          <cell r="F1672" t="str">
            <v xml:space="preserve">CAPACITOR, CBB65, 50/2UF,400VAC, 50/60HZ 400VAC, 50/60HZ	</v>
          </cell>
          <cell r="G1672">
            <v>30</v>
          </cell>
          <cell r="H1672" t="str">
            <v>EA</v>
          </cell>
          <cell r="I1672" t="str">
            <v>ADAM,TAHIR</v>
          </cell>
          <cell r="J1672" t="str">
            <v>PRISKILA  - MAINTENANCE</v>
          </cell>
          <cell r="K1672" t="str">
            <v>ORDER CAPACITOR FOR AC 2 PK</v>
          </cell>
          <cell r="L1672" t="str">
            <v>B 9492 SYV</v>
          </cell>
          <cell r="M1672" t="str">
            <v>MAINTENANCE</v>
          </cell>
          <cell r="N1672" t="str">
            <v>PYRITE</v>
          </cell>
          <cell r="O1672"/>
          <cell r="P1672">
            <v>45752</v>
          </cell>
          <cell r="Q1672">
            <v>30</v>
          </cell>
          <cell r="R1672" t="str">
            <v xml:space="preserve">RONGGO </v>
          </cell>
        </row>
        <row r="1673">
          <cell r="C1673">
            <v>16631</v>
          </cell>
          <cell r="D1673" t="str">
            <v>WSPC</v>
          </cell>
          <cell r="E1673" t="str">
            <v>6695-03-254498</v>
          </cell>
          <cell r="F1673" t="str">
            <v xml:space="preserve">FLOWMETER, USONIC FLWMTR, PORTABLE, FLUXUS F/G-601,FLEXIM, MEASUREMENT SYS	</v>
          </cell>
          <cell r="G1673">
            <v>1</v>
          </cell>
          <cell r="H1673" t="str">
            <v>SET</v>
          </cell>
          <cell r="I1673" t="str">
            <v>ADAM,TAHIR</v>
          </cell>
          <cell r="J1673" t="str">
            <v>MARCO MANURUNG - MAINTENANCE</v>
          </cell>
          <cell r="K1673" t="str">
            <v>PORTABLE ULTRASONIC FLOWMETER FOR VERIFICATION - PYRITE</v>
          </cell>
          <cell r="L1673" t="str">
            <v>B 9492 SYV</v>
          </cell>
          <cell r="M1673" t="str">
            <v>MAINTENANCE</v>
          </cell>
          <cell r="N1673" t="str">
            <v>PYRITE</v>
          </cell>
          <cell r="O1673"/>
          <cell r="P1673">
            <v>45752</v>
          </cell>
          <cell r="Q1673">
            <v>1</v>
          </cell>
          <cell r="R1673" t="str">
            <v xml:space="preserve">RONGGO </v>
          </cell>
        </row>
        <row r="1674">
          <cell r="C1674">
            <v>25218</v>
          </cell>
          <cell r="D1674" t="str">
            <v>WSPC</v>
          </cell>
          <cell r="E1674" t="str">
            <v>5340-03-131426</v>
          </cell>
          <cell r="F1674" t="str">
            <v xml:space="preserve">SHEET, NON-METAL, FIBERGLASS E-GLASS CHOPPED STRAND MAT,EMC450-1040	</v>
          </cell>
          <cell r="G1674">
            <v>1</v>
          </cell>
          <cell r="H1674" t="str">
            <v>EA</v>
          </cell>
          <cell r="I1674" t="str">
            <v>ADAM,TAHIR</v>
          </cell>
          <cell r="J1674" t="str">
            <v>WAFI SHAFIYUDIEN - MAINTENANCE</v>
          </cell>
          <cell r="K1674" t="str">
            <v>MTI- CHLORIDE PLANT - MATERIAL CONSUMABLE FRP</v>
          </cell>
          <cell r="L1674" t="str">
            <v>B 9492 SY</v>
          </cell>
          <cell r="M1674" t="str">
            <v>MAINTENANCE</v>
          </cell>
          <cell r="N1674" t="str">
            <v>PYRITE</v>
          </cell>
          <cell r="O1674"/>
          <cell r="P1674">
            <v>45752</v>
          </cell>
          <cell r="Q1674">
            <v>1</v>
          </cell>
          <cell r="R1674" t="str">
            <v xml:space="preserve">RONGGO </v>
          </cell>
        </row>
        <row r="1675">
          <cell r="C1675">
            <v>25218</v>
          </cell>
          <cell r="D1675" t="str">
            <v>WSPC</v>
          </cell>
          <cell r="E1675" t="str">
            <v>5340-03-131426</v>
          </cell>
          <cell r="F1675" t="str">
            <v xml:space="preserve">SHEET, NON-METAL, FIBERGLASS E-GLASS CHOPPED STRAND MAT,EMC450-1040	</v>
          </cell>
          <cell r="G1675">
            <v>1</v>
          </cell>
          <cell r="H1675" t="str">
            <v>EA</v>
          </cell>
          <cell r="I1675" t="str">
            <v>ADAM,TAHIR</v>
          </cell>
          <cell r="J1675" t="str">
            <v>WAFI SHAFIYUDIEN - MAINTENANCE</v>
          </cell>
          <cell r="K1675" t="str">
            <v>MTI- CHLORIDE PLANT - MATERIAL CONSUMABLE FRP</v>
          </cell>
          <cell r="L1675" t="str">
            <v>B 9492 SY</v>
          </cell>
          <cell r="M1675" t="str">
            <v>MAINTENANCE</v>
          </cell>
          <cell r="N1675" t="str">
            <v>PYRITE</v>
          </cell>
          <cell r="O1675"/>
          <cell r="P1675">
            <v>45752</v>
          </cell>
          <cell r="Q1675">
            <v>1</v>
          </cell>
          <cell r="R1675" t="str">
            <v xml:space="preserve">RONGGO </v>
          </cell>
        </row>
        <row r="1676">
          <cell r="C1676">
            <v>25218</v>
          </cell>
          <cell r="D1676" t="str">
            <v>WSPC</v>
          </cell>
          <cell r="E1676" t="str">
            <v>5340-03-242418</v>
          </cell>
          <cell r="F1676" t="str">
            <v xml:space="preserve">ABRASIVE, DISC, FLAP DISC, 4IN	</v>
          </cell>
          <cell r="G1676">
            <v>10</v>
          </cell>
          <cell r="H1676" t="str">
            <v>EA</v>
          </cell>
          <cell r="I1676" t="str">
            <v>ADAM,TAHIR</v>
          </cell>
          <cell r="J1676" t="str">
            <v>WAFI SHAFIYUDIEN - MAINTENANCE</v>
          </cell>
          <cell r="K1676" t="str">
            <v>MTI- CHLORIDE PLANT - MATERIAL CONSUMABLE FRP</v>
          </cell>
          <cell r="L1676" t="str">
            <v>B 9492 SY</v>
          </cell>
          <cell r="M1676" t="str">
            <v>MAINTENANCE</v>
          </cell>
          <cell r="N1676" t="str">
            <v>PYRITE</v>
          </cell>
          <cell r="O1676"/>
          <cell r="P1676">
            <v>45752</v>
          </cell>
          <cell r="Q1676">
            <v>10</v>
          </cell>
          <cell r="R1676" t="str">
            <v xml:space="preserve">RONGGO </v>
          </cell>
        </row>
        <row r="1677">
          <cell r="C1677">
            <v>25218</v>
          </cell>
          <cell r="D1677" t="str">
            <v>WSPC</v>
          </cell>
          <cell r="E1677" t="str">
            <v>8020-03-109081</v>
          </cell>
          <cell r="F1677" t="str">
            <v xml:space="preserve">ROLLER, PAINT, 4IN	</v>
          </cell>
          <cell r="G1677">
            <v>30</v>
          </cell>
          <cell r="H1677" t="str">
            <v>EA</v>
          </cell>
          <cell r="I1677" t="str">
            <v>ADAM,TAHIR</v>
          </cell>
          <cell r="J1677" t="str">
            <v>WAFI SHAFIYUDIEN - MAINTENANCE</v>
          </cell>
          <cell r="K1677" t="str">
            <v>MTI- CHLORIDE PLANT - MATERIAL CONSUMABLE FRP</v>
          </cell>
          <cell r="L1677" t="str">
            <v>B 9492 SY</v>
          </cell>
          <cell r="M1677" t="str">
            <v>MAINTENANCE</v>
          </cell>
          <cell r="N1677" t="str">
            <v>PYRITE</v>
          </cell>
          <cell r="O1677"/>
          <cell r="P1677">
            <v>45752</v>
          </cell>
          <cell r="Q1677">
            <v>30</v>
          </cell>
          <cell r="R1677" t="str">
            <v xml:space="preserve">RONGGO </v>
          </cell>
        </row>
        <row r="1678">
          <cell r="C1678">
            <v>24972</v>
          </cell>
          <cell r="D1678" t="str">
            <v>WSPC</v>
          </cell>
          <cell r="E1678" t="str">
            <v>5110-03-192328</v>
          </cell>
          <cell r="F1678" t="str">
            <v xml:space="preserve">SNIPS, MTL CUTTING, OFFSET LEFT CUT, 250MM	</v>
          </cell>
          <cell r="G1678">
            <v>3</v>
          </cell>
          <cell r="H1678" t="str">
            <v>EA</v>
          </cell>
          <cell r="I1678" t="str">
            <v>ADAM,TAHIR</v>
          </cell>
          <cell r="J1678" t="str">
            <v>WIDI OKTA IRWANDI - MAINTENANCE</v>
          </cell>
          <cell r="K1678" t="str">
            <v>TOOLS AND CONSUMABLE MECHANICAL CHLORIDE</v>
          </cell>
          <cell r="L1678" t="str">
            <v>B 9492 SYV</v>
          </cell>
          <cell r="M1678" t="str">
            <v>MAINTENANCE</v>
          </cell>
          <cell r="N1678" t="str">
            <v>PYRITE</v>
          </cell>
          <cell r="O1678"/>
          <cell r="P1678">
            <v>45752</v>
          </cell>
          <cell r="Q1678">
            <v>3</v>
          </cell>
          <cell r="R1678" t="str">
            <v xml:space="preserve">RONGGO </v>
          </cell>
        </row>
        <row r="1679">
          <cell r="C1679">
            <v>24972</v>
          </cell>
          <cell r="D1679" t="str">
            <v>WSPC</v>
          </cell>
          <cell r="E1679" t="str">
            <v>5120-03-172109</v>
          </cell>
          <cell r="F1679" t="str">
            <v xml:space="preserve">HAMMER, RUBBER, 16 OZ, FATOOLS, HMR16	</v>
          </cell>
          <cell r="G1679">
            <v>3</v>
          </cell>
          <cell r="H1679" t="str">
            <v>EA</v>
          </cell>
          <cell r="I1679" t="str">
            <v>ADAM,TAHIR</v>
          </cell>
          <cell r="J1679" t="str">
            <v>WIDI OKTA IRWANDI - MAINTENANCE</v>
          </cell>
          <cell r="K1679" t="str">
            <v>TOOLS AND CONSUMABLE MECHANICAL CHLORIDE</v>
          </cell>
          <cell r="L1679" t="str">
            <v>B 9492 SYV</v>
          </cell>
          <cell r="M1679" t="str">
            <v>MAINTENANCE</v>
          </cell>
          <cell r="N1679" t="str">
            <v>PYRITE</v>
          </cell>
          <cell r="O1679"/>
          <cell r="P1679">
            <v>45752</v>
          </cell>
          <cell r="Q1679">
            <v>3</v>
          </cell>
          <cell r="R1679" t="str">
            <v xml:space="preserve">RONGGO </v>
          </cell>
        </row>
        <row r="1680">
          <cell r="C1680">
            <v>24972</v>
          </cell>
          <cell r="D1680" t="str">
            <v>WSPC</v>
          </cell>
          <cell r="E1680" t="str">
            <v>5210-03-225149</v>
          </cell>
          <cell r="F1680" t="str">
            <v xml:space="preserve">GAUGE, FEELER, TPR GAPE, 1-15MM	</v>
          </cell>
          <cell r="G1680">
            <v>15</v>
          </cell>
          <cell r="H1680" t="str">
            <v>EA</v>
          </cell>
          <cell r="I1680" t="str">
            <v>ADAM,TAHIR</v>
          </cell>
          <cell r="J1680" t="str">
            <v>WIDI OKTA IRWANDI - MAINTENANCE</v>
          </cell>
          <cell r="K1680" t="str">
            <v>TOOLS AND CONSUMABLE MECHANICAL CHLORIDE</v>
          </cell>
          <cell r="L1680" t="str">
            <v>B 9492 SYV</v>
          </cell>
          <cell r="M1680" t="str">
            <v>MAINTENANCE</v>
          </cell>
          <cell r="N1680" t="str">
            <v>PYRITE</v>
          </cell>
          <cell r="O1680"/>
          <cell r="P1680">
            <v>45752</v>
          </cell>
          <cell r="Q1680">
            <v>15</v>
          </cell>
          <cell r="R1680" t="str">
            <v xml:space="preserve">RONGGO </v>
          </cell>
        </row>
        <row r="1681">
          <cell r="C1681">
            <v>24972</v>
          </cell>
          <cell r="D1681" t="str">
            <v>WSPC</v>
          </cell>
          <cell r="E1681" t="str">
            <v>5210-03-268027</v>
          </cell>
          <cell r="F1681" t="str">
            <v xml:space="preserve">TAPE, MEASURING, POWERLOCK, 0-39-055, 1M TAPE LG	</v>
          </cell>
          <cell r="G1681">
            <v>15</v>
          </cell>
          <cell r="H1681" t="str">
            <v>EA</v>
          </cell>
          <cell r="I1681" t="str">
            <v>ADAM,TAHIR</v>
          </cell>
          <cell r="J1681" t="str">
            <v>WIDI OKTA IRWANDI - MAINTENANCE</v>
          </cell>
          <cell r="K1681" t="str">
            <v>TOOLS AND CONSUMABLE MECHANICAL CHLORIDE</v>
          </cell>
          <cell r="L1681" t="str">
            <v>B 9492 SYV</v>
          </cell>
          <cell r="M1681" t="str">
            <v>MAINTENANCE</v>
          </cell>
          <cell r="N1681" t="str">
            <v>PYRITE</v>
          </cell>
          <cell r="O1681"/>
          <cell r="P1681">
            <v>45752</v>
          </cell>
          <cell r="Q1681">
            <v>15</v>
          </cell>
          <cell r="R1681" t="str">
            <v xml:space="preserve">RONGGO </v>
          </cell>
        </row>
        <row r="1682">
          <cell r="C1682">
            <v>24972</v>
          </cell>
          <cell r="D1682" t="str">
            <v>WSPC</v>
          </cell>
          <cell r="E1682" t="str">
            <v>5110-03-205947</v>
          </cell>
          <cell r="F1682" t="str">
            <v xml:space="preserve">LEVEL, PRECISION	</v>
          </cell>
          <cell r="G1682">
            <v>1</v>
          </cell>
          <cell r="H1682" t="str">
            <v>EA</v>
          </cell>
          <cell r="I1682" t="str">
            <v>ADAM,TAHIR</v>
          </cell>
          <cell r="J1682" t="str">
            <v>WIDI OKTA IRWANDI - MAINTENANCE</v>
          </cell>
          <cell r="K1682" t="str">
            <v>TOOLS AND CONSUMABLE MECHANICAL CHLORIDE</v>
          </cell>
          <cell r="L1682" t="str">
            <v>B 9492 SYV</v>
          </cell>
          <cell r="M1682" t="str">
            <v>MAINTENANCE</v>
          </cell>
          <cell r="N1682" t="str">
            <v>PYRITE</v>
          </cell>
          <cell r="O1682"/>
          <cell r="P1682">
            <v>45752</v>
          </cell>
          <cell r="Q1682">
            <v>1</v>
          </cell>
          <cell r="R1682" t="str">
            <v xml:space="preserve">RONGGO </v>
          </cell>
        </row>
        <row r="1683">
          <cell r="C1683">
            <v>24194</v>
          </cell>
          <cell r="D1683" t="str">
            <v>WSPC</v>
          </cell>
          <cell r="E1683" t="str">
            <v>5340-03-267434</v>
          </cell>
          <cell r="F1683" t="str">
            <v xml:space="preserve">COVER, FLASHLIGHT COVER,	</v>
          </cell>
          <cell r="G1683">
            <v>15</v>
          </cell>
          <cell r="H1683" t="str">
            <v>EA</v>
          </cell>
          <cell r="I1683" t="str">
            <v>ADAM,TAHIR</v>
          </cell>
          <cell r="J1683" t="str">
            <v>WIDI OKTA IRWANDI - MAINTENANCE</v>
          </cell>
          <cell r="K1683" t="str">
            <v>TOOLS AND CONSUMABLE MECHANICAL CHLORIDE</v>
          </cell>
          <cell r="L1683" t="str">
            <v>B 9492 SYV</v>
          </cell>
          <cell r="M1683" t="str">
            <v>MAINTENANCE</v>
          </cell>
          <cell r="N1683" t="str">
            <v>PYRITE</v>
          </cell>
          <cell r="O1683"/>
          <cell r="P1683">
            <v>45752</v>
          </cell>
          <cell r="Q1683">
            <v>15</v>
          </cell>
          <cell r="R1683" t="str">
            <v xml:space="preserve">RONGGO </v>
          </cell>
        </row>
        <row r="1684">
          <cell r="C1684">
            <v>21669</v>
          </cell>
          <cell r="D1684" t="str">
            <v>WSPC</v>
          </cell>
          <cell r="E1684" t="str">
            <v>4320-03-263533</v>
          </cell>
          <cell r="F1684" t="str">
            <v xml:space="preserve">PUMP, WTR PUMP, ELEC, 92MM DIA, 69MM STROKE, 475X465X530MM DIMENSION, 458CC FUE	</v>
          </cell>
          <cell r="G1684">
            <v>1</v>
          </cell>
          <cell r="H1684" t="str">
            <v>SET</v>
          </cell>
          <cell r="I1684" t="str">
            <v>ADAM,TAHIR</v>
          </cell>
          <cell r="J1684" t="str">
            <v>WINDA - ENVIRO CONSTRUCTION</v>
          </cell>
          <cell r="K1684" t="str">
            <v>PEMBELIAN DARI LOKAL VENDOR (URGENT)</v>
          </cell>
          <cell r="L1684" t="str">
            <v>B 9499 SYV</v>
          </cell>
          <cell r="M1684" t="str">
            <v>ENVIRO</v>
          </cell>
          <cell r="N1684" t="str">
            <v>PYRITE</v>
          </cell>
          <cell r="O1684"/>
          <cell r="P1684">
            <v>45752</v>
          </cell>
          <cell r="Q1684">
            <v>1</v>
          </cell>
          <cell r="R1684" t="str">
            <v xml:space="preserve">WINDA </v>
          </cell>
        </row>
        <row r="1685">
          <cell r="C1685">
            <v>21669</v>
          </cell>
          <cell r="D1685" t="str">
            <v>WSPC</v>
          </cell>
          <cell r="E1685" t="str">
            <v>4720-03-263534</v>
          </cell>
          <cell r="F1685" t="str">
            <v xml:space="preserve">HOSE, FIRE, 1.5IN, 30M, CPLG MACHINO/STORZ, PVC COVER, POLY, AL CPLG &amp; RING PRESS	</v>
          </cell>
          <cell r="G1685">
            <v>1</v>
          </cell>
          <cell r="H1685" t="str">
            <v>UNIT</v>
          </cell>
          <cell r="I1685" t="str">
            <v>ADAM,TAHIR</v>
          </cell>
          <cell r="J1685" t="str">
            <v>WINDA - ENVIRO CONSTRUCTION</v>
          </cell>
          <cell r="K1685" t="str">
            <v>PEMBELIAN DARI LOKAL VENDOR (URGENT)</v>
          </cell>
          <cell r="L1685" t="str">
            <v>B 9499 SYV</v>
          </cell>
          <cell r="M1685" t="str">
            <v>ENVIRO</v>
          </cell>
          <cell r="N1685" t="str">
            <v>PYRITE</v>
          </cell>
          <cell r="O1685"/>
          <cell r="P1685">
            <v>45752</v>
          </cell>
          <cell r="Q1685">
            <v>1</v>
          </cell>
          <cell r="R1685" t="str">
            <v xml:space="preserve">WINDA </v>
          </cell>
        </row>
        <row r="1686">
          <cell r="C1686">
            <v>21669</v>
          </cell>
          <cell r="D1686" t="str">
            <v>WSPC</v>
          </cell>
          <cell r="E1686" t="str">
            <v>4730-03-263535</v>
          </cell>
          <cell r="F1686" t="str">
            <v xml:space="preserve">NOZZLE, JET NOZZLE, MACHINO CPLG, 02, 1.5IN, 16BAR WKGPRESS, AL	</v>
          </cell>
          <cell r="G1686">
            <v>1</v>
          </cell>
          <cell r="H1686" t="str">
            <v>UNIT</v>
          </cell>
          <cell r="I1686" t="str">
            <v>ADAM,TAHIR</v>
          </cell>
          <cell r="J1686" t="str">
            <v>WINDA - ENVIRO CONSTRUCTION</v>
          </cell>
          <cell r="K1686" t="str">
            <v>PEMBELIAN DARI LOKAL VENDOR (URGENT)</v>
          </cell>
          <cell r="L1686" t="str">
            <v>B 9499 SYV</v>
          </cell>
          <cell r="M1686" t="str">
            <v>ENVIRO</v>
          </cell>
          <cell r="N1686" t="str">
            <v>PYRITE</v>
          </cell>
          <cell r="O1686"/>
          <cell r="P1686">
            <v>45752</v>
          </cell>
          <cell r="Q1686">
            <v>1</v>
          </cell>
          <cell r="R1686" t="str">
            <v xml:space="preserve">WINDA </v>
          </cell>
        </row>
        <row r="1687">
          <cell r="C1687">
            <v>21669</v>
          </cell>
          <cell r="D1687" t="str">
            <v>WSPC</v>
          </cell>
          <cell r="E1687" t="str">
            <v>4730-03-263536</v>
          </cell>
          <cell r="F1687" t="str">
            <v xml:space="preserve">COUPLING, HOSE, MACHINO CPLG, 1.5IN, AL, USED F/ EXTR FIREHOSE	</v>
          </cell>
          <cell r="G1687">
            <v>1</v>
          </cell>
          <cell r="H1687" t="str">
            <v>UNIT</v>
          </cell>
          <cell r="I1687" t="str">
            <v>ADAM,TAHIR</v>
          </cell>
          <cell r="J1687" t="str">
            <v>WINDA - ENVIRO CONSTRUCTION</v>
          </cell>
          <cell r="K1687" t="str">
            <v>PEMBELIAN DARI LOKAL VENDOR (URGENT)</v>
          </cell>
          <cell r="L1687" t="str">
            <v>B 9499 SYV</v>
          </cell>
          <cell r="M1687" t="str">
            <v>ENVIRO</v>
          </cell>
          <cell r="N1687" t="str">
            <v>PYRITE</v>
          </cell>
          <cell r="O1687"/>
          <cell r="P1687">
            <v>45752</v>
          </cell>
          <cell r="Q1687">
            <v>1</v>
          </cell>
          <cell r="R1687" t="str">
            <v xml:space="preserve">WINDA </v>
          </cell>
        </row>
        <row r="1688">
          <cell r="C1688">
            <v>21669</v>
          </cell>
          <cell r="D1688" t="str">
            <v>WSPC</v>
          </cell>
          <cell r="E1688" t="str">
            <v>4820-03-263537</v>
          </cell>
          <cell r="F1688" t="str">
            <v xml:space="preserve">VALVE, FIRE PUMP FAUCET TO FIRE HOSE, 3IN TO 1.5IN, CONCH CONN	</v>
          </cell>
          <cell r="G1688">
            <v>1</v>
          </cell>
          <cell r="H1688" t="str">
            <v>UNIT</v>
          </cell>
          <cell r="I1688" t="str">
            <v>ADAM,TAHIR</v>
          </cell>
          <cell r="J1688" t="str">
            <v>WINDA - ENVIRO CONSTRUCTION</v>
          </cell>
          <cell r="K1688" t="str">
            <v>PEMBELIAN DARI LOKAL VENDOR (URGENT)</v>
          </cell>
          <cell r="L1688" t="str">
            <v>B 9499 SYV</v>
          </cell>
          <cell r="M1688" t="str">
            <v>ENVIRO</v>
          </cell>
          <cell r="N1688" t="str">
            <v>PYRITE</v>
          </cell>
          <cell r="O1688"/>
          <cell r="P1688">
            <v>45752</v>
          </cell>
          <cell r="Q1688">
            <v>1</v>
          </cell>
          <cell r="R1688" t="str">
            <v xml:space="preserve">WINDA </v>
          </cell>
        </row>
        <row r="1689">
          <cell r="C1689">
            <v>21669</v>
          </cell>
          <cell r="D1689" t="str">
            <v>WSPC</v>
          </cell>
          <cell r="E1689" t="str">
            <v>4320-03-263538</v>
          </cell>
          <cell r="F1689" t="str">
            <v xml:space="preserve">PUMP, CONCH EXTR PUMP, 3IN, 24MM THD IMPELLER/FAN, HP,ROBOTECH	</v>
          </cell>
          <cell r="G1689">
            <v>1</v>
          </cell>
          <cell r="H1689" t="str">
            <v>UNIT</v>
          </cell>
          <cell r="I1689" t="str">
            <v>ADAM,TAHIR</v>
          </cell>
          <cell r="J1689" t="str">
            <v>WINDA - ENVIRO CONSTRUCTION</v>
          </cell>
          <cell r="K1689" t="str">
            <v>PEMBELIAN DARI LOKAL VENDOR (URGENT)</v>
          </cell>
          <cell r="L1689" t="str">
            <v>B 9499 SYV</v>
          </cell>
          <cell r="M1689" t="str">
            <v>ENVIRO</v>
          </cell>
          <cell r="N1689" t="str">
            <v>PYRITE</v>
          </cell>
          <cell r="O1689"/>
          <cell r="P1689">
            <v>45752</v>
          </cell>
          <cell r="Q1689">
            <v>1</v>
          </cell>
          <cell r="R1689" t="str">
            <v xml:space="preserve">WINDA </v>
          </cell>
        </row>
        <row r="1690">
          <cell r="C1690">
            <v>15154</v>
          </cell>
          <cell r="D1690" t="str">
            <v>WSPC</v>
          </cell>
          <cell r="E1690" t="str">
            <v>7030-03-245427</v>
          </cell>
          <cell r="F1690" t="str">
            <v xml:space="preserve">SOFTWARE, SIMATIC STEP 7 PRO V19/2021 SR2, COMBOSIEMENS, 6ES7810-5CC16-0YA5	</v>
          </cell>
          <cell r="G1690">
            <v>1</v>
          </cell>
          <cell r="H1690" t="str">
            <v>EA</v>
          </cell>
          <cell r="I1690" t="str">
            <v>ADAM,TAHIR</v>
          </cell>
          <cell r="J1690" t="str">
            <v>MULYONO - MAINTENANCE</v>
          </cell>
          <cell r="K1690" t="str">
            <v>AIM PLANT SOFTWARE ENGINEERING AND TROUBLE SHOOTING</v>
          </cell>
          <cell r="L1690" t="str">
            <v>B 9492 SY</v>
          </cell>
          <cell r="M1690" t="str">
            <v>MAINTENANCE</v>
          </cell>
          <cell r="N1690" t="str">
            <v>PYRITE</v>
          </cell>
          <cell r="O1690"/>
          <cell r="P1690">
            <v>45752</v>
          </cell>
          <cell r="Q1690">
            <v>1</v>
          </cell>
          <cell r="R1690" t="str">
            <v>RINALDI MTC</v>
          </cell>
        </row>
        <row r="1691">
          <cell r="C1691">
            <v>15154</v>
          </cell>
          <cell r="D1691" t="str">
            <v>WSPC</v>
          </cell>
          <cell r="E1691" t="str">
            <v>7030-03-245426</v>
          </cell>
          <cell r="F1691" t="str">
            <v xml:space="preserve">SOFTWARE, SIMATIC WINCC RT V17 (128) SW PKG, SIEMENS,P/N 6AV2114-2BA07-0AA0	</v>
          </cell>
          <cell r="G1691">
            <v>1</v>
          </cell>
          <cell r="H1691" t="str">
            <v>EA</v>
          </cell>
          <cell r="I1691" t="str">
            <v>ADAM,TAHIR</v>
          </cell>
          <cell r="J1691" t="str">
            <v>MULYONO - MAINTENANCE</v>
          </cell>
          <cell r="K1691" t="str">
            <v>AIM PLANT SOFTWARE ENGINEERING AND TROUBLE SHOOTING</v>
          </cell>
          <cell r="L1691" t="str">
            <v>B 9492 SY</v>
          </cell>
          <cell r="M1691" t="str">
            <v>MAINTENANCE</v>
          </cell>
          <cell r="N1691" t="str">
            <v>PYRITE</v>
          </cell>
          <cell r="O1691"/>
          <cell r="P1691">
            <v>45752</v>
          </cell>
          <cell r="Q1691">
            <v>1</v>
          </cell>
          <cell r="R1691" t="str">
            <v>RINALDI MTC</v>
          </cell>
        </row>
        <row r="1692">
          <cell r="C1692">
            <v>15154</v>
          </cell>
          <cell r="D1692" t="str">
            <v>WSPC</v>
          </cell>
          <cell r="E1692" t="str">
            <v>7030-03-245425</v>
          </cell>
          <cell r="F1692" t="str">
            <v xml:space="preserve">SOFTWARE, WINCC SYS SOFTWARE V7.5 SP2, RT 262144, SIEMENS,6AV56381-2BL07-5AX0	</v>
          </cell>
          <cell r="G1692">
            <v>1</v>
          </cell>
          <cell r="H1692" t="str">
            <v>EA</v>
          </cell>
          <cell r="I1692" t="str">
            <v>ADAM,TAHIR</v>
          </cell>
          <cell r="J1692" t="str">
            <v>MULYONO - MAINTENANCE</v>
          </cell>
          <cell r="K1692" t="str">
            <v>AIM PLANT SOFTWARE ENGINEERING AND TROUBLE SHOOTING</v>
          </cell>
          <cell r="L1692" t="str">
            <v>B 9492 SY</v>
          </cell>
          <cell r="M1692" t="str">
            <v>MAINTENANCE</v>
          </cell>
          <cell r="N1692" t="str">
            <v>PYRITE</v>
          </cell>
          <cell r="O1692"/>
          <cell r="P1692">
            <v>45752</v>
          </cell>
          <cell r="Q1692">
            <v>1</v>
          </cell>
          <cell r="R1692" t="str">
            <v>RINALDI MTC</v>
          </cell>
        </row>
        <row r="1693">
          <cell r="C1693">
            <v>15154</v>
          </cell>
          <cell r="D1693" t="str">
            <v>WSPC</v>
          </cell>
          <cell r="E1693" t="str">
            <v>7030-03-245416</v>
          </cell>
          <cell r="F1693" t="str">
            <v xml:space="preserve">SOFTWARE, DIGSI 5 PREMIUM, SIEMENS, P/N 7XX8002-1PA01, C/W SIGRA	</v>
          </cell>
          <cell r="G1693">
            <v>1</v>
          </cell>
          <cell r="H1693" t="str">
            <v>EA</v>
          </cell>
          <cell r="I1693" t="str">
            <v>ADAM,TAHIR</v>
          </cell>
          <cell r="J1693" t="str">
            <v>MULYONO - MAINTENANCE</v>
          </cell>
          <cell r="K1693" t="str">
            <v>AIM PLANT SOFTWARE ENGINEERING AND TROUBLE SHOOTING</v>
          </cell>
          <cell r="L1693" t="str">
            <v>B 9492 SY</v>
          </cell>
          <cell r="M1693" t="str">
            <v>MAINTENANCE</v>
          </cell>
          <cell r="N1693" t="str">
            <v>PYRITE</v>
          </cell>
          <cell r="O1693"/>
          <cell r="P1693">
            <v>45752</v>
          </cell>
          <cell r="Q1693">
            <v>1</v>
          </cell>
          <cell r="R1693" t="str">
            <v>RINALDI MTC</v>
          </cell>
        </row>
        <row r="1694">
          <cell r="C1694">
            <v>15154</v>
          </cell>
          <cell r="D1694" t="str">
            <v>WSPC</v>
          </cell>
          <cell r="E1694" t="str">
            <v>7030-03-245413</v>
          </cell>
          <cell r="F1694" t="str">
            <v xml:space="preserve">SOFTWARE, SINAMICS ENGINEERING SYS SINAMICS DCC V3.4,SIEMENS, 6AU1810-1HA34-0XB0	</v>
          </cell>
          <cell r="G1694">
            <v>1</v>
          </cell>
          <cell r="H1694" t="str">
            <v>EA</v>
          </cell>
          <cell r="I1694" t="str">
            <v>ADAM,TAHIR</v>
          </cell>
          <cell r="J1694" t="str">
            <v>MULYONO - MAINTENANCE</v>
          </cell>
          <cell r="K1694" t="str">
            <v>AIM PLANT SOFTWARE ENGINEERING AND TROUBLE SHOOTING</v>
          </cell>
          <cell r="L1694" t="str">
            <v>B 9492 SY</v>
          </cell>
          <cell r="M1694" t="str">
            <v>MAINTENANCE</v>
          </cell>
          <cell r="N1694" t="str">
            <v>PYRITE</v>
          </cell>
          <cell r="O1694"/>
          <cell r="P1694">
            <v>45752</v>
          </cell>
          <cell r="Q1694">
            <v>1</v>
          </cell>
          <cell r="R1694" t="str">
            <v>RINALDI MTC</v>
          </cell>
        </row>
        <row r="1695">
          <cell r="C1695">
            <v>15154</v>
          </cell>
          <cell r="D1695" t="str">
            <v>WSPC</v>
          </cell>
          <cell r="E1695" t="str">
            <v>7030-03-245411</v>
          </cell>
          <cell r="F1695" t="str">
            <v xml:space="preserve">SOFTWARE, SINAMICS STARTDRIVE ADVANCED V19 OSD, SIEMENS,6SL3072-4KA02-0XK5	</v>
          </cell>
          <cell r="G1695">
            <v>1</v>
          </cell>
          <cell r="H1695" t="str">
            <v>EA</v>
          </cell>
          <cell r="I1695" t="str">
            <v>ADAM,TAHIR</v>
          </cell>
          <cell r="J1695" t="str">
            <v>MULYONO - MAINTENANCE</v>
          </cell>
          <cell r="K1695" t="str">
            <v>AIM PLANT SOFTWARE ENGINEERING AND TROUBLE SHOOTING</v>
          </cell>
          <cell r="L1695" t="str">
            <v>B 9492 SY</v>
          </cell>
          <cell r="M1695" t="str">
            <v>MAINTENANCE</v>
          </cell>
          <cell r="N1695" t="str">
            <v>PYRITE</v>
          </cell>
          <cell r="O1695"/>
          <cell r="P1695">
            <v>45752</v>
          </cell>
          <cell r="Q1695">
            <v>1</v>
          </cell>
          <cell r="R1695" t="str">
            <v>RINALDI MTC</v>
          </cell>
        </row>
        <row r="1696">
          <cell r="C1696">
            <v>15154</v>
          </cell>
          <cell r="D1696" t="str">
            <v>WSPC</v>
          </cell>
          <cell r="E1696" t="str">
            <v>7030-03-245409</v>
          </cell>
          <cell r="F1696" t="str">
            <v xml:space="preserve">SOFTWARE, SINAMICS DCC (DRIVE CTRL CHART) V19 COMBO, SIEMENS6SL3070-4KA01-0XK5	</v>
          </cell>
          <cell r="G1696">
            <v>1</v>
          </cell>
          <cell r="H1696" t="str">
            <v>EA</v>
          </cell>
          <cell r="I1696" t="str">
            <v>ADAM,TAHIR</v>
          </cell>
          <cell r="J1696" t="str">
            <v>MULYONO - MAINTENANCE</v>
          </cell>
          <cell r="K1696" t="str">
            <v>AIM PLANT SOFTWARE ENGINEERING AND TROUBLE SHOOTING</v>
          </cell>
          <cell r="L1696" t="str">
            <v>B 9492 SY</v>
          </cell>
          <cell r="M1696" t="str">
            <v>MAINTENANCE</v>
          </cell>
          <cell r="N1696" t="str">
            <v>PYRITE</v>
          </cell>
          <cell r="O1696"/>
          <cell r="P1696">
            <v>45752</v>
          </cell>
          <cell r="Q1696">
            <v>1</v>
          </cell>
          <cell r="R1696" t="str">
            <v>RINALDI MTC</v>
          </cell>
        </row>
        <row r="1697">
          <cell r="C1697">
            <v>15154</v>
          </cell>
          <cell r="D1697" t="str">
            <v>WSPC</v>
          </cell>
          <cell r="E1697" t="str">
            <v>7030-03-245405</v>
          </cell>
          <cell r="F1697" t="str">
            <v xml:space="preserve">SOFTWARE, SIRIUS SOFT STARTER ES V18 PROFESSIONAL, SIEMENS,3ZS1320-6CC14-0YE5	</v>
          </cell>
          <cell r="G1697">
            <v>1</v>
          </cell>
          <cell r="H1697" t="str">
            <v>EA</v>
          </cell>
          <cell r="I1697" t="str">
            <v>ADAM,TAHIR</v>
          </cell>
          <cell r="J1697" t="str">
            <v>MULYONO - MAINTENANCE</v>
          </cell>
          <cell r="K1697" t="str">
            <v>AIM PLANT SOFTWARE ENGINEERING AND TROUBLE SHOOTING</v>
          </cell>
          <cell r="L1697" t="str">
            <v>B 9492 SY</v>
          </cell>
          <cell r="M1697" t="str">
            <v>MAINTENANCE</v>
          </cell>
          <cell r="N1697" t="str">
            <v>PYRITE</v>
          </cell>
          <cell r="O1697"/>
          <cell r="P1697">
            <v>45752</v>
          </cell>
          <cell r="Q1697">
            <v>1</v>
          </cell>
          <cell r="R1697" t="str">
            <v>RINALDI MTC</v>
          </cell>
        </row>
        <row r="1698">
          <cell r="C1698">
            <v>16451</v>
          </cell>
          <cell r="D1698" t="str">
            <v>WSPC</v>
          </cell>
          <cell r="E1698" t="str">
            <v>6105-03-253041</v>
          </cell>
          <cell r="F1698" t="str">
            <v>MOTOR, YE3-90-4. Y CONN,1.5KW, 380V, 2.8A, 50HZ, 1400RPM, 76.2 %N, 0.78 MOTOR, TYPE: YE3-90-4, Y CONNECTION, POWER: 1.5KW EMM B5 4P-2HP (FLANGE MOUNTED)</v>
          </cell>
          <cell r="G1698">
            <v>3</v>
          </cell>
          <cell r="H1698" t="str">
            <v>EACH</v>
          </cell>
          <cell r="I1698" t="str">
            <v>ADAM,TAHIR</v>
          </cell>
          <cell r="J1698" t="str">
            <v>MARCO MANURUNG - MAINTENANCE</v>
          </cell>
          <cell r="K1698" t="str">
            <v>REPLACE THE BROKEN MOTOR WITH THE NEW ONE (ACID-4707-DOS-01)</v>
          </cell>
          <cell r="L1698" t="str">
            <v xml:space="preserve"> L 8039 UO</v>
          </cell>
          <cell r="M1698" t="str">
            <v>MAINTENANCE</v>
          </cell>
          <cell r="N1698" t="str">
            <v>PYRITE</v>
          </cell>
          <cell r="O1698"/>
          <cell r="P1698">
            <v>45752</v>
          </cell>
          <cell r="Q1698">
            <v>3</v>
          </cell>
          <cell r="R1698" t="str">
            <v>RINALDI MTC</v>
          </cell>
        </row>
        <row r="1699">
          <cell r="C1699">
            <v>25116</v>
          </cell>
          <cell r="D1699" t="str">
            <v>WSPC</v>
          </cell>
          <cell r="E1699" t="str">
            <v>4140-03-159653</v>
          </cell>
          <cell r="F1699" t="str">
            <v xml:space="preserve">BLOWER, PORTABLE, SF30H, 300MM	</v>
          </cell>
          <cell r="G1699">
            <v>2</v>
          </cell>
          <cell r="H1699" t="str">
            <v>EA</v>
          </cell>
          <cell r="I1699" t="str">
            <v>ADAM,TAHIR</v>
          </cell>
          <cell r="J1699" t="str">
            <v>SURYADI-CHLORIDE</v>
          </cell>
          <cell r="K1699" t="str">
            <v>FOR CHLORIDE OPERATION</v>
          </cell>
          <cell r="L1699" t="str">
            <v>B 9492 SYV</v>
          </cell>
          <cell r="M1699" t="str">
            <v>MAINTENANCE</v>
          </cell>
          <cell r="N1699" t="str">
            <v>PYRITE</v>
          </cell>
          <cell r="O1699"/>
          <cell r="P1699">
            <v>45752</v>
          </cell>
          <cell r="Q1699">
            <v>2</v>
          </cell>
          <cell r="R1699" t="str">
            <v xml:space="preserve">AINI CHLORIDE </v>
          </cell>
        </row>
        <row r="1700">
          <cell r="C1700">
            <v>24887</v>
          </cell>
          <cell r="D1700" t="str">
            <v>WSPC</v>
          </cell>
          <cell r="E1700" t="str">
            <v>5940-03-251780</v>
          </cell>
          <cell r="F1700" t="str">
            <v xml:space="preserve">FERRULE, ELEC, CABLE REDC LUG, E70-25, 70MM2 (70MM2 TO 25MM2)	</v>
          </cell>
          <cell r="G1700">
            <v>300</v>
          </cell>
          <cell r="H1700" t="str">
            <v>EA</v>
          </cell>
          <cell r="I1700" t="str">
            <v>ADAM,TAHIR</v>
          </cell>
          <cell r="J1700" t="str">
            <v>HUSEIN - CONSTRUCTION</v>
          </cell>
          <cell r="K1700" t="str">
            <v xml:space="preserve"> IMPROVEMENT 4213 FOR CABLE HEATER</v>
          </cell>
          <cell r="L1700" t="str">
            <v>B 9499 SYV</v>
          </cell>
          <cell r="M1700" t="str">
            <v>CONSTRUCTION</v>
          </cell>
          <cell r="N1700" t="str">
            <v>PYRITE</v>
          </cell>
          <cell r="O1700"/>
          <cell r="P1700">
            <v>45755</v>
          </cell>
          <cell r="Q1700">
            <v>300</v>
          </cell>
          <cell r="R1700" t="str">
            <v xml:space="preserve">JANUARI </v>
          </cell>
        </row>
        <row r="1701">
          <cell r="C1701">
            <v>24887</v>
          </cell>
          <cell r="D1701" t="str">
            <v>WSPC</v>
          </cell>
          <cell r="E1701" t="str">
            <v>5995-03-264833</v>
          </cell>
          <cell r="F1701" t="str">
            <v xml:space="preserve">GLAND, CABLE, UNARMOURED, A2, M40, 5-50, CCG	</v>
          </cell>
          <cell r="G1701">
            <v>70</v>
          </cell>
          <cell r="H1701" t="str">
            <v>EA</v>
          </cell>
          <cell r="I1701" t="str">
            <v>ADAM,TAHIR</v>
          </cell>
          <cell r="J1701" t="str">
            <v>HUSEIN - CONSTRUCTION</v>
          </cell>
          <cell r="K1701" t="str">
            <v xml:space="preserve"> IMPROVEMENT 4213 FOR CABLE HEATER</v>
          </cell>
          <cell r="L1701" t="str">
            <v>B 9499 SYV</v>
          </cell>
          <cell r="M1701" t="str">
            <v>CONSTRUCTION</v>
          </cell>
          <cell r="N1701" t="str">
            <v>PYRITE</v>
          </cell>
          <cell r="O1701"/>
          <cell r="P1701">
            <v>45755</v>
          </cell>
          <cell r="Q1701">
            <v>70</v>
          </cell>
          <cell r="R1701" t="str">
            <v xml:space="preserve">JANUARI </v>
          </cell>
        </row>
        <row r="1702">
          <cell r="C1702">
            <v>24887</v>
          </cell>
          <cell r="D1702" t="str">
            <v>WSPC</v>
          </cell>
          <cell r="E1702" t="str">
            <v>5995-03-178389</v>
          </cell>
          <cell r="F1702" t="str">
            <v xml:space="preserve">SHROUD, CABLE, 50, PVC	</v>
          </cell>
          <cell r="G1702">
            <v>70</v>
          </cell>
          <cell r="H1702" t="str">
            <v>EA</v>
          </cell>
          <cell r="I1702" t="str">
            <v>ADAM,TAHIR</v>
          </cell>
          <cell r="J1702" t="str">
            <v>HUSEIN - CONSTRUCTION</v>
          </cell>
          <cell r="K1702" t="str">
            <v xml:space="preserve"> IMPROVEMENT 4213 FOR CABLE HEATER</v>
          </cell>
          <cell r="L1702" t="str">
            <v>B 9499 SYV</v>
          </cell>
          <cell r="M1702" t="str">
            <v>CONSTRUCTION</v>
          </cell>
          <cell r="N1702" t="str">
            <v>PYRITE</v>
          </cell>
          <cell r="O1702"/>
          <cell r="P1702">
            <v>45755</v>
          </cell>
          <cell r="Q1702">
            <v>70</v>
          </cell>
          <cell r="R1702" t="str">
            <v xml:space="preserve">JANUARI </v>
          </cell>
        </row>
        <row r="1703">
          <cell r="C1703">
            <v>25432</v>
          </cell>
          <cell r="D1703" t="str">
            <v>WSPC</v>
          </cell>
          <cell r="E1703" t="str">
            <v>8416-03-263252</v>
          </cell>
          <cell r="F1703" t="str">
            <v>GLASSES, SAFETY, WARRIOR 202, SGL VISION LENSES, TRANSITIONS, PRESCRIPTION FRM, BLK, OZS 8416-03-263252</v>
          </cell>
          <cell r="G1703">
            <v>1</v>
          </cell>
          <cell r="H1703" t="str">
            <v>PCS</v>
          </cell>
          <cell r="I1703" t="str">
            <v>ADAM,TAHIR</v>
          </cell>
          <cell r="J1703" t="str">
            <v>NABILLA OKTAVIA PUTRI - OHS MTI</v>
          </cell>
          <cell r="K1703" t="str">
            <v>PRESCRIPTION SAFETY GLASSES FOR PERSONNEL</v>
          </cell>
          <cell r="L1703" t="str">
            <v>L 8039 UO</v>
          </cell>
          <cell r="M1703" t="str">
            <v xml:space="preserve">OHS MTI </v>
          </cell>
          <cell r="N1703" t="str">
            <v>PYRITE</v>
          </cell>
          <cell r="O1703"/>
          <cell r="P1703">
            <v>45751</v>
          </cell>
          <cell r="Q1703">
            <v>1</v>
          </cell>
          <cell r="R1703" t="str">
            <v>ROIS  OHS</v>
          </cell>
        </row>
        <row r="1704">
          <cell r="C1704">
            <v>25432</v>
          </cell>
          <cell r="D1704" t="str">
            <v>WSPC</v>
          </cell>
          <cell r="E1704" t="str">
            <v xml:space="preserve"> 8416-03-263421</v>
          </cell>
          <cell r="F1704" t="str">
            <v>GLASSES, SAFETY, WARRIOR 202, PROGRESSIVE TRANSITIONS LENSES, PRESCRITION FRM, BLK, OZS 8416-03-263421
ISI DALAM 1 SET TERDIRI DARI :
- FRAME SAFETY SESUAI MODEL TERPASANG LENSA SAFETY SESUAI UKURAN/RESEP
- CASE/TEMPAT KACAMATA
- STRAP/TALI KACAMATA
- LENSA CLEANER
- LAP MICROFIBER/HALUS
- KARTU ANSI Z.87, KATYO DATA LENSA, MSDS LENSA</v>
          </cell>
          <cell r="G1704">
            <v>1</v>
          </cell>
          <cell r="H1704" t="str">
            <v>PCS</v>
          </cell>
          <cell r="I1704" t="str">
            <v>ADAM,TAHIR</v>
          </cell>
          <cell r="J1704" t="str">
            <v>NABILLA OKTAVIA PUTRI - OHS MTI</v>
          </cell>
          <cell r="K1704" t="str">
            <v>PRESCRIPTION SAFETY GLASSES FOR PERSONNEL</v>
          </cell>
          <cell r="L1704" t="str">
            <v>L 8039 UO</v>
          </cell>
          <cell r="M1704" t="str">
            <v xml:space="preserve">OHS MTI </v>
          </cell>
          <cell r="N1704" t="str">
            <v>PYRITE</v>
          </cell>
          <cell r="O1704"/>
          <cell r="P1704">
            <v>45751</v>
          </cell>
          <cell r="Q1704">
            <v>1</v>
          </cell>
          <cell r="R1704" t="str">
            <v>ROIS  OHS</v>
          </cell>
        </row>
        <row r="1705">
          <cell r="C1705">
            <v>26035</v>
          </cell>
          <cell r="D1705" t="str">
            <v>WSPC</v>
          </cell>
          <cell r="E1705" t="str">
            <v>8416-03-263252</v>
          </cell>
          <cell r="F1705" t="str">
            <v>GLASSES, SAFETY, WARRIOR 202, SGL VISION LENSES, TRANSITIONS, PRESCRIPTION FRM, BLK, OZS 8416-03-263252</v>
          </cell>
          <cell r="G1705">
            <v>1</v>
          </cell>
          <cell r="H1705" t="str">
            <v>PCS</v>
          </cell>
          <cell r="I1705" t="str">
            <v>ADAM,TAHIR</v>
          </cell>
          <cell r="J1705" t="str">
            <v>NABILLA OKTAVIA PUTRI - OHS MTI</v>
          </cell>
          <cell r="K1705" t="str">
            <v>PRESCRIPTION SAFETY GLASSES FOR PERSONNEL</v>
          </cell>
          <cell r="L1705" t="str">
            <v>L 8039 UO</v>
          </cell>
          <cell r="M1705" t="str">
            <v xml:space="preserve">OHS MTI </v>
          </cell>
          <cell r="N1705" t="str">
            <v>PYRITE</v>
          </cell>
          <cell r="O1705"/>
          <cell r="P1705">
            <v>45751</v>
          </cell>
          <cell r="Q1705">
            <v>1</v>
          </cell>
          <cell r="R1705" t="str">
            <v>ROIS  OHS</v>
          </cell>
        </row>
        <row r="1706">
          <cell r="C1706">
            <v>26035</v>
          </cell>
          <cell r="D1706" t="str">
            <v>WSPC</v>
          </cell>
          <cell r="E1706" t="str">
            <v xml:space="preserve"> 8416-03-263252</v>
          </cell>
          <cell r="F1706" t="str">
            <v>GLASSES, SAFETY, WARRIOR 202, SGL VISION LENSES, TRANSITIONS, PRESCRIPTION FRM, BLK, OZS 8416-03-263252</v>
          </cell>
          <cell r="G1706">
            <v>3</v>
          </cell>
          <cell r="H1706" t="str">
            <v>PCS</v>
          </cell>
          <cell r="I1706" t="str">
            <v>ADAM,TAHIR</v>
          </cell>
          <cell r="J1706" t="str">
            <v>NABILLA OKTAVIA PUTRI - OHS MTI</v>
          </cell>
          <cell r="K1706" t="str">
            <v>PRESCRIPTION SAFETY GLASSES FOR PERSONNEL</v>
          </cell>
          <cell r="L1706" t="str">
            <v>L 8039 UO</v>
          </cell>
          <cell r="M1706" t="str">
            <v xml:space="preserve">OHS MTI </v>
          </cell>
          <cell r="N1706" t="str">
            <v>PYRITE</v>
          </cell>
          <cell r="O1706"/>
          <cell r="P1706">
            <v>45751</v>
          </cell>
          <cell r="Q1706">
            <v>3</v>
          </cell>
          <cell r="R1706" t="str">
            <v>ROIS  OHS</v>
          </cell>
        </row>
        <row r="1707">
          <cell r="C1707">
            <v>26035</v>
          </cell>
          <cell r="D1707" t="str">
            <v>WSPC</v>
          </cell>
          <cell r="E1707" t="str">
            <v xml:space="preserve"> 8416-03-263252</v>
          </cell>
          <cell r="F1707" t="str">
            <v>GLASSES, SAFETY, WARRIOR 202, SGL VISION LENSES, TRANSITIONS, PRESCRIPTION FRM, BLK, OZS 8416-03-263252</v>
          </cell>
          <cell r="G1707">
            <v>1</v>
          </cell>
          <cell r="H1707" t="str">
            <v>PCS</v>
          </cell>
          <cell r="I1707" t="str">
            <v>ADAM,TAHIR</v>
          </cell>
          <cell r="J1707" t="str">
            <v>NABILLA OKTAVIA PUTRI - OHS MTI</v>
          </cell>
          <cell r="K1707" t="str">
            <v>PRESCRIPTION SAFETY GLASSES FOR PERSONNEL</v>
          </cell>
          <cell r="L1707" t="str">
            <v>L 8039 UO</v>
          </cell>
          <cell r="M1707" t="str">
            <v xml:space="preserve">OHS MTI </v>
          </cell>
          <cell r="N1707" t="str">
            <v>PYRITE</v>
          </cell>
          <cell r="O1707"/>
          <cell r="P1707">
            <v>45751</v>
          </cell>
          <cell r="Q1707">
            <v>1</v>
          </cell>
          <cell r="R1707" t="str">
            <v>ROIS  OHS</v>
          </cell>
        </row>
        <row r="1708">
          <cell r="C1708">
            <v>26035</v>
          </cell>
          <cell r="D1708" t="str">
            <v>WSPC</v>
          </cell>
          <cell r="E1708" t="str">
            <v xml:space="preserve"> 8416-03-263421</v>
          </cell>
          <cell r="F1708" t="str">
            <v>GLASSES, SAFETY, WARRIOR, 202, PROGRASSIVE TRANSITIONS LENSES, PRESCRIPTION FRM, BLK, OZS 8416-03-263421</v>
          </cell>
          <cell r="G1708">
            <v>1</v>
          </cell>
          <cell r="H1708" t="str">
            <v>PCS</v>
          </cell>
          <cell r="I1708" t="str">
            <v>ADAM,TAHIR</v>
          </cell>
          <cell r="J1708" t="str">
            <v>NABILLA OKTAVIA PUTRI - OHS MTI</v>
          </cell>
          <cell r="K1708" t="str">
            <v>PRESCRIPTION SAFETY GLASSES FOR PERSONNEL</v>
          </cell>
          <cell r="L1708" t="str">
            <v>L 8039 UO</v>
          </cell>
          <cell r="M1708" t="str">
            <v xml:space="preserve">OHS MTI </v>
          </cell>
          <cell r="N1708" t="str">
            <v>PYRITE</v>
          </cell>
          <cell r="O1708"/>
          <cell r="P1708">
            <v>45751</v>
          </cell>
          <cell r="Q1708">
            <v>1</v>
          </cell>
          <cell r="R1708" t="str">
            <v>ROIS  OHS</v>
          </cell>
        </row>
        <row r="1709">
          <cell r="C1709">
            <v>26035</v>
          </cell>
          <cell r="D1709" t="str">
            <v>WSPC</v>
          </cell>
          <cell r="E1709" t="str">
            <v xml:space="preserve"> 8416-03-263252</v>
          </cell>
          <cell r="F1709" t="str">
            <v>GLASSES, SAFETY, WARRIOR 202, SGL VISION LENSES, TRANSITIONS, PRESCRIPTION FRM, BLK, OZS 8416-03-263252</v>
          </cell>
          <cell r="G1709">
            <v>1</v>
          </cell>
          <cell r="H1709" t="str">
            <v>PCS</v>
          </cell>
          <cell r="I1709" t="str">
            <v>ADAM,TAHIR</v>
          </cell>
          <cell r="J1709" t="str">
            <v>NABILLA OKTAVIA PUTRI - OHS MTI</v>
          </cell>
          <cell r="K1709" t="str">
            <v>PRESCRIPTION SAFETY GLASSES FOR PERSONNEL</v>
          </cell>
          <cell r="L1709" t="str">
            <v>L 8039 UO</v>
          </cell>
          <cell r="M1709" t="str">
            <v xml:space="preserve">OHS MTI </v>
          </cell>
          <cell r="N1709" t="str">
            <v>PYRITE</v>
          </cell>
          <cell r="O1709"/>
          <cell r="P1709">
            <v>45751</v>
          </cell>
          <cell r="Q1709">
            <v>1</v>
          </cell>
          <cell r="R1709" t="str">
            <v>ROIS  OHS</v>
          </cell>
        </row>
        <row r="1710">
          <cell r="C1710">
            <v>26035</v>
          </cell>
          <cell r="D1710" t="str">
            <v>WSPC</v>
          </cell>
          <cell r="E1710" t="str">
            <v>8416-03-263421</v>
          </cell>
          <cell r="F1710" t="str">
            <v>GLASSES, SAFETY, WARRIOR 202, PROGRESSIVE TRANSITIONS LENSES, PRESCRITION FRM, BLK, OZS 8416-03-263421</v>
          </cell>
          <cell r="G1710">
            <v>1</v>
          </cell>
          <cell r="H1710" t="str">
            <v>PCS</v>
          </cell>
          <cell r="I1710" t="str">
            <v>ADAM,TAHIR</v>
          </cell>
          <cell r="J1710" t="str">
            <v>NABILLA OKTAVIA PUTRI - OHS MTI</v>
          </cell>
          <cell r="K1710" t="str">
            <v>PRESCRIPTION SAFETY GLASSES FOR PERSONNEL</v>
          </cell>
          <cell r="L1710" t="str">
            <v>L 8039 UO</v>
          </cell>
          <cell r="M1710" t="str">
            <v xml:space="preserve">OHS MTI </v>
          </cell>
          <cell r="N1710" t="str">
            <v>PYRITE</v>
          </cell>
          <cell r="O1710"/>
          <cell r="P1710">
            <v>45751</v>
          </cell>
          <cell r="Q1710">
            <v>1</v>
          </cell>
          <cell r="R1710" t="str">
            <v>ROIS  OHS</v>
          </cell>
        </row>
        <row r="1711">
          <cell r="C1711">
            <v>26035</v>
          </cell>
          <cell r="D1711" t="str">
            <v>WSPC</v>
          </cell>
          <cell r="E1711" t="str">
            <v xml:space="preserve"> 8416-03-263421</v>
          </cell>
          <cell r="F1711" t="str">
            <v>GLASSES, SAFETY, WARRIOR 202, PROGRESSIVE TRANSITIONS LENSES, PRESCRITION FRM, BLK, OZS 8416-03-263421</v>
          </cell>
          <cell r="G1711">
            <v>1</v>
          </cell>
          <cell r="H1711" t="str">
            <v>PCS</v>
          </cell>
          <cell r="I1711" t="str">
            <v>ADAM,TAHIR</v>
          </cell>
          <cell r="J1711" t="str">
            <v>NABILLA OKTAVIA PUTRI - OHS MTI</v>
          </cell>
          <cell r="K1711" t="str">
            <v>PRESCRIPTION SAFETY GLASSES FOR PERSONNEL</v>
          </cell>
          <cell r="L1711" t="str">
            <v>L 8039 UO</v>
          </cell>
          <cell r="M1711" t="str">
            <v xml:space="preserve">OHS MTI </v>
          </cell>
          <cell r="N1711" t="str">
            <v>PYRITE</v>
          </cell>
          <cell r="O1711"/>
          <cell r="P1711">
            <v>45751</v>
          </cell>
          <cell r="Q1711">
            <v>1</v>
          </cell>
          <cell r="R1711" t="str">
            <v>ROIS  OHS</v>
          </cell>
        </row>
        <row r="1712">
          <cell r="C1712">
            <v>26035</v>
          </cell>
          <cell r="D1712" t="str">
            <v>WSPC</v>
          </cell>
          <cell r="E1712" t="str">
            <v xml:space="preserve"> 8416-03-269325</v>
          </cell>
          <cell r="F1712" t="str">
            <v>GLASSES, SAFETY, WARRIOR 202, PROGRESSIVE CLR LENSES, PRESCRIPTION FRM, BLK, OZS 8416-03-260325
ISI DALAM 1 SET TERDIRI DARI :
- FRAME SAFETY SESUAI MODEL TERPASANG LENSA SAFETY SESUAI UKURAN/RESEP
- CASE/TEMPAT KACAMATA
- LENSA CLEANER
- LAP MICROFIBER/HALUS
- KARTU ANSI Z.87, KARTU DATA LENSA, MSDS LENSA</v>
          </cell>
          <cell r="G1712">
            <v>1</v>
          </cell>
          <cell r="H1712" t="str">
            <v>PCS</v>
          </cell>
          <cell r="I1712" t="str">
            <v>ADAM,TAHIR</v>
          </cell>
          <cell r="J1712" t="str">
            <v>NABILLA OKTAVIA PUTRI - OHS MTI</v>
          </cell>
          <cell r="K1712" t="str">
            <v>PRESCRIPTION SAFETY GLASSES FOR PERSONNEL</v>
          </cell>
          <cell r="L1712" t="str">
            <v>L 8039 UO</v>
          </cell>
          <cell r="M1712" t="str">
            <v xml:space="preserve">OHS MTI </v>
          </cell>
          <cell r="N1712" t="str">
            <v>PYRITE</v>
          </cell>
          <cell r="O1712"/>
          <cell r="P1712">
            <v>45751</v>
          </cell>
          <cell r="Q1712">
            <v>1</v>
          </cell>
          <cell r="R1712" t="str">
            <v>ROIS  OHS</v>
          </cell>
        </row>
        <row r="1713">
          <cell r="C1713">
            <v>25988</v>
          </cell>
          <cell r="D1713" t="str">
            <v>WSPC</v>
          </cell>
          <cell r="E1713" t="str">
            <v>2910-03-145919</v>
          </cell>
          <cell r="F1713" t="str">
            <v>POMPA ALKON DIESEL "KOROBE" CAPCITY 7 PK</v>
          </cell>
          <cell r="G1713" t="str">
            <v>2</v>
          </cell>
          <cell r="H1713" t="str">
            <v>UNIT</v>
          </cell>
          <cell r="I1713" t="str">
            <v>WINDA</v>
          </cell>
          <cell r="J1713" t="str">
            <v>WINDA - ENVIRO CONSTRUCTION</v>
          </cell>
          <cell r="K1713" t="str">
            <v>DIESEL PUMP FOR SUPPORT OPERATIONAL WATER TRUCK</v>
          </cell>
          <cell r="L1713" t="str">
            <v>LOKAL</v>
          </cell>
          <cell r="M1713" t="str">
            <v>ENVIRO</v>
          </cell>
          <cell r="N1713" t="str">
            <v>ACID</v>
          </cell>
          <cell r="O1713"/>
          <cell r="P1713">
            <v>45755</v>
          </cell>
          <cell r="Q1713">
            <v>2</v>
          </cell>
          <cell r="R1713" t="str">
            <v>WINDA ENV</v>
          </cell>
        </row>
        <row r="1714">
          <cell r="C1714">
            <v>25854</v>
          </cell>
          <cell r="D1714" t="str">
            <v>WSPC</v>
          </cell>
          <cell r="E1714" t="str">
            <v>7110-03-120165</v>
          </cell>
          <cell r="F1714" t="str">
            <v>BROTHER LEMARI ARSIP 2 PINTU SLIDING KACA MODEL NO. B-304, UKURAN 90CM X 45CM X 183CM (ISI : 1 UNIT LEMARI)</v>
          </cell>
          <cell r="G1714">
            <v>1</v>
          </cell>
          <cell r="H1714" t="str">
            <v>UNIT</v>
          </cell>
          <cell r="I1714" t="str">
            <v>ADAM,TAHIR</v>
          </cell>
          <cell r="J1714" t="str">
            <v>ANDRE RAMDHANI - ACID PLANT</v>
          </cell>
          <cell r="K1714" t="str">
            <v>FOR ACID PLANT</v>
          </cell>
          <cell r="L1714" t="str">
            <v>L 8039 UO</v>
          </cell>
          <cell r="M1714" t="str">
            <v>ACID PLANT</v>
          </cell>
          <cell r="N1714" t="str">
            <v>PYRITE</v>
          </cell>
          <cell r="O1714"/>
          <cell r="P1714">
            <v>45755</v>
          </cell>
          <cell r="Q1714">
            <v>1</v>
          </cell>
          <cell r="R1714" t="str">
            <v>AULIYA</v>
          </cell>
        </row>
        <row r="1715">
          <cell r="C1715">
            <v>25854</v>
          </cell>
          <cell r="D1715" t="str">
            <v>WSPC</v>
          </cell>
          <cell r="E1715" t="str">
            <v>7110-03-120165</v>
          </cell>
          <cell r="F1715" t="str">
            <v>BROTHER LEMARI ARSIP 2 PINTU SLIDING KACA MODEL NO. B-304, UKURAN 90CM X 45CM X 183CM (ISI : 1 UNIT KACA LEMARI)</v>
          </cell>
          <cell r="G1715">
            <v>1</v>
          </cell>
          <cell r="H1715" t="str">
            <v>UNIT</v>
          </cell>
          <cell r="I1715" t="str">
            <v>ADAM,TAHIR</v>
          </cell>
          <cell r="J1715" t="str">
            <v>ANDRE RAMDHANI - ACID PLANT</v>
          </cell>
          <cell r="K1715" t="str">
            <v>FOR ACID PLANT</v>
          </cell>
          <cell r="L1715" t="str">
            <v>L 8039 UO</v>
          </cell>
          <cell r="M1715" t="str">
            <v>ACID PLANT</v>
          </cell>
          <cell r="N1715" t="str">
            <v>PYRITE</v>
          </cell>
          <cell r="O1715"/>
          <cell r="P1715">
            <v>45755</v>
          </cell>
          <cell r="Q1715">
            <v>1</v>
          </cell>
          <cell r="R1715" t="str">
            <v>AULIYA</v>
          </cell>
        </row>
        <row r="1716">
          <cell r="C1716">
            <v>25854</v>
          </cell>
          <cell r="D1716" t="str">
            <v>WSPC</v>
          </cell>
          <cell r="E1716" t="str">
            <v>7110-03-250613</v>
          </cell>
          <cell r="F1716" t="str">
            <v>KRISBOW FILE CABINET 4 SHELVES GLASS SLIDING DOOR BLUE UKURAN 390MM X 900MM X 1800MM</v>
          </cell>
          <cell r="G1716">
            <v>1</v>
          </cell>
          <cell r="H1716" t="str">
            <v>UNIT</v>
          </cell>
          <cell r="I1716" t="str">
            <v>ADAM,TAHIR</v>
          </cell>
          <cell r="J1716" t="str">
            <v>ANDRE RAMDHANI - ACID PLANT</v>
          </cell>
          <cell r="K1716" t="str">
            <v>FOR ACID PLANT</v>
          </cell>
          <cell r="L1716" t="str">
            <v>L 8039 UO</v>
          </cell>
          <cell r="M1716" t="str">
            <v>ACID PLANT</v>
          </cell>
          <cell r="N1716" t="str">
            <v>PYRITE</v>
          </cell>
          <cell r="O1716"/>
          <cell r="P1716">
            <v>45755</v>
          </cell>
          <cell r="Q1716">
            <v>1</v>
          </cell>
          <cell r="R1716" t="str">
            <v>AULIYA</v>
          </cell>
        </row>
        <row r="1717">
          <cell r="C1717">
            <v>25525</v>
          </cell>
          <cell r="D1717" t="str">
            <v>WSPC</v>
          </cell>
          <cell r="E1717" t="str">
            <v>4235-03-187240</v>
          </cell>
          <cell r="F1717" t="str">
            <v>OIL BOOM SL-24 SLICKBAR PERMANENT BOOM SL-24 10 LENGTH PERSECTION 7,5 METER C/W 2 SET TOWING EQUIPMENT, 1 SET MANUAL BOOK
ITEM CODE : 4235-03-1877240
drop pint 3106</v>
          </cell>
          <cell r="G1717">
            <v>10</v>
          </cell>
          <cell r="H1717" t="str">
            <v>EACH</v>
          </cell>
          <cell r="I1717" t="str">
            <v>ADAM,TAHIR</v>
          </cell>
          <cell r="J1717" t="str">
            <v>AGUS PRASETEO - PYRITE PLANT</v>
          </cell>
          <cell r="K1717" t="str">
            <v>FOR PYRITE CONCENTRATE AREA - DEPARTMENT PYRITE PLANT</v>
          </cell>
          <cell r="L1717" t="str">
            <v>L 8039 UO</v>
          </cell>
          <cell r="M1717" t="str">
            <v>PYRITE PLANT</v>
          </cell>
          <cell r="N1717" t="str">
            <v>PYRITE</v>
          </cell>
          <cell r="O1717"/>
          <cell r="P1717">
            <v>45756</v>
          </cell>
          <cell r="Q1717">
            <v>10</v>
          </cell>
          <cell r="R1717" t="str">
            <v>JAMAL PP</v>
          </cell>
        </row>
        <row r="1718">
          <cell r="C1718">
            <v>25106</v>
          </cell>
          <cell r="D1718" t="str">
            <v>WSPC</v>
          </cell>
          <cell r="E1718" t="str">
            <v>7910-03-227359</v>
          </cell>
          <cell r="F1718" t="str">
            <v xml:space="preserve">WASHER, PRESS CLEANING, HIGH PRESS ELEC PWR, HPL-250/55 GL	</v>
          </cell>
          <cell r="G1718">
            <v>2</v>
          </cell>
          <cell r="H1718" t="str">
            <v>EA</v>
          </cell>
          <cell r="I1718" t="str">
            <v>ADAM,TAHIR</v>
          </cell>
          <cell r="J1718" t="str">
            <v>HARIS ABDI DJAENAL SIMBAWA - CCP ADMIN OFFICER</v>
          </cell>
          <cell r="K1718" t="str">
            <v>FOR CCP</v>
          </cell>
          <cell r="L1718" t="str">
            <v>B 9492 SYV</v>
          </cell>
          <cell r="M1718" t="str">
            <v xml:space="preserve">CCP PLANT </v>
          </cell>
          <cell r="N1718" t="str">
            <v>PYRITE</v>
          </cell>
          <cell r="O1718"/>
          <cell r="P1718">
            <v>45756</v>
          </cell>
          <cell r="Q1718">
            <v>2</v>
          </cell>
          <cell r="R1718" t="str">
            <v xml:space="preserve">KONG DE WEI </v>
          </cell>
        </row>
        <row r="1719">
          <cell r="C1719">
            <v>24697</v>
          </cell>
          <cell r="D1719" t="str">
            <v>WSPC</v>
          </cell>
          <cell r="E1719" t="str">
            <v>5110-03-192166</v>
          </cell>
          <cell r="F1719" t="str">
            <v>TROWEL JAGGED WITH PVC HANDLE UKURAN 270MM X 110MM</v>
          </cell>
          <cell r="G1719">
            <v>12</v>
          </cell>
          <cell r="H1719" t="str">
            <v>UNIT</v>
          </cell>
          <cell r="I1719" t="str">
            <v>ADAM,TAHIR</v>
          </cell>
          <cell r="J1719" t="str">
            <v xml:space="preserve"> CCP-KONG DE WEI</v>
          </cell>
          <cell r="K1719" t="str">
            <v>AREA CCP</v>
          </cell>
          <cell r="L1719" t="str">
            <v xml:space="preserve"> L 8039 UO</v>
          </cell>
          <cell r="M1719" t="str">
            <v xml:space="preserve">CCP PLANT </v>
          </cell>
          <cell r="N1719" t="str">
            <v>PYRITE</v>
          </cell>
          <cell r="O1719"/>
          <cell r="P1719">
            <v>45756</v>
          </cell>
          <cell r="Q1719">
            <v>12</v>
          </cell>
          <cell r="R1719" t="str">
            <v xml:space="preserve">KONG DE WEI </v>
          </cell>
        </row>
        <row r="1720">
          <cell r="C1720">
            <v>24697</v>
          </cell>
          <cell r="D1720" t="str">
            <v>WSPC</v>
          </cell>
          <cell r="E1720" t="str">
            <v>5110-03-192166</v>
          </cell>
          <cell r="F1720" t="str">
            <v>TROWEL JAGGED WITH PVC HANDLE UKURAN 270MM X 110MM</v>
          </cell>
          <cell r="G1720">
            <v>8</v>
          </cell>
          <cell r="H1720" t="str">
            <v>UNIT</v>
          </cell>
          <cell r="I1720" t="str">
            <v>ADAM,TAHIR</v>
          </cell>
          <cell r="J1720" t="str">
            <v xml:space="preserve"> CCP-KONG DE WEI</v>
          </cell>
          <cell r="K1720" t="str">
            <v>AREA CCP</v>
          </cell>
          <cell r="L1720" t="str">
            <v xml:space="preserve"> L 8039 UO</v>
          </cell>
          <cell r="M1720" t="str">
            <v xml:space="preserve">CCP PLANT </v>
          </cell>
          <cell r="N1720" t="str">
            <v>PYRITE</v>
          </cell>
          <cell r="O1720"/>
          <cell r="P1720">
            <v>45756</v>
          </cell>
          <cell r="Q1720">
            <v>8</v>
          </cell>
          <cell r="R1720" t="str">
            <v xml:space="preserve">KONG DE WEI </v>
          </cell>
        </row>
        <row r="1721">
          <cell r="C1721">
            <v>24699</v>
          </cell>
          <cell r="D1721" t="str">
            <v>WSPC</v>
          </cell>
          <cell r="E1721" t="str">
            <v>5110-03-186445</v>
          </cell>
          <cell r="F1721" t="str">
            <v xml:space="preserve">CHISEL, FLAT, MAKITA          </v>
          </cell>
          <cell r="G1721" t="str">
            <v>20</v>
          </cell>
          <cell r="H1721" t="str">
            <v>EA</v>
          </cell>
          <cell r="I1721" t="str">
            <v>TAHIR</v>
          </cell>
          <cell r="J1721" t="str">
            <v>KONG DE WEI - CCP</v>
          </cell>
          <cell r="K1721" t="str">
            <v>AREA CCP</v>
          </cell>
          <cell r="L1721" t="str">
            <v>L 8039 UO</v>
          </cell>
          <cell r="M1721" t="str">
            <v xml:space="preserve">CCP PLANT </v>
          </cell>
          <cell r="N1721" t="str">
            <v>PYRITE</v>
          </cell>
          <cell r="O1721"/>
          <cell r="P1721">
            <v>45756</v>
          </cell>
          <cell r="Q1721">
            <v>20</v>
          </cell>
          <cell r="R1721" t="str">
            <v xml:space="preserve">KONG DE WEI </v>
          </cell>
        </row>
        <row r="1722">
          <cell r="C1722">
            <v>23885</v>
          </cell>
          <cell r="D1722" t="str">
            <v>WSPC</v>
          </cell>
          <cell r="E1722" t="str">
            <v>5895-03-199233</v>
          </cell>
          <cell r="F1722" t="str">
            <v xml:space="preserve">TRANSCEIVER, SFP-1G-BD-SM-10KM	</v>
          </cell>
          <cell r="G1722">
            <v>10</v>
          </cell>
          <cell r="H1722" t="str">
            <v>EA</v>
          </cell>
          <cell r="I1722" t="str">
            <v>ADAM,TAHIR</v>
          </cell>
          <cell r="J1722" t="str">
            <v xml:space="preserve">ADHI SURAHMAN - IT MTI </v>
          </cell>
          <cell r="K1722" t="str">
            <v>FOR IT INFRA &amp; IT SUPPORT DAILY WORK</v>
          </cell>
          <cell r="L1722" t="str">
            <v xml:space="preserve"> B 9920 SYV</v>
          </cell>
          <cell r="M1722" t="str">
            <v>IT MTI</v>
          </cell>
          <cell r="N1722" t="str">
            <v>PYRITE</v>
          </cell>
          <cell r="O1722"/>
          <cell r="P1722">
            <v>45756</v>
          </cell>
          <cell r="Q1722">
            <v>10</v>
          </cell>
          <cell r="R1722" t="str">
            <v xml:space="preserve">MAHATIR </v>
          </cell>
        </row>
        <row r="1723">
          <cell r="C1723">
            <v>23885</v>
          </cell>
          <cell r="D1723" t="str">
            <v>WSPC</v>
          </cell>
          <cell r="E1723" t="str">
            <v>5895-03-238037</v>
          </cell>
          <cell r="F1723" t="str">
            <v xml:space="preserve">TRANSCEIVER, SGL CORE, SGL	</v>
          </cell>
          <cell r="G1723">
            <v>2</v>
          </cell>
          <cell r="H1723" t="str">
            <v>EA</v>
          </cell>
          <cell r="I1723" t="str">
            <v>ADAM,TAHIR</v>
          </cell>
          <cell r="J1723" t="str">
            <v xml:space="preserve">ADHI SURAHMAN - IT MTI </v>
          </cell>
          <cell r="K1723" t="str">
            <v>FOR IT INFRA &amp; IT SUPPORT DAILY WORK</v>
          </cell>
          <cell r="L1723" t="str">
            <v xml:space="preserve"> B 9920 SYV</v>
          </cell>
          <cell r="M1723" t="str">
            <v>IT MTI</v>
          </cell>
          <cell r="N1723" t="str">
            <v>PYRITE</v>
          </cell>
          <cell r="O1723"/>
          <cell r="P1723">
            <v>45756</v>
          </cell>
          <cell r="Q1723">
            <v>2</v>
          </cell>
          <cell r="R1723" t="str">
            <v xml:space="preserve">MAHATIR </v>
          </cell>
        </row>
        <row r="1724">
          <cell r="C1724">
            <v>23885</v>
          </cell>
          <cell r="D1724" t="str">
            <v>WSPC</v>
          </cell>
          <cell r="E1724" t="str">
            <v>5895-03-214065</v>
          </cell>
          <cell r="F1724" t="str">
            <v xml:space="preserve">TRANSCEIVER, CISCO LINKSYS	</v>
          </cell>
          <cell r="G1724">
            <v>5</v>
          </cell>
          <cell r="H1724" t="str">
            <v>EA</v>
          </cell>
          <cell r="I1724" t="str">
            <v>ADAM,TAHIR</v>
          </cell>
          <cell r="J1724" t="str">
            <v xml:space="preserve">ADHI SURAHMAN - IT MTI </v>
          </cell>
          <cell r="K1724" t="str">
            <v>FOR IT INFRA &amp; IT SUPPORT DAILY WORK</v>
          </cell>
          <cell r="L1724" t="str">
            <v xml:space="preserve"> B 9920 SYV</v>
          </cell>
          <cell r="M1724" t="str">
            <v>IT MTI</v>
          </cell>
          <cell r="N1724" t="str">
            <v>PYRITE</v>
          </cell>
          <cell r="O1724"/>
          <cell r="P1724">
            <v>45756</v>
          </cell>
          <cell r="Q1724">
            <v>5</v>
          </cell>
          <cell r="R1724" t="str">
            <v xml:space="preserve">MAHATIR </v>
          </cell>
        </row>
        <row r="1725">
          <cell r="C1725">
            <v>23885</v>
          </cell>
          <cell r="D1725" t="str">
            <v>WSPC</v>
          </cell>
          <cell r="E1725" t="str">
            <v>5895-03-214066</v>
          </cell>
          <cell r="F1725" t="str">
            <v xml:space="preserve">TRANSCEIVER, CISCO LINKSYS	</v>
          </cell>
          <cell r="G1725">
            <v>5</v>
          </cell>
          <cell r="H1725" t="str">
            <v>EA</v>
          </cell>
          <cell r="I1725" t="str">
            <v>ADAM,TAHIR</v>
          </cell>
          <cell r="J1725" t="str">
            <v xml:space="preserve">ADHI SURAHMAN - IT MTI </v>
          </cell>
          <cell r="K1725" t="str">
            <v>FOR IT INFRA &amp; IT SUPPORT DAILY WORK</v>
          </cell>
          <cell r="L1725" t="str">
            <v xml:space="preserve"> B 9920 SYV</v>
          </cell>
          <cell r="M1725" t="str">
            <v>IT MTI</v>
          </cell>
          <cell r="N1725" t="str">
            <v>PYRITE</v>
          </cell>
          <cell r="O1725"/>
          <cell r="P1725">
            <v>45756</v>
          </cell>
          <cell r="Q1725">
            <v>5</v>
          </cell>
          <cell r="R1725" t="str">
            <v xml:space="preserve">MAHATIR </v>
          </cell>
        </row>
        <row r="1726">
          <cell r="C1726">
            <v>23505</v>
          </cell>
          <cell r="D1726" t="str">
            <v>WSPC</v>
          </cell>
          <cell r="E1726" t="str">
            <v>6140-03-255336</v>
          </cell>
          <cell r="F1726" t="str">
            <v xml:space="preserve">Battery Original for Laptop Dell Precision 3561 S/N 9CL7DL3 PRECISION 3561	</v>
          </cell>
          <cell r="G1726">
            <v>1</v>
          </cell>
          <cell r="H1726" t="str">
            <v>EA</v>
          </cell>
          <cell r="I1726" t="str">
            <v>ADAM,TAHIR</v>
          </cell>
          <cell r="J1726" t="str">
            <v xml:space="preserve">ADHI SURAHMAN - IT MTI </v>
          </cell>
          <cell r="K1726" t="str">
            <v>FOR ERY WARDJITO</v>
          </cell>
          <cell r="L1726" t="str">
            <v>B 9499 SYV</v>
          </cell>
          <cell r="M1726" t="str">
            <v>IT MTI</v>
          </cell>
          <cell r="N1726" t="str">
            <v>PYRITE</v>
          </cell>
          <cell r="O1726"/>
          <cell r="P1726">
            <v>45756</v>
          </cell>
          <cell r="Q1726">
            <v>1</v>
          </cell>
          <cell r="R1726" t="str">
            <v xml:space="preserve">ANDRE IT </v>
          </cell>
        </row>
        <row r="1727">
          <cell r="C1727">
            <v>23505</v>
          </cell>
          <cell r="D1727" t="str">
            <v>WSPC</v>
          </cell>
          <cell r="E1727" t="str">
            <v>6140-03-185343</v>
          </cell>
          <cell r="F1727" t="str">
            <v xml:space="preserve">Battery Original for Laptop Dell Latitude 5420 S/N 72TDCK3 LAPTOP DELL LATITUDE 5420	</v>
          </cell>
          <cell r="G1727">
            <v>1</v>
          </cell>
          <cell r="H1727" t="str">
            <v>EA</v>
          </cell>
          <cell r="I1727" t="str">
            <v>ADAM,TAHIR</v>
          </cell>
          <cell r="J1727" t="str">
            <v xml:space="preserve">ADHI SURAHMAN - IT MTI </v>
          </cell>
          <cell r="K1727" t="str">
            <v>FOR ISMA KHOIRUN</v>
          </cell>
          <cell r="L1727" t="str">
            <v>B 9499 SYV</v>
          </cell>
          <cell r="M1727" t="str">
            <v>IT MTI</v>
          </cell>
          <cell r="N1727" t="str">
            <v>PYRITE</v>
          </cell>
          <cell r="O1727"/>
          <cell r="P1727">
            <v>45756</v>
          </cell>
          <cell r="Q1727">
            <v>1</v>
          </cell>
          <cell r="R1727" t="str">
            <v xml:space="preserve">ANDRE IT </v>
          </cell>
        </row>
        <row r="1728">
          <cell r="C1728">
            <v>23505</v>
          </cell>
          <cell r="D1728" t="str">
            <v>WSPC</v>
          </cell>
          <cell r="E1728" t="str">
            <v>6140-03-185343</v>
          </cell>
          <cell r="F1728" t="str">
            <v xml:space="preserve">Battery Original for Laptop Dell Latitude 5420 S/N B4JD2J3 LAPTOP DELL LATITUDE 5420	</v>
          </cell>
          <cell r="G1728">
            <v>1</v>
          </cell>
          <cell r="H1728" t="str">
            <v>EA</v>
          </cell>
          <cell r="I1728" t="str">
            <v>ADAM,TAHIR</v>
          </cell>
          <cell r="J1728" t="str">
            <v xml:space="preserve">ADHI SURAHMAN - IT MTI </v>
          </cell>
          <cell r="K1728" t="str">
            <v>FOR RAHMATULLAH RAJAB</v>
          </cell>
          <cell r="L1728" t="str">
            <v>B 9499 SYV</v>
          </cell>
          <cell r="M1728" t="str">
            <v>IT MTI</v>
          </cell>
          <cell r="N1728" t="str">
            <v>PYRITE</v>
          </cell>
          <cell r="O1728"/>
          <cell r="P1728">
            <v>45756</v>
          </cell>
          <cell r="Q1728">
            <v>1</v>
          </cell>
          <cell r="R1728" t="str">
            <v xml:space="preserve">ANDRE IT </v>
          </cell>
        </row>
        <row r="1729">
          <cell r="C1729">
            <v>23505</v>
          </cell>
          <cell r="D1729" t="str">
            <v>WSPC</v>
          </cell>
          <cell r="E1729" t="str">
            <v>6140-03-259837</v>
          </cell>
          <cell r="F1729" t="str">
            <v xml:space="preserve">Battery Original for Laptop Dell Latitude 3420 S/N C9QZFL3	</v>
          </cell>
          <cell r="G1729">
            <v>1</v>
          </cell>
          <cell r="H1729" t="str">
            <v>EA</v>
          </cell>
          <cell r="I1729" t="str">
            <v>ADAM,TAHIR</v>
          </cell>
          <cell r="J1729" t="str">
            <v xml:space="preserve">ADHI SURAHMAN - IT MTI </v>
          </cell>
          <cell r="K1729" t="str">
            <v>FOR ANDI  RESKI</v>
          </cell>
          <cell r="L1729" t="str">
            <v>B 9499 SYV</v>
          </cell>
          <cell r="M1729" t="str">
            <v>IT MTI</v>
          </cell>
          <cell r="N1729" t="str">
            <v>PYRITE</v>
          </cell>
          <cell r="O1729"/>
          <cell r="P1729">
            <v>45756</v>
          </cell>
          <cell r="Q1729">
            <v>1</v>
          </cell>
          <cell r="R1729" t="str">
            <v xml:space="preserve">ANDRE IT </v>
          </cell>
        </row>
        <row r="1730">
          <cell r="C1730">
            <v>23505</v>
          </cell>
          <cell r="D1730" t="str">
            <v>WSPC</v>
          </cell>
          <cell r="E1730" t="str">
            <v>6140-03-185343</v>
          </cell>
          <cell r="F1730" t="str">
            <v xml:space="preserve">Battery Original for Laptop Dell Latitude 5420 S/N 83SNDK3 LAPTOP DELL LATITUDE 5420	</v>
          </cell>
          <cell r="G1730">
            <v>1</v>
          </cell>
          <cell r="H1730" t="str">
            <v>EA</v>
          </cell>
          <cell r="I1730" t="str">
            <v>ADAM,TAHIR</v>
          </cell>
          <cell r="J1730" t="str">
            <v xml:space="preserve">ADHI SURAHMAN - IT MTI </v>
          </cell>
          <cell r="K1730" t="str">
            <v>FOR HENDRAWAN SILONDAE</v>
          </cell>
          <cell r="L1730" t="str">
            <v>B 9499 SYV</v>
          </cell>
          <cell r="M1730" t="str">
            <v>IT MTI</v>
          </cell>
          <cell r="N1730" t="str">
            <v>PYRITE</v>
          </cell>
          <cell r="O1730"/>
          <cell r="P1730">
            <v>45756</v>
          </cell>
          <cell r="Q1730">
            <v>1</v>
          </cell>
          <cell r="R1730" t="str">
            <v xml:space="preserve">ANDRE IT </v>
          </cell>
        </row>
        <row r="1731">
          <cell r="C1731">
            <v>23505</v>
          </cell>
          <cell r="D1731" t="str">
            <v>WSPC</v>
          </cell>
          <cell r="E1731" t="str">
            <v>6140-03-259837</v>
          </cell>
          <cell r="F1731" t="str">
            <v xml:space="preserve">Battery Original for Laptop Dell Latitude 3420 S/N 47LHGL3	</v>
          </cell>
          <cell r="G1731">
            <v>1</v>
          </cell>
          <cell r="H1731" t="str">
            <v>EA</v>
          </cell>
          <cell r="I1731" t="str">
            <v>ADAM,TAHIR</v>
          </cell>
          <cell r="J1731" t="str">
            <v xml:space="preserve">ADHI SURAHMAN - IT MTI </v>
          </cell>
          <cell r="K1731" t="str">
            <v>FOR ERIS RISMANSYAH</v>
          </cell>
          <cell r="L1731" t="str">
            <v>B 9499 SYV</v>
          </cell>
          <cell r="M1731" t="str">
            <v>IT MTI</v>
          </cell>
          <cell r="N1731" t="str">
            <v>PYRITE</v>
          </cell>
          <cell r="O1731"/>
          <cell r="P1731">
            <v>45756</v>
          </cell>
          <cell r="Q1731">
            <v>1</v>
          </cell>
          <cell r="R1731" t="str">
            <v xml:space="preserve">ANDRE IT </v>
          </cell>
        </row>
        <row r="1732">
          <cell r="C1732">
            <v>23505</v>
          </cell>
          <cell r="D1732" t="str">
            <v>WSPC</v>
          </cell>
          <cell r="E1732" t="str">
            <v>6140-03-185343</v>
          </cell>
          <cell r="F1732" t="str">
            <v xml:space="preserve">Battery Original for Laptop Dell Latitude 5420 S/N BDZGCK3 LAPTOP DELL LATITUDE 5420	</v>
          </cell>
          <cell r="G1732">
            <v>1</v>
          </cell>
          <cell r="H1732" t="str">
            <v>EA</v>
          </cell>
          <cell r="I1732" t="str">
            <v>ADAM,TAHIR</v>
          </cell>
          <cell r="J1732" t="str">
            <v xml:space="preserve">ADHI SURAHMAN - IT MTI </v>
          </cell>
          <cell r="K1732" t="str">
            <v>FOR HENDRAWAN PAMBUDI</v>
          </cell>
          <cell r="L1732" t="str">
            <v>B 9499 SYV</v>
          </cell>
          <cell r="M1732" t="str">
            <v>IT MTI</v>
          </cell>
          <cell r="N1732" t="str">
            <v>PYRITE</v>
          </cell>
          <cell r="O1732"/>
          <cell r="P1732">
            <v>45756</v>
          </cell>
          <cell r="Q1732">
            <v>1</v>
          </cell>
          <cell r="R1732" t="str">
            <v xml:space="preserve">ANDRE IT </v>
          </cell>
        </row>
        <row r="1733">
          <cell r="C1733">
            <v>25932</v>
          </cell>
          <cell r="D1733" t="str">
            <v>WSPC</v>
          </cell>
          <cell r="E1733" t="str">
            <v>4730-03-108706</v>
          </cell>
          <cell r="F1733" t="str">
            <v>REDUCER,PIPE, 1X1/2IN,PVC</v>
          </cell>
          <cell r="G1733">
            <v>50</v>
          </cell>
          <cell r="H1733" t="str">
            <v>EA</v>
          </cell>
          <cell r="I1733" t="str">
            <v>ADAM,TAHIR</v>
          </cell>
          <cell r="J1733" t="str">
            <v>ANA HAMZAH - SITE SERVICE</v>
          </cell>
          <cell r="K1733" t="str">
            <v>KEBUTUAHN TEAM MAITANANCE CAMP MAKARTI DAN LABOTA</v>
          </cell>
          <cell r="L1733" t="str">
            <v>B 9492 SYV</v>
          </cell>
          <cell r="M1733" t="str">
            <v>SITE SERVICE</v>
          </cell>
          <cell r="N1733" t="str">
            <v>PYRITE</v>
          </cell>
          <cell r="O1733"/>
          <cell r="P1733">
            <v>45756</v>
          </cell>
          <cell r="Q1733">
            <v>50</v>
          </cell>
          <cell r="R1733" t="str">
            <v xml:space="preserve">AGUS SALIM </v>
          </cell>
        </row>
        <row r="1734">
          <cell r="C1734">
            <v>25932</v>
          </cell>
          <cell r="D1734" t="str">
            <v>WSPC</v>
          </cell>
          <cell r="E1734" t="str">
            <v>4730-03-107440</v>
          </cell>
          <cell r="F1734" t="str">
            <v>REDUCER,PIPE, 2X1IN,PVC</v>
          </cell>
          <cell r="G1734">
            <v>50</v>
          </cell>
          <cell r="H1734" t="str">
            <v>EA</v>
          </cell>
          <cell r="I1734" t="str">
            <v>ADAM,TAHIR</v>
          </cell>
          <cell r="J1734" t="str">
            <v>ANA HAMZAH - SITE SERVICE</v>
          </cell>
          <cell r="K1734" t="str">
            <v>KEBUTUAHN TEAM MAITANANCE CAMP MAKARTI DAN LABOTA</v>
          </cell>
          <cell r="L1734" t="str">
            <v>B 9492 SYV</v>
          </cell>
          <cell r="M1734" t="str">
            <v>SITE SERVICE</v>
          </cell>
          <cell r="N1734" t="str">
            <v>PYRITE</v>
          </cell>
          <cell r="O1734"/>
          <cell r="P1734">
            <v>45756</v>
          </cell>
          <cell r="Q1734">
            <v>50</v>
          </cell>
          <cell r="R1734" t="str">
            <v xml:space="preserve">AGUS SALIM </v>
          </cell>
        </row>
        <row r="1735">
          <cell r="C1735">
            <v>25929</v>
          </cell>
          <cell r="D1735" t="str">
            <v>WSPC</v>
          </cell>
          <cell r="E1735" t="str">
            <v>4730-03-191117</v>
          </cell>
          <cell r="F1735" t="str">
            <v>ELBOW, PIPE, 3/4IN, OUTER THD,</v>
          </cell>
          <cell r="G1735" t="str">
            <v>2</v>
          </cell>
          <cell r="H1735" t="str">
            <v>EA</v>
          </cell>
          <cell r="I1735" t="str">
            <v>TAHIR</v>
          </cell>
          <cell r="J1735" t="str">
            <v>ANA HAMZAH - SITE SERVICE</v>
          </cell>
          <cell r="K1735" t="str">
            <v>KEBUTUAHN TEAM MAITANANCE CAMP MAKARTI DAN LABOTA</v>
          </cell>
          <cell r="L1735" t="str">
            <v>L 8039 UO</v>
          </cell>
          <cell r="M1735" t="str">
            <v>SITE SERVICE</v>
          </cell>
          <cell r="N1735" t="str">
            <v>PYRITE</v>
          </cell>
          <cell r="O1735"/>
          <cell r="P1735">
            <v>45756</v>
          </cell>
          <cell r="Q1735">
            <v>2</v>
          </cell>
          <cell r="R1735" t="str">
            <v xml:space="preserve">AGUS SALIM </v>
          </cell>
        </row>
        <row r="1736">
          <cell r="C1736">
            <v>25929</v>
          </cell>
          <cell r="D1736" t="str">
            <v>WSPC</v>
          </cell>
          <cell r="E1736" t="str">
            <v>4730-03-190272</v>
          </cell>
          <cell r="F1736" t="str">
            <v>ELBOW DRAT LUAR PPR 1/2  INC</v>
          </cell>
          <cell r="G1736" t="str">
            <v>31</v>
          </cell>
          <cell r="H1736" t="str">
            <v>EA</v>
          </cell>
          <cell r="I1736" t="str">
            <v>TAHIR</v>
          </cell>
          <cell r="J1736" t="str">
            <v>ANA HAMZAH - SITE SERVICE</v>
          </cell>
          <cell r="K1736" t="str">
            <v>KEBUTUAHN TEAM MAITANANCE CAMP MAKARTI DAN LABOTA</v>
          </cell>
          <cell r="L1736" t="str">
            <v>L 8039 UO</v>
          </cell>
          <cell r="M1736" t="str">
            <v>SITE SERVICE</v>
          </cell>
          <cell r="N1736" t="str">
            <v>PYRITE</v>
          </cell>
          <cell r="O1736"/>
          <cell r="P1736">
            <v>45756</v>
          </cell>
          <cell r="Q1736">
            <v>31</v>
          </cell>
          <cell r="R1736" t="str">
            <v xml:space="preserve">AGUS SALIM </v>
          </cell>
        </row>
        <row r="1737">
          <cell r="C1737">
            <v>25929</v>
          </cell>
          <cell r="D1737" t="str">
            <v>WSPC</v>
          </cell>
          <cell r="E1737" t="str">
            <v>4730-03-242341</v>
          </cell>
          <cell r="F1737" t="str">
            <v>ELBOW DRAT DALAM PPR 1/2  INC</v>
          </cell>
          <cell r="G1737" t="str">
            <v>31</v>
          </cell>
          <cell r="H1737" t="str">
            <v>EA</v>
          </cell>
          <cell r="I1737" t="str">
            <v>TAHIR</v>
          </cell>
          <cell r="J1737" t="str">
            <v>ANA HAMZAH - SITE SERVICE</v>
          </cell>
          <cell r="K1737" t="str">
            <v>KEBUTUAHN TEAM MAITANANCE CAMP MAKARTI DAN LABOTA</v>
          </cell>
          <cell r="L1737" t="str">
            <v>L 8039 UO</v>
          </cell>
          <cell r="M1737" t="str">
            <v>SITE SERVICE</v>
          </cell>
          <cell r="N1737" t="str">
            <v>PYRITE</v>
          </cell>
          <cell r="O1737"/>
          <cell r="P1737">
            <v>45756</v>
          </cell>
          <cell r="Q1737">
            <v>31</v>
          </cell>
          <cell r="R1737" t="str">
            <v xml:space="preserve">AGUS SALIM </v>
          </cell>
        </row>
        <row r="1738">
          <cell r="C1738">
            <v>25929</v>
          </cell>
          <cell r="D1738" t="str">
            <v>WSPC</v>
          </cell>
          <cell r="E1738" t="str">
            <v>4730-03-271495</v>
          </cell>
          <cell r="F1738" t="str">
            <v>ELBOW, PIPE, 3/4IN, INNER THD,</v>
          </cell>
          <cell r="G1738" t="str">
            <v>50</v>
          </cell>
          <cell r="H1738" t="str">
            <v>EA</v>
          </cell>
          <cell r="I1738" t="str">
            <v>TAHIR</v>
          </cell>
          <cell r="J1738" t="str">
            <v>ANA HAMZAH - SITE SERVICE</v>
          </cell>
          <cell r="K1738" t="str">
            <v>KEBUTUAHN TEAM MAITANANCE CAMP MAKARTI DAN LABOTA</v>
          </cell>
          <cell r="L1738" t="str">
            <v>L 8039 UO</v>
          </cell>
          <cell r="M1738" t="str">
            <v>SITE SERVICE</v>
          </cell>
          <cell r="N1738" t="str">
            <v>PYRITE</v>
          </cell>
          <cell r="O1738"/>
          <cell r="P1738">
            <v>45756</v>
          </cell>
          <cell r="Q1738">
            <v>50</v>
          </cell>
          <cell r="R1738" t="str">
            <v xml:space="preserve">AGUS SALIM </v>
          </cell>
        </row>
        <row r="1739">
          <cell r="C1739">
            <v>26075</v>
          </cell>
          <cell r="D1739" t="str">
            <v>WSPC</v>
          </cell>
          <cell r="E1739" t="str">
            <v>7320-03-179516</v>
          </cell>
          <cell r="F1739" t="str">
            <v>WATER BOILER ,WB- 20 SC GETRA 19 B LITER</v>
          </cell>
          <cell r="G1739" t="str">
            <v>1</v>
          </cell>
          <cell r="H1739" t="str">
            <v>EA</v>
          </cell>
          <cell r="I1739" t="str">
            <v>TAHIR</v>
          </cell>
          <cell r="J1739" t="str">
            <v>ANA HAMZAH - SITE SERVICE</v>
          </cell>
          <cell r="K1739" t="str">
            <v>KEBUTUAHN TEAM MAITANANCE CAMP MAKARTI DAN LABOTA</v>
          </cell>
          <cell r="L1739" t="str">
            <v>L 8039 UO</v>
          </cell>
          <cell r="M1739" t="str">
            <v>SITE SERVICE</v>
          </cell>
          <cell r="N1739" t="str">
            <v>PYRITE</v>
          </cell>
          <cell r="O1739"/>
          <cell r="P1739">
            <v>45756</v>
          </cell>
          <cell r="Q1739">
            <v>1</v>
          </cell>
          <cell r="R1739" t="str">
            <v xml:space="preserve">AGUS SALIM </v>
          </cell>
        </row>
        <row r="1740">
          <cell r="C1740">
            <v>25373</v>
          </cell>
          <cell r="D1740" t="str">
            <v>WSPC</v>
          </cell>
          <cell r="E1740" t="str">
            <v>5130-03-182317</v>
          </cell>
          <cell r="F1740" t="str">
            <v>IMPACT, DRIVER SET, 1/2IN, SQDR, KENNEDY</v>
          </cell>
          <cell r="G1740">
            <v>1</v>
          </cell>
          <cell r="H1740" t="str">
            <v>SET</v>
          </cell>
          <cell r="I1740" t="str">
            <v>ADAM,TAHIR</v>
          </cell>
          <cell r="J1740" t="str">
            <v xml:space="preserve"> DIKA ANDRA R - MAINTENANCE</v>
          </cell>
          <cell r="K1740" t="str">
            <v>FOR ACID PLANT</v>
          </cell>
          <cell r="L1740" t="str">
            <v>L 8039 UO</v>
          </cell>
          <cell r="M1740" t="str">
            <v>MAINTENANCE</v>
          </cell>
          <cell r="N1740" t="str">
            <v>PYRITE</v>
          </cell>
          <cell r="O1740"/>
          <cell r="P1740">
            <v>45756</v>
          </cell>
          <cell r="Q1740">
            <v>1</v>
          </cell>
          <cell r="R1740" t="str">
            <v>DIKA ANDRA MTC</v>
          </cell>
        </row>
        <row r="1741">
          <cell r="C1741">
            <v>25252</v>
          </cell>
          <cell r="D1741" t="str">
            <v>WSPC</v>
          </cell>
          <cell r="E1741" t="str">
            <v>4720-03-198470</v>
          </cell>
          <cell r="F1741" t="str">
            <v xml:space="preserve">HOSE, FLEX, FLG, 4IN, 150 LB, RBR	</v>
          </cell>
          <cell r="G1741">
            <v>25</v>
          </cell>
          <cell r="H1741" t="str">
            <v>EA</v>
          </cell>
          <cell r="I1741" t="str">
            <v>ADAM,TAHIR</v>
          </cell>
          <cell r="J1741" t="str">
            <v xml:space="preserve"> DIKA ANDRA R - MAINTENANCE</v>
          </cell>
          <cell r="K1741" t="str">
            <v>PURCHASE HOSE WATER FOR PROJECT IMPROVEMENT COOLING TOWER</v>
          </cell>
          <cell r="L1741" t="str">
            <v>B 9495 SY</v>
          </cell>
          <cell r="M1741" t="str">
            <v>MAINTENANCE</v>
          </cell>
          <cell r="N1741" t="str">
            <v>PYRITE</v>
          </cell>
          <cell r="O1741"/>
          <cell r="P1741">
            <v>45756</v>
          </cell>
          <cell r="Q1741">
            <v>25</v>
          </cell>
          <cell r="R1741" t="str">
            <v>DIKA ANDRA MTC</v>
          </cell>
        </row>
        <row r="1742">
          <cell r="C1742">
            <v>25252</v>
          </cell>
          <cell r="D1742" t="str">
            <v>WSPC</v>
          </cell>
          <cell r="E1742" t="str">
            <v>4720-03-198470</v>
          </cell>
          <cell r="F1742" t="str">
            <v xml:space="preserve">HOSE, FLEX, FLG, 4IN, 150 LB, RBR	</v>
          </cell>
          <cell r="G1742">
            <v>25</v>
          </cell>
          <cell r="H1742" t="str">
            <v>EA</v>
          </cell>
          <cell r="I1742" t="str">
            <v>ADAM,TAHIR</v>
          </cell>
          <cell r="J1742" t="str">
            <v xml:space="preserve"> DIKA ANDRA R - MAINTENANCE</v>
          </cell>
          <cell r="K1742" t="str">
            <v>PURCHASE HOSE WATER FOR PROJECT IMPROVEMENT COOLING TOWER</v>
          </cell>
          <cell r="L1742" t="str">
            <v>B 9495 SY</v>
          </cell>
          <cell r="M1742" t="str">
            <v>MAINTENANCE</v>
          </cell>
          <cell r="N1742" t="str">
            <v>PYRITE</v>
          </cell>
          <cell r="O1742"/>
          <cell r="P1742">
            <v>45756</v>
          </cell>
          <cell r="Q1742">
            <v>25</v>
          </cell>
          <cell r="R1742" t="str">
            <v>DIKA ANDRA MTC</v>
          </cell>
        </row>
        <row r="1743">
          <cell r="C1743">
            <v>25252</v>
          </cell>
          <cell r="D1743" t="str">
            <v>WSPC</v>
          </cell>
          <cell r="E1743" t="str">
            <v>4710-03-256041</v>
          </cell>
          <cell r="F1743" t="str">
            <v xml:space="preserve">HOSE, AIR, 1/2IN, 300PSI	</v>
          </cell>
          <cell r="G1743">
            <v>200</v>
          </cell>
          <cell r="H1743" t="str">
            <v>EA</v>
          </cell>
          <cell r="I1743" t="str">
            <v>ADAM,TAHIR</v>
          </cell>
          <cell r="J1743" t="str">
            <v xml:space="preserve"> DIKA ANDRA R - MAINTENANCE</v>
          </cell>
          <cell r="K1743" t="str">
            <v>PURCHASE HOSE WATER FOR PROJECT IMPROVEMENT COOLING TOWER</v>
          </cell>
          <cell r="L1743" t="str">
            <v>B 9492 SY</v>
          </cell>
          <cell r="M1743" t="str">
            <v>MAINTENANCE</v>
          </cell>
          <cell r="N1743" t="str">
            <v>PYRITE</v>
          </cell>
          <cell r="O1743"/>
          <cell r="P1743">
            <v>45756</v>
          </cell>
          <cell r="Q1743">
            <v>200</v>
          </cell>
          <cell r="R1743" t="str">
            <v>DIKA ANDRA MTC</v>
          </cell>
        </row>
        <row r="1744">
          <cell r="C1744">
            <v>25252</v>
          </cell>
          <cell r="D1744" t="str">
            <v>WSPC</v>
          </cell>
          <cell r="E1744" t="str">
            <v>4720-03-129226</v>
          </cell>
          <cell r="F1744" t="str">
            <v xml:space="preserve">HOSE, WTR HOSE, 3/4IN	</v>
          </cell>
          <cell r="G1744">
            <v>50</v>
          </cell>
          <cell r="H1744" t="str">
            <v>EA</v>
          </cell>
          <cell r="I1744" t="str">
            <v>ADAM,TAHIR</v>
          </cell>
          <cell r="J1744" t="str">
            <v xml:space="preserve"> DIKA ANDRA R - MAINTENANCE</v>
          </cell>
          <cell r="K1744" t="str">
            <v>PURCHASE HOSE WATER FOR PROJECT IMPROVEMENT COOLING TOWER</v>
          </cell>
          <cell r="L1744" t="str">
            <v>B 9492 SY</v>
          </cell>
          <cell r="M1744" t="str">
            <v>MAINTENANCE</v>
          </cell>
          <cell r="N1744" t="str">
            <v>PYRITE</v>
          </cell>
          <cell r="O1744"/>
          <cell r="P1744">
            <v>45756</v>
          </cell>
          <cell r="Q1744">
            <v>50</v>
          </cell>
          <cell r="R1744" t="str">
            <v>DIKA ANDRA MTC</v>
          </cell>
        </row>
        <row r="1745">
          <cell r="C1745">
            <v>25498</v>
          </cell>
          <cell r="D1745" t="str">
            <v>WSPC</v>
          </cell>
          <cell r="E1745" t="str">
            <v>4510-03-270926</v>
          </cell>
          <cell r="F1745" t="str">
            <v xml:space="preserve">FAUCET, A 801, 1/2IN, ONDA	</v>
          </cell>
          <cell r="G1745">
            <v>50</v>
          </cell>
          <cell r="H1745" t="str">
            <v>EA</v>
          </cell>
          <cell r="I1745" t="str">
            <v>ADAM,TAHIR</v>
          </cell>
          <cell r="J1745" t="str">
            <v>ANA HAMZAH - SITE SERVICE</v>
          </cell>
          <cell r="K1745" t="str">
            <v>FOR SITE SERVICE</v>
          </cell>
          <cell r="L1745" t="str">
            <v>B 9492 SYV</v>
          </cell>
          <cell r="M1745" t="str">
            <v>SITE SERVICE</v>
          </cell>
          <cell r="N1745" t="str">
            <v>PYRITE</v>
          </cell>
          <cell r="O1745"/>
          <cell r="P1745">
            <v>45756</v>
          </cell>
          <cell r="Q1745">
            <v>50</v>
          </cell>
          <cell r="R1745" t="str">
            <v>ERWIN HERIANTO</v>
          </cell>
        </row>
        <row r="1746">
          <cell r="C1746">
            <v>25498</v>
          </cell>
          <cell r="D1746" t="str">
            <v>WSPC</v>
          </cell>
          <cell r="E1746" t="str">
            <v>4510-03-1101000</v>
          </cell>
          <cell r="F1746" t="str">
            <v xml:space="preserve">FAUCET, FAUCET WASTAFEL, TX109LD, 1/2IN, TOTO, C/W ACCSRS	</v>
          </cell>
          <cell r="G1746">
            <v>50</v>
          </cell>
          <cell r="H1746" t="str">
            <v>EA</v>
          </cell>
          <cell r="I1746" t="str">
            <v>ADAM,TAHIR</v>
          </cell>
          <cell r="J1746" t="str">
            <v>ANA HAMZAH - SITE SERVICE</v>
          </cell>
          <cell r="K1746" t="str">
            <v>FOR SITE SERVICE</v>
          </cell>
          <cell r="L1746" t="str">
            <v>B 9492 SYV</v>
          </cell>
          <cell r="M1746" t="str">
            <v>SITE SERVICE</v>
          </cell>
          <cell r="N1746" t="str">
            <v>PYRITE</v>
          </cell>
          <cell r="O1746"/>
          <cell r="P1746">
            <v>45756</v>
          </cell>
          <cell r="Q1746">
            <v>50</v>
          </cell>
          <cell r="R1746" t="str">
            <v>ERWIN HERIANTO</v>
          </cell>
        </row>
        <row r="1747">
          <cell r="C1747">
            <v>23951</v>
          </cell>
          <cell r="D1747" t="str">
            <v>WSPC</v>
          </cell>
          <cell r="E1747" t="str">
            <v>6695-03-234381</v>
          </cell>
          <cell r="F1747" t="str">
            <v xml:space="preserve">FLOWMETER, VORTEX FLWMTR, 8800DF120SA6E2D1MCAM5R75Q4	</v>
          </cell>
          <cell r="G1747">
            <v>1</v>
          </cell>
          <cell r="H1747" t="str">
            <v>EA</v>
          </cell>
          <cell r="I1747" t="str">
            <v>ADAM</v>
          </cell>
          <cell r="J1747" t="str">
            <v>PRISKILA  - MAINTENANCE</v>
          </cell>
          <cell r="K1747" t="str">
            <v>RE ORDER FLOWMETER VORTEX ROSEMOUNT</v>
          </cell>
          <cell r="L1747" t="str">
            <v>B 9919 SYV</v>
          </cell>
          <cell r="M1747" t="str">
            <v>MAINTENANCE</v>
          </cell>
          <cell r="N1747" t="str">
            <v>PYRITE</v>
          </cell>
          <cell r="O1747"/>
          <cell r="P1747">
            <v>45756</v>
          </cell>
          <cell r="Q1747">
            <v>1</v>
          </cell>
          <cell r="R1747" t="str">
            <v>MULYONO</v>
          </cell>
        </row>
        <row r="1748">
          <cell r="C1748">
            <v>24189</v>
          </cell>
          <cell r="D1748" t="str">
            <v>WSPC</v>
          </cell>
          <cell r="E1748" t="str">
            <v>5120-03-252871</v>
          </cell>
          <cell r="F1748" t="str">
            <v>PULLER, GEAR BRG TRACKER,K140, 0-170MM</v>
          </cell>
          <cell r="G1748">
            <v>1</v>
          </cell>
          <cell r="H1748" t="str">
            <v>EACH</v>
          </cell>
          <cell r="I1748" t="str">
            <v>ADAM</v>
          </cell>
          <cell r="J1748" t="str">
            <v>WIDI OKTA IRWANDI - MAINTENANCE</v>
          </cell>
          <cell r="K1748" t="str">
            <v>TOOLS FOR MAINTENANCE MECHANICAL CHLORIDE</v>
          </cell>
          <cell r="L1748" t="str">
            <v>L 8039 UO</v>
          </cell>
          <cell r="M1748" t="str">
            <v>MAINTENANCE</v>
          </cell>
          <cell r="N1748" t="str">
            <v>PYRITE</v>
          </cell>
          <cell r="O1748"/>
          <cell r="P1748">
            <v>45756</v>
          </cell>
          <cell r="Q1748">
            <v>1</v>
          </cell>
          <cell r="R1748" t="str">
            <v xml:space="preserve">WIDI MTC </v>
          </cell>
        </row>
        <row r="1749">
          <cell r="C1749">
            <v>22604</v>
          </cell>
          <cell r="D1749" t="str">
            <v>WSPC</v>
          </cell>
          <cell r="E1749" t="str">
            <v>5120-03-259094</v>
          </cell>
          <cell r="F1749" t="str">
            <v xml:space="preserve">BOX, TOOL, FATOOLS, P/N TBC122B, TBP136, BX ONLY	</v>
          </cell>
          <cell r="G1749" t="str">
            <v>10</v>
          </cell>
          <cell r="H1749" t="str">
            <v>EA</v>
          </cell>
          <cell r="I1749" t="str">
            <v>ADAM,TAHIR</v>
          </cell>
          <cell r="J1749" t="str">
            <v>WIDI OKTA IRWANDI - MAINTENANCE</v>
          </cell>
          <cell r="K1749" t="str">
            <v>TOOLS AND CONSUMABLE MECHANICAL CHLORIDE</v>
          </cell>
          <cell r="L1749" t="str">
            <v>B 9492 SYV</v>
          </cell>
          <cell r="M1749" t="str">
            <v>MAINTENANCE</v>
          </cell>
          <cell r="N1749" t="str">
            <v>PYRITE</v>
          </cell>
          <cell r="O1749"/>
          <cell r="P1749">
            <v>45756</v>
          </cell>
          <cell r="Q1749">
            <v>10</v>
          </cell>
          <cell r="R1749" t="str">
            <v xml:space="preserve">WIDI MTC </v>
          </cell>
        </row>
        <row r="1750">
          <cell r="C1750">
            <v>25001</v>
          </cell>
          <cell r="D1750" t="str">
            <v>WSPC</v>
          </cell>
          <cell r="E1750" t="str">
            <v>8010-03-203366</v>
          </cell>
          <cell r="F1750" t="str">
            <v xml:space="preserve">REMOVER, RUST REMOVER, STRONG ACETONE, PAIL/20L	</v>
          </cell>
          <cell r="G1750">
            <v>10</v>
          </cell>
          <cell r="H1750" t="str">
            <v>PCS</v>
          </cell>
          <cell r="I1750" t="str">
            <v>ADAM,TAHIR</v>
          </cell>
          <cell r="J1750" t="str">
            <v>WIDI OKTA IRWANDI - MAINTENANCE</v>
          </cell>
          <cell r="K1750" t="str">
            <v>TOOLS AND CONSUMABLE MECHANICAL CHLORIDE</v>
          </cell>
          <cell r="L1750" t="str">
            <v>B 9499 SYV</v>
          </cell>
          <cell r="M1750" t="str">
            <v>MAINTENANCE</v>
          </cell>
          <cell r="N1750" t="str">
            <v>PYRITE</v>
          </cell>
          <cell r="O1750"/>
          <cell r="P1750">
            <v>45756</v>
          </cell>
          <cell r="Q1750">
            <v>10</v>
          </cell>
          <cell r="R1750" t="str">
            <v xml:space="preserve">HAEDIR </v>
          </cell>
        </row>
        <row r="1751">
          <cell r="C1751">
            <v>24986</v>
          </cell>
          <cell r="D1751" t="str">
            <v>WSPC</v>
          </cell>
          <cell r="E1751" t="str">
            <v>4720-03-270216</v>
          </cell>
          <cell r="F1751" t="str">
            <v xml:space="preserve">HOSE, FLEXIBLE HOSE, OSD150, ROSD150-0075, 3/4IN ID, 10BAR	</v>
          </cell>
          <cell r="G1751">
            <v>300</v>
          </cell>
          <cell r="H1751" t="str">
            <v>MTR</v>
          </cell>
          <cell r="I1751" t="str">
            <v>ADAM</v>
          </cell>
          <cell r="J1751" t="str">
            <v>WAFI SHAFIYUDIEN - MAINTENANCE</v>
          </cell>
          <cell r="K1751" t="str">
            <v>URGENT - MATERIAL HOSE FOR CHANGE OUT CA CL HOSE FATIGUE</v>
          </cell>
          <cell r="L1751" t="str">
            <v>B 9495 SY</v>
          </cell>
          <cell r="M1751" t="str">
            <v>MAINTENANCE</v>
          </cell>
          <cell r="N1751" t="str">
            <v>PYRITE</v>
          </cell>
          <cell r="O1751"/>
          <cell r="P1751">
            <v>45756</v>
          </cell>
          <cell r="Q1751">
            <v>300</v>
          </cell>
          <cell r="R1751" t="str">
            <v xml:space="preserve">HAEDIR </v>
          </cell>
        </row>
        <row r="1752">
          <cell r="C1752">
            <v>25491</v>
          </cell>
          <cell r="D1752" t="str">
            <v>WSPC</v>
          </cell>
          <cell r="E1752" t="str">
            <v>6695-03-252749</v>
          </cell>
          <cell r="F1752" t="str">
            <v xml:space="preserve">SENSOR, MAG SW, CS1-U, USED F/PNEU CYL PNEU CYL	</v>
          </cell>
          <cell r="G1752">
            <v>10</v>
          </cell>
          <cell r="H1752" t="str">
            <v>EA</v>
          </cell>
          <cell r="I1752" t="str">
            <v>ADAM,TAHIR</v>
          </cell>
          <cell r="J1752" t="str">
            <v>PRISKILA  - MAINTENANCE</v>
          </cell>
          <cell r="K1752" t="str">
            <v>ORDER PNEUMATIC MAGNETIC SENSOR FOR 4314-VX-116</v>
          </cell>
          <cell r="L1752" t="str">
            <v>B 9492 SYV</v>
          </cell>
          <cell r="M1752" t="str">
            <v>MAINTENANCE</v>
          </cell>
          <cell r="N1752" t="str">
            <v>PYRITE</v>
          </cell>
          <cell r="O1752"/>
          <cell r="P1752">
            <v>45756</v>
          </cell>
          <cell r="Q1752">
            <v>10</v>
          </cell>
          <cell r="R1752" t="str">
            <v>MULYONO</v>
          </cell>
        </row>
        <row r="1753">
          <cell r="C1753">
            <v>25491</v>
          </cell>
          <cell r="D1753" t="str">
            <v>WSPC</v>
          </cell>
          <cell r="E1753" t="str">
            <v>5341-03-252724</v>
          </cell>
          <cell r="F1753" t="str">
            <v xml:space="preserve">BRACKET, UNIVERSAL,SENSOR/SWITCH BKT SENSOR/SWITCH BKT	</v>
          </cell>
          <cell r="G1753">
            <v>10</v>
          </cell>
          <cell r="H1753" t="str">
            <v>EA</v>
          </cell>
          <cell r="I1753" t="str">
            <v>ADAM,TAHIR</v>
          </cell>
          <cell r="J1753" t="str">
            <v>PRISKILA  - MAINTENANCE</v>
          </cell>
          <cell r="K1753" t="str">
            <v>ORDER PNEUMATIC MAGNETIC SENSOR FOR 4314-VX-116</v>
          </cell>
          <cell r="L1753" t="str">
            <v>B 9492 SYV</v>
          </cell>
          <cell r="M1753" t="str">
            <v>MAINTENANCE</v>
          </cell>
          <cell r="N1753" t="str">
            <v>PYRITE</v>
          </cell>
          <cell r="O1753"/>
          <cell r="P1753">
            <v>45756</v>
          </cell>
          <cell r="Q1753">
            <v>10</v>
          </cell>
          <cell r="R1753" t="str">
            <v>MULYONO</v>
          </cell>
        </row>
        <row r="1754">
          <cell r="C1754">
            <v>25118</v>
          </cell>
          <cell r="D1754" t="str">
            <v>WSPC</v>
          </cell>
          <cell r="E1754" t="str">
            <v>4730-03-270253</v>
          </cell>
          <cell r="F1754" t="str">
            <v xml:space="preserve">COUPLER, QUICK, 3WAY, 1/4IN	</v>
          </cell>
          <cell r="G1754">
            <v>10</v>
          </cell>
          <cell r="H1754" t="str">
            <v>EA</v>
          </cell>
          <cell r="I1754" t="str">
            <v>ADAM,TAHIR</v>
          </cell>
          <cell r="J1754" t="str">
            <v xml:space="preserve"> DIKA ANDRA R - MAINTENANCE</v>
          </cell>
          <cell r="K1754" t="str">
            <v>PURCHASE CONSUMABLE AIR SYSTEM</v>
          </cell>
          <cell r="L1754" t="str">
            <v>B 9492 SYV</v>
          </cell>
          <cell r="M1754" t="str">
            <v>MAINTENANCE</v>
          </cell>
          <cell r="N1754" t="str">
            <v>PYRITE</v>
          </cell>
          <cell r="O1754"/>
          <cell r="P1754">
            <v>45756</v>
          </cell>
          <cell r="Q1754">
            <v>10</v>
          </cell>
          <cell r="R1754" t="str">
            <v>DIKA ANDRA MTC</v>
          </cell>
        </row>
        <row r="1755">
          <cell r="C1755">
            <v>25118</v>
          </cell>
          <cell r="D1755" t="str">
            <v>WSPC</v>
          </cell>
          <cell r="E1755" t="str">
            <v>4730-03-223852</v>
          </cell>
          <cell r="F1755" t="str">
            <v>COUPLER, HOSE, MINSUP, CLAW CPLG, A, 3/4IN, BSP F, Z/PSG IRON, P/N XBMI49601, 08/	
OFFER Hose Tail 20 3/4" 08/001/08/000 Minsup A Type</v>
          </cell>
          <cell r="G1755">
            <v>10</v>
          </cell>
          <cell r="H1755" t="str">
            <v>EA</v>
          </cell>
          <cell r="I1755" t="str">
            <v>ADAM,TAHIR</v>
          </cell>
          <cell r="J1755" t="str">
            <v xml:space="preserve"> DIKA ANDRA R - MAINTENANCE</v>
          </cell>
          <cell r="K1755" t="str">
            <v>PURCHASE CONSUMABLE AIR SYSTEM</v>
          </cell>
          <cell r="L1755" t="str">
            <v>B 9492 SYV</v>
          </cell>
          <cell r="M1755" t="str">
            <v>MAINTENANCE</v>
          </cell>
          <cell r="N1755" t="str">
            <v>PYRITE</v>
          </cell>
          <cell r="O1755"/>
          <cell r="P1755">
            <v>45756</v>
          </cell>
          <cell r="Q1755">
            <v>10</v>
          </cell>
          <cell r="R1755" t="str">
            <v>DIKA ANDRA MTC</v>
          </cell>
        </row>
        <row r="1756">
          <cell r="C1756">
            <v>25118</v>
          </cell>
          <cell r="D1756" t="str">
            <v>WSPC</v>
          </cell>
          <cell r="E1756" t="str">
            <v>4730-03-223853</v>
          </cell>
          <cell r="F1756" t="str">
            <v xml:space="preserve">COUPLER, HOSE, MINSUP, CLAW CPLG, A, 3/4IN, BSP M, Z/PSG IRON, P/N XEMAR0196, 08/
08/001/06/000 - 3/4" Minsup A Type Male End	</v>
          </cell>
          <cell r="G1756">
            <v>10</v>
          </cell>
          <cell r="H1756" t="str">
            <v>EA</v>
          </cell>
          <cell r="I1756" t="str">
            <v>ADAM,TAHIR</v>
          </cell>
          <cell r="J1756" t="str">
            <v xml:space="preserve"> DIKA ANDRA R - MAINTENANCE</v>
          </cell>
          <cell r="K1756" t="str">
            <v>PURCHASE CONSUMABLE AIR SYSTEM</v>
          </cell>
          <cell r="L1756" t="str">
            <v>B 9492 SYV</v>
          </cell>
          <cell r="M1756" t="str">
            <v>MAINTENANCE</v>
          </cell>
          <cell r="N1756" t="str">
            <v>PYRITE</v>
          </cell>
          <cell r="O1756"/>
          <cell r="P1756">
            <v>45756</v>
          </cell>
          <cell r="Q1756">
            <v>10</v>
          </cell>
          <cell r="R1756" t="str">
            <v>DIKA ANDRA MTC</v>
          </cell>
        </row>
        <row r="1757">
          <cell r="C1757">
            <v>25278</v>
          </cell>
          <cell r="D1757" t="str">
            <v>WSPC</v>
          </cell>
          <cell r="E1757" t="str">
            <v>5120-03-232259</v>
          </cell>
          <cell r="F1757" t="str">
            <v xml:space="preserve">CRIMPER, RJ45, CAT 5E &amp; CAT 6E, EZ	</v>
          </cell>
          <cell r="G1757">
            <v>3</v>
          </cell>
          <cell r="H1757" t="str">
            <v>EA</v>
          </cell>
          <cell r="I1757" t="str">
            <v>ADAM,TAHIR</v>
          </cell>
          <cell r="J1757" t="str">
            <v>MARCO MANURUNG - MAINTENANCE</v>
          </cell>
          <cell r="K1757" t="str">
            <v>ANALOG INPUT TO MODBUS CONVERTER INCLUDE TOOLS(ALL AREA DCS)</v>
          </cell>
          <cell r="L1757" t="str">
            <v>B 9492 SYV</v>
          </cell>
          <cell r="M1757" t="str">
            <v>MAINTENANCE</v>
          </cell>
          <cell r="N1757" t="str">
            <v>PYRITE</v>
          </cell>
          <cell r="O1757"/>
          <cell r="P1757">
            <v>45756</v>
          </cell>
          <cell r="Q1757">
            <v>3</v>
          </cell>
          <cell r="R1757" t="str">
            <v>MULYONO</v>
          </cell>
        </row>
        <row r="1758">
          <cell r="C1758">
            <v>25278</v>
          </cell>
          <cell r="D1758" t="str">
            <v>WSPC</v>
          </cell>
          <cell r="E1758" t="str">
            <v>5895-03-170471</v>
          </cell>
          <cell r="F1758" t="str">
            <v xml:space="preserve">CONNECTOR, COMMS, RJ45 CAT 6 MERK BELDEN	</v>
          </cell>
          <cell r="G1758">
            <v>3</v>
          </cell>
          <cell r="H1758" t="str">
            <v>EA</v>
          </cell>
          <cell r="I1758" t="str">
            <v>ADAM,TAHIR</v>
          </cell>
          <cell r="J1758" t="str">
            <v>MARCO MANURUNG - MAINTENANCE</v>
          </cell>
          <cell r="K1758" t="str">
            <v>ANALOG INPUT TO MODBUS CONVERTER INCLUDE TOOLS(ALL AREA DCS)</v>
          </cell>
          <cell r="L1758" t="str">
            <v>B 9492 SYV</v>
          </cell>
          <cell r="M1758" t="str">
            <v>MAINTENANCE</v>
          </cell>
          <cell r="N1758" t="str">
            <v>PYRITE</v>
          </cell>
          <cell r="O1758"/>
          <cell r="P1758">
            <v>45756</v>
          </cell>
          <cell r="Q1758">
            <v>3</v>
          </cell>
          <cell r="R1758" t="str">
            <v>MULYONO</v>
          </cell>
        </row>
        <row r="1759">
          <cell r="C1759">
            <v>25278</v>
          </cell>
          <cell r="D1759" t="str">
            <v>WSPC</v>
          </cell>
          <cell r="E1759" t="str">
            <v>5340-03-129727</v>
          </cell>
          <cell r="F1759" t="str">
            <v xml:space="preserve">KIT, TOOL, NOKO NETWORK INSTALLATIOIN	</v>
          </cell>
          <cell r="G1759">
            <v>2</v>
          </cell>
          <cell r="H1759" t="str">
            <v>EA</v>
          </cell>
          <cell r="I1759" t="str">
            <v>ADAM,TAHIR</v>
          </cell>
          <cell r="J1759" t="str">
            <v>MARCO MANURUNG - MAINTENANCE</v>
          </cell>
          <cell r="K1759" t="str">
            <v>ANALOG INPUT TO MODBUS CONVERTER INCLUDE TOOLS(ALL AREA DCS)</v>
          </cell>
          <cell r="L1759" t="str">
            <v>B 9492 SYV</v>
          </cell>
          <cell r="M1759" t="str">
            <v>MAINTENANCE</v>
          </cell>
          <cell r="N1759" t="str">
            <v>PYRITE</v>
          </cell>
          <cell r="O1759"/>
          <cell r="P1759">
            <v>45756</v>
          </cell>
          <cell r="Q1759">
            <v>2</v>
          </cell>
          <cell r="R1759" t="str">
            <v>MULYONO</v>
          </cell>
        </row>
        <row r="1760">
          <cell r="C1760">
            <v>19492</v>
          </cell>
          <cell r="D1760" t="str">
            <v>WSPC</v>
          </cell>
          <cell r="E1760" t="str">
            <v>4820-03-258040</v>
          </cell>
          <cell r="F1760" t="str">
            <v xml:space="preserve">VALVE, GATE, Z961Y-900LBC, DN350, W/O MTR, HUBEI WEBFLUID CTRL	</v>
          </cell>
          <cell r="G1760">
            <v>1</v>
          </cell>
          <cell r="H1760" t="str">
            <v>EA</v>
          </cell>
          <cell r="I1760" t="str">
            <v>ADAM</v>
          </cell>
          <cell r="J1760" t="str">
            <v>JAMALI - MAINTENANCE</v>
          </cell>
          <cell r="K1760" t="str">
            <v>VALVE 4103-PLO-004 ACID PLANT</v>
          </cell>
          <cell r="L1760" t="str">
            <v>B 9499 SYV</v>
          </cell>
          <cell r="M1760" t="str">
            <v>MAINTENANCE</v>
          </cell>
          <cell r="N1760" t="str">
            <v>PYRITE</v>
          </cell>
          <cell r="O1760"/>
          <cell r="P1760">
            <v>45756</v>
          </cell>
          <cell r="Q1760">
            <v>1</v>
          </cell>
          <cell r="R1760" t="str">
            <v>DIKA ANDRA MTC</v>
          </cell>
        </row>
        <row r="1761">
          <cell r="C1761">
            <v>24073</v>
          </cell>
          <cell r="D1761" t="str">
            <v>WSPC</v>
          </cell>
          <cell r="E1761" t="str">
            <v>5999-03-267968</v>
          </cell>
          <cell r="F1761" t="str">
            <v xml:space="preserve">CONTACTOR, GHOPC-600B AAV66871, 500V UI, 6KV UIMP, 196VDC/230VAC COIL	</v>
          </cell>
          <cell r="G1761">
            <v>6</v>
          </cell>
          <cell r="H1761" t="str">
            <v>EA</v>
          </cell>
          <cell r="I1761" t="str">
            <v>ADAM,TAHIR</v>
          </cell>
          <cell r="J1761" t="str">
            <v>MARCO MANURUNG - MAINTENANCE</v>
          </cell>
          <cell r="K1761" t="str">
            <v>REPLACE THE BROKEN PART FOR ALL DRAWER MCC 5414-BLD-001 (ACI</v>
          </cell>
          <cell r="L1761" t="str">
            <v>B 9492 SYV</v>
          </cell>
          <cell r="M1761" t="str">
            <v>MAINTENANCE</v>
          </cell>
          <cell r="N1761" t="str">
            <v>PYRITE</v>
          </cell>
          <cell r="O1761"/>
          <cell r="P1761">
            <v>45756</v>
          </cell>
          <cell r="Q1761">
            <v>6</v>
          </cell>
          <cell r="R1761" t="str">
            <v>MULYONO</v>
          </cell>
        </row>
        <row r="1762">
          <cell r="C1762">
            <v>26139</v>
          </cell>
          <cell r="D1762" t="str">
            <v>WSPC</v>
          </cell>
          <cell r="E1762" t="str">
            <v>5133-03-122421</v>
          </cell>
          <cell r="F1762" t="str">
            <v xml:space="preserve">BIT, CUTTER, BURR SET MASTER,	</v>
          </cell>
          <cell r="G1762">
            <v>2</v>
          </cell>
          <cell r="H1762" t="str">
            <v>EA</v>
          </cell>
          <cell r="I1762" t="str">
            <v>ADAM,TAHIR</v>
          </cell>
          <cell r="J1762" t="str">
            <v>JAMALI - MAINTENANCE</v>
          </cell>
          <cell r="K1762" t="str">
            <v>CARBIDE BURRS FOR PIPING</v>
          </cell>
          <cell r="L1762" t="str">
            <v>B 9492 SYV</v>
          </cell>
          <cell r="M1762" t="str">
            <v>MAINTENANCE</v>
          </cell>
          <cell r="N1762" t="str">
            <v>PYRITE</v>
          </cell>
          <cell r="O1762"/>
          <cell r="P1762">
            <v>45756</v>
          </cell>
          <cell r="Q1762">
            <v>2</v>
          </cell>
          <cell r="R1762" t="str">
            <v>DIKA ANDRA MTC</v>
          </cell>
        </row>
        <row r="1763">
          <cell r="C1763">
            <v>25672</v>
          </cell>
          <cell r="D1763" t="str">
            <v>WSPC</v>
          </cell>
          <cell r="E1763" t="str">
            <v xml:space="preserve"> 5340-03-170348</v>
          </cell>
          <cell r="F1763" t="str">
            <v>KIT, HAND TOOLS KIT COMPLETED BRAND TEKIRO</v>
          </cell>
          <cell r="G1763">
            <v>1</v>
          </cell>
          <cell r="H1763" t="str">
            <v>EACH</v>
          </cell>
          <cell r="I1763" t="str">
            <v>ADAM</v>
          </cell>
          <cell r="J1763" t="str">
            <v xml:space="preserve">RIZAL ANWAR - OHS MTI </v>
          </cell>
          <cell r="K1763" t="str">
            <v>HAND TOOLS KIT COMPLETED BRAND TEKIRO</v>
          </cell>
          <cell r="L1763" t="str">
            <v>L 8039 UO</v>
          </cell>
          <cell r="M1763" t="str">
            <v xml:space="preserve">OHS MTI </v>
          </cell>
          <cell r="N1763" t="str">
            <v>PYRITE</v>
          </cell>
          <cell r="O1763"/>
          <cell r="P1763">
            <v>45756</v>
          </cell>
          <cell r="Q1763">
            <v>1</v>
          </cell>
          <cell r="R1763" t="str">
            <v>YUDHA P</v>
          </cell>
        </row>
        <row r="1764">
          <cell r="C1764">
            <v>21963</v>
          </cell>
          <cell r="D1764" t="str">
            <v>WSPC</v>
          </cell>
          <cell r="E1764" t="str">
            <v>4210-03-256407</v>
          </cell>
          <cell r="F1764" t="str">
            <v>HYDRANT, FIRE, TWO WAY/Y PIECE CONN, MACHINO CPLG</v>
          </cell>
          <cell r="G1764">
            <v>1</v>
          </cell>
          <cell r="H1764" t="str">
            <v>PCS</v>
          </cell>
          <cell r="I1764" t="str">
            <v>ADAM</v>
          </cell>
          <cell r="J1764" t="str">
            <v xml:space="preserve">RIZAL ANWAR - OHS MTI </v>
          </cell>
          <cell r="K1764" t="str">
            <v>FIRE EQUIPMENT SUPPORT ERT 2024</v>
          </cell>
          <cell r="L1764" t="str">
            <v>L 8039 UO</v>
          </cell>
          <cell r="M1764" t="str">
            <v xml:space="preserve">OHS MTI </v>
          </cell>
          <cell r="N1764" t="str">
            <v>PYRITE</v>
          </cell>
          <cell r="O1764"/>
          <cell r="P1764">
            <v>45756</v>
          </cell>
          <cell r="Q1764">
            <v>1</v>
          </cell>
          <cell r="R1764" t="str">
            <v>YUDHA P</v>
          </cell>
        </row>
        <row r="1765">
          <cell r="C1765">
            <v>21963</v>
          </cell>
          <cell r="D1765" t="str">
            <v>WSPC</v>
          </cell>
          <cell r="E1765" t="str">
            <v xml:space="preserve"> 4210-03-264738</v>
          </cell>
          <cell r="F1765" t="str">
            <v>HYDRANT, FIRE, FIRE BREACHING HYDRANDT, CPLG STORZ, 2 HANDLE</v>
          </cell>
          <cell r="G1765">
            <v>1</v>
          </cell>
          <cell r="H1765" t="str">
            <v>EACH</v>
          </cell>
          <cell r="I1765" t="str">
            <v>ADAM</v>
          </cell>
          <cell r="J1765" t="str">
            <v xml:space="preserve">DWI CAHYO - OHS MTI </v>
          </cell>
          <cell r="K1765" t="str">
            <v>FIRE EQUIPMENT SUPPORT ERT 2024</v>
          </cell>
          <cell r="L1765" t="str">
            <v>L 8039 UO</v>
          </cell>
          <cell r="M1765" t="str">
            <v xml:space="preserve">OHS MTI </v>
          </cell>
          <cell r="N1765" t="str">
            <v>PYRITE</v>
          </cell>
          <cell r="O1765"/>
          <cell r="P1765">
            <v>45756</v>
          </cell>
          <cell r="Q1765">
            <v>1</v>
          </cell>
          <cell r="R1765" t="str">
            <v>YUDHA P</v>
          </cell>
        </row>
        <row r="1766">
          <cell r="C1766">
            <v>25745</v>
          </cell>
          <cell r="D1766" t="str">
            <v>WSPC</v>
          </cell>
          <cell r="E1766" t="str">
            <v>7910-03-271652</v>
          </cell>
          <cell r="F1766" t="str">
            <v>CORDLESS HIGH-PRESSURE CLEAR KAPASITAS 35BAR 20V</v>
          </cell>
          <cell r="G1766">
            <v>2</v>
          </cell>
          <cell r="H1766" t="str">
            <v>UNIT</v>
          </cell>
          <cell r="I1766" t="str">
            <v>ADAM</v>
          </cell>
          <cell r="J1766" t="str">
            <v xml:space="preserve">RIZAL ANWAR - OHS MTI </v>
          </cell>
          <cell r="K1766" t="str">
            <v>WATER SPAYER PORTABLE FOR DECONTAMINATION HAZMAT RESPONSE</v>
          </cell>
          <cell r="L1766" t="str">
            <v>L 8039 UO</v>
          </cell>
          <cell r="M1766" t="str">
            <v xml:space="preserve">OHS MTI </v>
          </cell>
          <cell r="N1766" t="str">
            <v>PYRITE</v>
          </cell>
          <cell r="O1766"/>
          <cell r="P1766">
            <v>45756</v>
          </cell>
          <cell r="Q1766">
            <v>2</v>
          </cell>
          <cell r="R1766" t="str">
            <v>YUDHA P</v>
          </cell>
        </row>
        <row r="1767">
          <cell r="C1767">
            <v>21353</v>
          </cell>
          <cell r="D1767" t="str">
            <v>WSPC</v>
          </cell>
          <cell r="E1767" t="str">
            <v>6240-03-199015</v>
          </cell>
          <cell r="F1767" t="str">
            <v xml:space="preserve">LAMP, HEADLAMP, PETZL PIXA 3	</v>
          </cell>
          <cell r="G1767">
            <v>6</v>
          </cell>
          <cell r="H1767" t="str">
            <v>EA</v>
          </cell>
          <cell r="I1767" t="str">
            <v>ADAM,TAHIR</v>
          </cell>
          <cell r="J1767" t="str">
            <v xml:space="preserve">RIZAL ANWAR - OHS MTI </v>
          </cell>
          <cell r="K1767" t="str">
            <v>PEMBELIAN ALAT COFINED SPACE RESCUE EQUIPMENT ERT</v>
          </cell>
          <cell r="L1767" t="str">
            <v>B 9492 SYV</v>
          </cell>
          <cell r="M1767" t="str">
            <v xml:space="preserve">OHS MTI </v>
          </cell>
          <cell r="N1767" t="str">
            <v>PYRITE</v>
          </cell>
          <cell r="O1767"/>
          <cell r="P1767">
            <v>45756</v>
          </cell>
          <cell r="Q1767">
            <v>6</v>
          </cell>
          <cell r="R1767" t="str">
            <v>YUDHA P</v>
          </cell>
        </row>
        <row r="1768">
          <cell r="C1768">
            <v>21353</v>
          </cell>
          <cell r="D1768" t="str">
            <v>WSPC</v>
          </cell>
          <cell r="E1768" t="str">
            <v>4240-03-179312</v>
          </cell>
          <cell r="F1768" t="str">
            <v xml:space="preserve">HARNESS, SAFETY, PETZL AVAO BOD FAST BODY HARNESSINTERNATIONAL, VER C071DA00	</v>
          </cell>
          <cell r="G1768">
            <v>4</v>
          </cell>
          <cell r="H1768" t="str">
            <v>EA</v>
          </cell>
          <cell r="I1768" t="str">
            <v>ADAM,TAHIR</v>
          </cell>
          <cell r="J1768" t="str">
            <v xml:space="preserve">DWI CAHYO - OHS MTI </v>
          </cell>
          <cell r="K1768" t="str">
            <v>PEMBELIAN ALAT COFINED SPACE RESCUE EQUIPMENT ERT</v>
          </cell>
          <cell r="L1768" t="str">
            <v>B 9492 SYV</v>
          </cell>
          <cell r="M1768" t="str">
            <v xml:space="preserve">OHS MTI </v>
          </cell>
          <cell r="N1768" t="str">
            <v>PYRITE</v>
          </cell>
          <cell r="O1768"/>
          <cell r="P1768">
            <v>45756</v>
          </cell>
          <cell r="Q1768">
            <v>4</v>
          </cell>
          <cell r="R1768" t="str">
            <v>YUDHA P</v>
          </cell>
        </row>
        <row r="1769">
          <cell r="C1769">
            <v>23936</v>
          </cell>
          <cell r="D1769" t="str">
            <v>WSPC</v>
          </cell>
          <cell r="E1769" t="str">
            <v>6695-03-259775</v>
          </cell>
          <cell r="F1769" t="str">
            <v xml:space="preserve">THERMOCOUPLE, FAST T/C,       </v>
          </cell>
          <cell r="G1769" t="str">
            <v>12</v>
          </cell>
          <cell r="H1769" t="str">
            <v>EA</v>
          </cell>
          <cell r="I1769" t="str">
            <v>ADAM</v>
          </cell>
          <cell r="J1769" t="str">
            <v>MULYONO - MAINTENANCE</v>
          </cell>
          <cell r="K1769" t="str">
            <v>RTD &amp; THERMOCOUPLE FOR ACID PLANT</v>
          </cell>
          <cell r="L1769" t="str">
            <v>L 8039 UO</v>
          </cell>
          <cell r="M1769" t="str">
            <v>MAINTENANCE</v>
          </cell>
          <cell r="N1769" t="str">
            <v>PYRITE</v>
          </cell>
          <cell r="O1769"/>
          <cell r="P1769">
            <v>45756</v>
          </cell>
          <cell r="Q1769">
            <v>12</v>
          </cell>
          <cell r="R1769" t="str">
            <v>MULYONO</v>
          </cell>
        </row>
        <row r="1770">
          <cell r="C1770">
            <v>25895</v>
          </cell>
          <cell r="D1770" t="str">
            <v>WSPC</v>
          </cell>
          <cell r="E1770" t="str">
            <v>7110-03-119017</v>
          </cell>
          <cell r="F1770" t="str">
            <v xml:space="preserve">CABINET, FILE, BROTHER, B-104, 4 DWR	</v>
          </cell>
          <cell r="G1770">
            <v>9</v>
          </cell>
          <cell r="H1770" t="str">
            <v>BOX</v>
          </cell>
          <cell r="I1770" t="str">
            <v>ADAM,TAHIR</v>
          </cell>
          <cell r="J1770" t="str">
            <v xml:space="preserve">KATRIN - ENVIRO </v>
          </cell>
          <cell r="K1770" t="str">
            <v>PRIZE AND BULLETIN OPERATIONAL FOR ALL PLANT</v>
          </cell>
          <cell r="L1770" t="str">
            <v>B 9492 SYV</v>
          </cell>
          <cell r="M1770" t="str">
            <v>ENVIRO</v>
          </cell>
          <cell r="N1770" t="str">
            <v>PYRITE</v>
          </cell>
          <cell r="O1770"/>
          <cell r="P1770">
            <v>45756</v>
          </cell>
          <cell r="Q1770">
            <v>9</v>
          </cell>
          <cell r="R1770" t="str">
            <v xml:space="preserve">KATRIN </v>
          </cell>
        </row>
        <row r="1771">
          <cell r="C1771">
            <v>25257</v>
          </cell>
          <cell r="D1771" t="str">
            <v>WSPC</v>
          </cell>
          <cell r="E1771" t="str">
            <v>5895-03-158025</v>
          </cell>
          <cell r="F1771" t="str">
            <v xml:space="preserve">Connector RJ45 CAT5E AMP Commscope 50Pcs/pack CAT5E, 50PCS	</v>
          </cell>
          <cell r="G1771">
            <v>2</v>
          </cell>
          <cell r="H1771" t="str">
            <v>UNIT</v>
          </cell>
          <cell r="I1771" t="str">
            <v>ADAM,TAHIR</v>
          </cell>
          <cell r="J1771" t="str">
            <v xml:space="preserve">ADHI SURAHMAN - IT MTI </v>
          </cell>
          <cell r="K1771" t="str">
            <v>FOR IT INFRA - 070225</v>
          </cell>
          <cell r="L1771" t="str">
            <v>B 9492 SY</v>
          </cell>
          <cell r="M1771" t="str">
            <v>IT MTI</v>
          </cell>
          <cell r="N1771" t="str">
            <v>PYRITE</v>
          </cell>
          <cell r="O1771"/>
          <cell r="P1771">
            <v>45756</v>
          </cell>
          <cell r="Q1771">
            <v>2</v>
          </cell>
          <cell r="R1771" t="str">
            <v xml:space="preserve">ANDRE IT </v>
          </cell>
        </row>
        <row r="1772">
          <cell r="C1772">
            <v>19748</v>
          </cell>
          <cell r="D1772" t="str">
            <v>WSPC</v>
          </cell>
          <cell r="E1772" t="str">
            <v>6695-03-256492</v>
          </cell>
          <cell r="F1772" t="str">
            <v xml:space="preserve">SAMSUNG S24C310 24" Monitor 24IN DISPLAY SCREEN	</v>
          </cell>
          <cell r="G1772">
            <v>3</v>
          </cell>
          <cell r="H1772" t="str">
            <v>EA</v>
          </cell>
          <cell r="I1772" t="str">
            <v>ADAM,TAHIR</v>
          </cell>
          <cell r="J1772" t="str">
            <v xml:space="preserve">ADHI SURAHMAN - IT MTI </v>
          </cell>
          <cell r="K1772" t="str">
            <v>FOR AGUS SALIM(NEW HIRE), MR. XIAO &amp; MR. WEN</v>
          </cell>
          <cell r="L1772" t="str">
            <v>B 9492 SYV</v>
          </cell>
          <cell r="M1772" t="str">
            <v>IT MTI</v>
          </cell>
          <cell r="N1772" t="str">
            <v>PYRITE</v>
          </cell>
          <cell r="O1772"/>
          <cell r="P1772">
            <v>45756</v>
          </cell>
          <cell r="Q1772">
            <v>3</v>
          </cell>
          <cell r="R1772" t="str">
            <v xml:space="preserve">ANDRE IT </v>
          </cell>
        </row>
        <row r="1773">
          <cell r="C1773">
            <v>25661</v>
          </cell>
          <cell r="D1773" t="str">
            <v>WSPC</v>
          </cell>
          <cell r="E1773" t="str">
            <v>7510-03-183024</v>
          </cell>
          <cell r="F1773" t="str">
            <v xml:space="preserve">Crad, PVC Blank Card Pointman, NUVIA, 86X54X0.8MM,250 Pcs NUVIA, 86X54X0.8MM, 250 PCS/BX	</v>
          </cell>
          <cell r="G1773">
            <v>3</v>
          </cell>
          <cell r="H1773" t="str">
            <v>BOX</v>
          </cell>
          <cell r="I1773" t="str">
            <v>ADAM,TAHIR</v>
          </cell>
          <cell r="J1773" t="str">
            <v>RENAVITA - OHS</v>
          </cell>
          <cell r="K1773" t="str">
            <v>KEBUTUHAN UNTUK PERCETAKAN KARTU OHS TRAINING MANADAT</v>
          </cell>
          <cell r="L1773" t="str">
            <v>B 9492 SYV</v>
          </cell>
          <cell r="M1773" t="str">
            <v xml:space="preserve">OHS MTI </v>
          </cell>
          <cell r="N1773" t="str">
            <v>PYRITE</v>
          </cell>
          <cell r="O1773"/>
          <cell r="P1773">
            <v>45756</v>
          </cell>
          <cell r="Q1773">
            <v>3</v>
          </cell>
          <cell r="R1773" t="str">
            <v>BONUS KRIS</v>
          </cell>
        </row>
        <row r="1774">
          <cell r="C1774">
            <v>25661</v>
          </cell>
          <cell r="D1774" t="str">
            <v>WSPC</v>
          </cell>
          <cell r="E1774" t="str">
            <v>7510-03-199761</v>
          </cell>
          <cell r="F1774" t="str">
            <v xml:space="preserve">INK, Print, Ribbon, YMCKO, ZC300, ZEBRA ZC300, ZEBRA	</v>
          </cell>
          <cell r="G1774">
            <v>6</v>
          </cell>
          <cell r="H1774" t="str">
            <v>EA</v>
          </cell>
          <cell r="I1774" t="str">
            <v>ADAM,TAHIR</v>
          </cell>
          <cell r="J1774" t="str">
            <v>RENAVITA - OHS</v>
          </cell>
          <cell r="K1774" t="str">
            <v>KEBUTUHAN UNTUK PERCETAKAN KARTU OHS TRAINING MANADAT</v>
          </cell>
          <cell r="L1774" t="str">
            <v>B 9492 SYV</v>
          </cell>
          <cell r="M1774" t="str">
            <v xml:space="preserve">OHS MTI </v>
          </cell>
          <cell r="N1774" t="str">
            <v>PYRITE</v>
          </cell>
          <cell r="O1774"/>
          <cell r="P1774">
            <v>45756</v>
          </cell>
          <cell r="Q1774">
            <v>6</v>
          </cell>
          <cell r="R1774" t="str">
            <v>BONUS KRIS</v>
          </cell>
        </row>
        <row r="1775">
          <cell r="C1775">
            <v>25382</v>
          </cell>
          <cell r="D1775" t="str">
            <v>WSPC</v>
          </cell>
          <cell r="E1775" t="str">
            <v>4240-03-121018</v>
          </cell>
          <cell r="F1775" t="str">
            <v xml:space="preserve">CONE, SAFETY, ORG, 70CM, RUBBER	</v>
          </cell>
          <cell r="G1775">
            <v>4</v>
          </cell>
          <cell r="H1775" t="str">
            <v>EA</v>
          </cell>
          <cell r="I1775" t="str">
            <v>ADAM,TAHIR</v>
          </cell>
          <cell r="J1775" t="str">
            <v xml:space="preserve">DONALD RICHARDSON MAROLOP - LOGISTIC </v>
          </cell>
          <cell r="K1775" t="str">
            <v>APAR POWER 6 KG ( INCLUDED WITH BRACKET )</v>
          </cell>
          <cell r="L1775" t="str">
            <v>B 9499 SYV</v>
          </cell>
          <cell r="M1775" t="str">
            <v>LOGISTIC</v>
          </cell>
          <cell r="N1775" t="str">
            <v>PYRITE</v>
          </cell>
          <cell r="O1775"/>
          <cell r="P1775">
            <v>45763</v>
          </cell>
          <cell r="Q1775">
            <v>4</v>
          </cell>
          <cell r="R1775" t="str">
            <v>NURWAN</v>
          </cell>
        </row>
        <row r="1776">
          <cell r="C1776">
            <v>25172</v>
          </cell>
          <cell r="D1776" t="str">
            <v>WSPC</v>
          </cell>
          <cell r="E1776" t="str">
            <v>4210-03-199017</v>
          </cell>
          <cell r="F1776" t="str">
            <v xml:space="preserve">EXTINGUISHER, PWDR, 6KG	</v>
          </cell>
          <cell r="G1776">
            <v>4</v>
          </cell>
          <cell r="H1776" t="str">
            <v>EA</v>
          </cell>
          <cell r="I1776" t="str">
            <v>ADAM,TAHIR</v>
          </cell>
          <cell r="J1776" t="str">
            <v xml:space="preserve">DONALD RICHARDSON MAROLOP - LOGISTIC </v>
          </cell>
          <cell r="K1776" t="str">
            <v>APAR POWER 6 KG ( INCLUDED WITH BRACKET )</v>
          </cell>
          <cell r="L1776" t="str">
            <v>B 9492 SYV</v>
          </cell>
          <cell r="M1776" t="str">
            <v>LOGISTIC</v>
          </cell>
          <cell r="N1776" t="str">
            <v>PYRITE</v>
          </cell>
          <cell r="O1776"/>
          <cell r="P1776">
            <v>45763</v>
          </cell>
          <cell r="Q1776">
            <v>4</v>
          </cell>
          <cell r="R1776" t="str">
            <v>NURWAN</v>
          </cell>
        </row>
        <row r="1777">
          <cell r="C1777">
            <v>25172</v>
          </cell>
          <cell r="D1777" t="str">
            <v>WSPC</v>
          </cell>
          <cell r="E1777" t="str">
            <v>4210-03-199017</v>
          </cell>
          <cell r="F1777" t="str">
            <v xml:space="preserve">EXTINGUISHER, PWDR, 6KG	</v>
          </cell>
          <cell r="G1777">
            <v>2</v>
          </cell>
          <cell r="H1777" t="str">
            <v>EA</v>
          </cell>
          <cell r="I1777" t="str">
            <v>ADAM,TAHIR</v>
          </cell>
          <cell r="J1777" t="str">
            <v xml:space="preserve">DONALD RICHARDSON MAROLOP - LOGISTIC </v>
          </cell>
          <cell r="K1777" t="str">
            <v>APAR POWER 6 KG ( INCLUDED WITH BRACKET )</v>
          </cell>
          <cell r="L1777" t="str">
            <v>B 9492 SYV</v>
          </cell>
          <cell r="M1777" t="str">
            <v>LOGISTIC</v>
          </cell>
          <cell r="N1777" t="str">
            <v>PYRITE</v>
          </cell>
          <cell r="O1777"/>
          <cell r="P1777">
            <v>45763</v>
          </cell>
          <cell r="Q1777">
            <v>2</v>
          </cell>
          <cell r="R1777" t="str">
            <v>TIRA LOG</v>
          </cell>
        </row>
        <row r="1778">
          <cell r="C1778">
            <v>25529</v>
          </cell>
          <cell r="D1778" t="str">
            <v>WSPC</v>
          </cell>
          <cell r="E1778" t="str">
            <v>7320-03-123714</v>
          </cell>
          <cell r="F1778" t="str">
            <v>SHARP MICROWAVE OVEN MODEL NO. R-728, KAPASITAS 25 LITERS</v>
          </cell>
          <cell r="G1778">
            <v>1</v>
          </cell>
          <cell r="H1778" t="str">
            <v>UNIT</v>
          </cell>
          <cell r="I1778" t="str">
            <v>ADAM</v>
          </cell>
          <cell r="J1778" t="str">
            <v>RANDY NANAN - WWATP</v>
          </cell>
          <cell r="K1778" t="str">
            <v>FOR WTP AREA - PYRITE PLANT</v>
          </cell>
          <cell r="L1778" t="str">
            <v>L 8039 UO</v>
          </cell>
          <cell r="M1778" t="str">
            <v>PYRITE PLANT</v>
          </cell>
          <cell r="N1778" t="str">
            <v>PYRITE</v>
          </cell>
          <cell r="O1778"/>
          <cell r="P1778">
            <v>45757</v>
          </cell>
          <cell r="Q1778">
            <v>1</v>
          </cell>
          <cell r="R1778" t="str">
            <v xml:space="preserve">EDGAR PP </v>
          </cell>
        </row>
        <row r="1779">
          <cell r="C1779">
            <v>25529</v>
          </cell>
          <cell r="D1779" t="str">
            <v>WSPC</v>
          </cell>
          <cell r="E1779" t="str">
            <v>7290-03-243130</v>
          </cell>
          <cell r="F1779" t="str">
            <v>SHARP KULKAS 2 PINTU MODEL NO. SJ-195MN-HS</v>
          </cell>
          <cell r="G1779">
            <v>1</v>
          </cell>
          <cell r="H1779" t="str">
            <v>UNIT</v>
          </cell>
          <cell r="I1779" t="str">
            <v>ADAM</v>
          </cell>
          <cell r="J1779" t="str">
            <v>RANDY NANAN - WWATP</v>
          </cell>
          <cell r="K1779" t="str">
            <v>FOR WTP AREA - PYRITE PLANT</v>
          </cell>
          <cell r="L1779" t="str">
            <v>L 8039 UO</v>
          </cell>
          <cell r="M1779" t="str">
            <v>PYRITE PLANT</v>
          </cell>
          <cell r="N1779" t="str">
            <v>PYRITE</v>
          </cell>
          <cell r="O1779"/>
          <cell r="P1779">
            <v>45757</v>
          </cell>
          <cell r="Q1779">
            <v>1</v>
          </cell>
          <cell r="R1779" t="str">
            <v xml:space="preserve">EDGAR PP </v>
          </cell>
        </row>
        <row r="1780">
          <cell r="C1780">
            <v>23259</v>
          </cell>
          <cell r="D1780" t="str">
            <v>WSPC</v>
          </cell>
          <cell r="E1780" t="str">
            <v>5130-03-157346</v>
          </cell>
          <cell r="F1780" t="str">
            <v xml:space="preserve">SAW, PWR, ELEC CHAINSAW	</v>
          </cell>
          <cell r="G1780">
            <v>1</v>
          </cell>
          <cell r="H1780" t="str">
            <v>EA</v>
          </cell>
          <cell r="I1780" t="str">
            <v>ADAM,TAHIR</v>
          </cell>
          <cell r="J1780" t="str">
            <v>WINDA - ENVIRO CONSTRUCTION</v>
          </cell>
          <cell r="K1780" t="str">
            <v xml:space="preserve">ENVIRO </v>
          </cell>
          <cell r="L1780" t="str">
            <v>B 9492 SY</v>
          </cell>
          <cell r="M1780" t="str">
            <v>ENVIRO</v>
          </cell>
          <cell r="N1780" t="str">
            <v>PYRITE</v>
          </cell>
          <cell r="O1780"/>
          <cell r="P1780">
            <v>45762</v>
          </cell>
          <cell r="Q1780">
            <v>1</v>
          </cell>
          <cell r="R1780" t="str">
            <v xml:space="preserve">ICSHAN FATONI </v>
          </cell>
        </row>
        <row r="1781">
          <cell r="C1781">
            <v>25528</v>
          </cell>
          <cell r="D1781" t="str">
            <v>WSPC</v>
          </cell>
          <cell r="E1781" t="str">
            <v>8415-03-229530</v>
          </cell>
          <cell r="F1781" t="str">
            <v>WEARPACK SAFETY COVERALL ZIPPER DRAK BLUE UKURAN MEDIUM</v>
          </cell>
          <cell r="G1781">
            <v>15</v>
          </cell>
          <cell r="H1781" t="str">
            <v>UNIT</v>
          </cell>
          <cell r="I1781" t="str">
            <v>ADAM</v>
          </cell>
          <cell r="J1781" t="str">
            <v>ALEXANDER DELO RANTE - PYRITE PLANT</v>
          </cell>
          <cell r="K1781" t="str">
            <v>FOR ALL OPERATOR UNDER CONCENTRATE AND WTP AREA - PYRITE OPS</v>
          </cell>
          <cell r="L1781" t="str">
            <v>L 8039 UO</v>
          </cell>
          <cell r="M1781" t="str">
            <v>PYRITE PLANT</v>
          </cell>
          <cell r="N1781" t="str">
            <v>PYRITE</v>
          </cell>
          <cell r="O1781"/>
          <cell r="P1781">
            <v>45759</v>
          </cell>
          <cell r="Q1781">
            <v>15</v>
          </cell>
          <cell r="R1781" t="str">
            <v>YULIA PP</v>
          </cell>
        </row>
        <row r="1782">
          <cell r="C1782">
            <v>25528</v>
          </cell>
          <cell r="D1782" t="str">
            <v>WSPC</v>
          </cell>
          <cell r="E1782" t="str">
            <v>8415-03-229530</v>
          </cell>
          <cell r="F1782" t="str">
            <v>WEARPACK SAFETY COVERALL ZIPPER DRAK BLUE UKURAN EXTRA LARGE</v>
          </cell>
          <cell r="G1782">
            <v>12</v>
          </cell>
          <cell r="H1782" t="str">
            <v>UNIT</v>
          </cell>
          <cell r="I1782" t="str">
            <v>ADAM</v>
          </cell>
          <cell r="J1782" t="str">
            <v>ALEXANDER DELO RANTE - PYRITE PLANT</v>
          </cell>
          <cell r="K1782" t="str">
            <v>FOR ALL OPERATOR UNDER CONCENTRATE AND WTP AREA - PYRITE OPS</v>
          </cell>
          <cell r="L1782" t="str">
            <v>L 8039 UO</v>
          </cell>
          <cell r="M1782" t="str">
            <v>PYRITE PLANT</v>
          </cell>
          <cell r="N1782" t="str">
            <v>PYRITE</v>
          </cell>
          <cell r="O1782"/>
          <cell r="P1782">
            <v>45759</v>
          </cell>
          <cell r="Q1782">
            <v>12</v>
          </cell>
          <cell r="R1782" t="str">
            <v>YULIA PP</v>
          </cell>
        </row>
        <row r="1783">
          <cell r="C1783">
            <v>25528</v>
          </cell>
          <cell r="D1783" t="str">
            <v>WSPC</v>
          </cell>
          <cell r="E1783" t="str">
            <v>8415-03-229530</v>
          </cell>
          <cell r="F1783" t="str">
            <v>WEARPACK SAFETY COVERALL ZIPPER DRAK BLUE UKURAN LARGE</v>
          </cell>
          <cell r="G1783">
            <v>21</v>
          </cell>
          <cell r="H1783" t="str">
            <v>UNIT</v>
          </cell>
          <cell r="I1783" t="str">
            <v>ADAM</v>
          </cell>
          <cell r="J1783" t="str">
            <v>ALEXANDER DELO RANTE - PYRITE PLANT</v>
          </cell>
          <cell r="K1783" t="str">
            <v>FOR ALL OPERATOR UNDER CONCENTRATE AND WTP AREA - PYRITE OPS</v>
          </cell>
          <cell r="L1783" t="str">
            <v>L 8039 UO</v>
          </cell>
          <cell r="M1783" t="str">
            <v>PYRITE PLANT</v>
          </cell>
          <cell r="N1783" t="str">
            <v>PYRITE</v>
          </cell>
          <cell r="O1783"/>
          <cell r="P1783">
            <v>45759</v>
          </cell>
          <cell r="Q1783">
            <v>21</v>
          </cell>
          <cell r="R1783" t="str">
            <v>YULIA PP</v>
          </cell>
        </row>
        <row r="1784">
          <cell r="C1784">
            <v>25528</v>
          </cell>
          <cell r="D1784" t="str">
            <v>WSPC</v>
          </cell>
          <cell r="E1784" t="str">
            <v>8415-03-229530</v>
          </cell>
          <cell r="F1784" t="str">
            <v>WEARPACK SAFETY COVERALL ZIPPER DRAK BLUE UKURAN XXL</v>
          </cell>
          <cell r="G1784">
            <v>1</v>
          </cell>
          <cell r="H1784" t="str">
            <v>UNIT</v>
          </cell>
          <cell r="I1784" t="str">
            <v>ADAM</v>
          </cell>
          <cell r="J1784" t="str">
            <v>ALEXANDER DELO RANTE - PYRITE PLANT</v>
          </cell>
          <cell r="K1784" t="str">
            <v>FOR ALL OPERATOR UNDER CONCENTRATE AND WTP AREA - PYRITE OPS</v>
          </cell>
          <cell r="L1784" t="str">
            <v>L 8039 UO</v>
          </cell>
          <cell r="M1784" t="str">
            <v>PYRITE PLANT</v>
          </cell>
          <cell r="N1784" t="str">
            <v>PYRITE</v>
          </cell>
          <cell r="O1784"/>
          <cell r="P1784">
            <v>45759</v>
          </cell>
          <cell r="Q1784">
            <v>1</v>
          </cell>
          <cell r="R1784" t="str">
            <v>YULIA PP</v>
          </cell>
        </row>
        <row r="1785">
          <cell r="C1785">
            <v>25528</v>
          </cell>
          <cell r="D1785" t="str">
            <v>WSPC</v>
          </cell>
          <cell r="E1785" t="str">
            <v>8415-03-229530</v>
          </cell>
          <cell r="F1785" t="str">
            <v>WEARPACK SAFETY COVERALL ZIPPER DRAK BLUE UKURAN XXXL</v>
          </cell>
          <cell r="G1785">
            <v>1</v>
          </cell>
          <cell r="H1785" t="str">
            <v>UNIT</v>
          </cell>
          <cell r="I1785" t="str">
            <v>ADAM</v>
          </cell>
          <cell r="J1785" t="str">
            <v>ALEXANDER DELO RANTE - PYRITE PLANT</v>
          </cell>
          <cell r="K1785" t="str">
            <v>FOR ALL OPERATOR UNDER CONCENTRATE AND WTP AREA - PYRITE OPS</v>
          </cell>
          <cell r="L1785" t="str">
            <v>L 8039 UO</v>
          </cell>
          <cell r="M1785" t="str">
            <v>PYRITE PLANT</v>
          </cell>
          <cell r="N1785" t="str">
            <v>PYRITE</v>
          </cell>
          <cell r="O1785"/>
          <cell r="P1785">
            <v>45759</v>
          </cell>
          <cell r="Q1785">
            <v>1</v>
          </cell>
          <cell r="R1785" t="str">
            <v>YULIA PP</v>
          </cell>
        </row>
        <row r="1786">
          <cell r="C1786">
            <v>25473</v>
          </cell>
          <cell r="D1786" t="str">
            <v>WSPC</v>
          </cell>
          <cell r="E1786" t="str">
            <v xml:space="preserve">7530-03-270639 </v>
          </cell>
          <cell r="F1786" t="str">
            <v>MARKER, PERM, TWIN MKR, 041T, BLK</v>
          </cell>
          <cell r="G1786" t="str">
            <v>15</v>
          </cell>
          <cell r="H1786" t="str">
            <v>BOX</v>
          </cell>
          <cell r="I1786" t="str">
            <v>ADAM</v>
          </cell>
          <cell r="J1786" t="str">
            <v xml:space="preserve"> BONUS KRIS - OHS MTI</v>
          </cell>
          <cell r="K1786" t="str">
            <v>SPIDOL PERMANENT UNTUK CHECKLIST TAGGING APAR DAN EYEWASH</v>
          </cell>
          <cell r="L1786" t="str">
            <v>L 8039 UO</v>
          </cell>
          <cell r="M1786" t="str">
            <v xml:space="preserve">OHS MTI </v>
          </cell>
          <cell r="N1786" t="str">
            <v>PYRITE</v>
          </cell>
          <cell r="O1786"/>
          <cell r="P1786">
            <v>45759</v>
          </cell>
          <cell r="Q1786">
            <v>15</v>
          </cell>
          <cell r="R1786" t="str">
            <v>RIZAL ANWAR</v>
          </cell>
        </row>
        <row r="1787">
          <cell r="C1787">
            <v>25473</v>
          </cell>
          <cell r="D1787" t="str">
            <v>WSPC</v>
          </cell>
          <cell r="E1787" t="str">
            <v>7530-03-270637</v>
          </cell>
          <cell r="F1787" t="str">
            <v>MARKER, PERM, TWIN MKR, 041T, BLU</v>
          </cell>
          <cell r="G1787" t="str">
            <v>15</v>
          </cell>
          <cell r="H1787" t="str">
            <v>BOX</v>
          </cell>
          <cell r="I1787" t="str">
            <v>ADAM</v>
          </cell>
          <cell r="J1787" t="str">
            <v xml:space="preserve"> BONUS KRIS - OHS MTI</v>
          </cell>
          <cell r="K1787" t="str">
            <v>SPIDOL PERMANENT UNTUK CHECKLIST TAGGING APAR DAN EYEWASH</v>
          </cell>
          <cell r="L1787" t="str">
            <v>L 8039 UO</v>
          </cell>
          <cell r="M1787" t="str">
            <v xml:space="preserve">OHS MTI </v>
          </cell>
          <cell r="N1787" t="str">
            <v>PYRITE</v>
          </cell>
          <cell r="O1787"/>
          <cell r="P1787">
            <v>45759</v>
          </cell>
          <cell r="Q1787">
            <v>15</v>
          </cell>
          <cell r="R1787" t="str">
            <v>RIZAL ANWAR</v>
          </cell>
        </row>
        <row r="1788">
          <cell r="C1788">
            <v>25473</v>
          </cell>
          <cell r="D1788" t="str">
            <v>WSPC</v>
          </cell>
          <cell r="E1788" t="str">
            <v xml:space="preserve">7530-03-270636 </v>
          </cell>
          <cell r="F1788" t="str">
            <v xml:space="preserve">MARKER, PERM, TWIN MKR, 041T, GRN </v>
          </cell>
          <cell r="G1788" t="str">
            <v>15</v>
          </cell>
          <cell r="H1788" t="str">
            <v>BOX</v>
          </cell>
          <cell r="I1788" t="str">
            <v>ADAM</v>
          </cell>
          <cell r="J1788" t="str">
            <v xml:space="preserve"> BONUS KRIS - OHS MTI</v>
          </cell>
          <cell r="K1788" t="str">
            <v>SPIDOL PERMANENT UNTUK CHECKLIST TAGGING APAR DAN EYEWASH</v>
          </cell>
          <cell r="L1788" t="str">
            <v>L 8039 UO</v>
          </cell>
          <cell r="M1788" t="str">
            <v xml:space="preserve">OHS MTI </v>
          </cell>
          <cell r="N1788" t="str">
            <v>PYRITE</v>
          </cell>
          <cell r="O1788"/>
          <cell r="P1788">
            <v>45759</v>
          </cell>
          <cell r="Q1788">
            <v>15</v>
          </cell>
          <cell r="R1788" t="str">
            <v>RIZAL ANWAR</v>
          </cell>
        </row>
        <row r="1789">
          <cell r="C1789">
            <v>25473</v>
          </cell>
          <cell r="D1789" t="str">
            <v>WSPC</v>
          </cell>
          <cell r="E1789" t="str">
            <v xml:space="preserve"> 7530-03-270635</v>
          </cell>
          <cell r="F1789" t="str">
            <v>MARKER, PERM, TWIN MKR, 041T, RED</v>
          </cell>
          <cell r="G1789" t="str">
            <v>15</v>
          </cell>
          <cell r="H1789" t="str">
            <v>BOX</v>
          </cell>
          <cell r="I1789" t="str">
            <v>ADAM</v>
          </cell>
          <cell r="J1789" t="str">
            <v xml:space="preserve"> BONUS KRIS - OHS MTI</v>
          </cell>
          <cell r="K1789" t="str">
            <v>SPIDOL PERMANENT UNTUK CHECKLIST TAGGING APAR DAN EYEWASH</v>
          </cell>
          <cell r="L1789" t="str">
            <v>L 8039 UO</v>
          </cell>
          <cell r="M1789" t="str">
            <v xml:space="preserve">OHS MTI </v>
          </cell>
          <cell r="N1789" t="str">
            <v>PYRITE</v>
          </cell>
          <cell r="O1789"/>
          <cell r="P1789">
            <v>45759</v>
          </cell>
          <cell r="Q1789">
            <v>15</v>
          </cell>
          <cell r="R1789" t="str">
            <v>RIZAL ANWAR</v>
          </cell>
        </row>
        <row r="1790">
          <cell r="C1790">
            <v>25797</v>
          </cell>
          <cell r="D1790" t="str">
            <v>WSPC</v>
          </cell>
          <cell r="E1790" t="str">
            <v>5935-03-196001</v>
          </cell>
          <cell r="F1790" t="str">
            <v>SOCKET, ELEC,GPO, OUTDOOR,-OUTBOW, 2 PIN,16A, 230V, 1
DOMTU008174- WSPC 1PH50HZ, C/W MTGBX &amp; ACCSRS</v>
          </cell>
          <cell r="G1790">
            <v>100</v>
          </cell>
          <cell r="H1790" t="str">
            <v>SET</v>
          </cell>
          <cell r="I1790" t="str">
            <v>ADAM,TAHIR</v>
          </cell>
          <cell r="J1790" t="str">
            <v>HUSEIN - CONSTRUCTION</v>
          </cell>
          <cell r="K1790" t="str">
            <v>ELECTRICAL MATERIALS FOR LABOTA CAMP</v>
          </cell>
          <cell r="L1790" t="str">
            <v>B 9499 SYV</v>
          </cell>
          <cell r="M1790" t="str">
            <v>CONSTRUCTION</v>
          </cell>
          <cell r="N1790" t="str">
            <v>PYRITE</v>
          </cell>
          <cell r="O1790"/>
          <cell r="P1790">
            <v>45758</v>
          </cell>
          <cell r="Q1790">
            <v>100</v>
          </cell>
          <cell r="R1790" t="str">
            <v xml:space="preserve">DENY AGUNG </v>
          </cell>
        </row>
        <row r="1791">
          <cell r="C1791">
            <v>25732</v>
          </cell>
          <cell r="D1791" t="str">
            <v>WSPC</v>
          </cell>
          <cell r="E1791" t="str">
            <v>5680-03-183921</v>
          </cell>
          <cell r="F1791" t="str">
            <v>SHEET,PLASTIC CONCRETE</v>
          </cell>
          <cell r="G1791">
            <v>7</v>
          </cell>
          <cell r="H1791" t="str">
            <v>ROL</v>
          </cell>
          <cell r="I1791" t="str">
            <v>ADAM,TAHIR</v>
          </cell>
          <cell r="J1791" t="str">
            <v xml:space="preserve">ARIQ ZULFIKAR - CONSTRUCTION </v>
          </cell>
          <cell r="K1791" t="str">
            <v>- CWO 113 - ADDITIONAL SLAB 3107 PYRITE</v>
          </cell>
          <cell r="L1791" t="str">
            <v>DD 8793 XA</v>
          </cell>
          <cell r="M1791" t="str">
            <v>CONSTRUCTION</v>
          </cell>
          <cell r="N1791" t="str">
            <v>PYRITE</v>
          </cell>
          <cell r="O1791"/>
          <cell r="P1791">
            <v>45758</v>
          </cell>
          <cell r="Q1791">
            <v>7</v>
          </cell>
          <cell r="R1791" t="str">
            <v xml:space="preserve">DENY AGUNG </v>
          </cell>
        </row>
        <row r="1792">
          <cell r="C1792">
            <v>25732</v>
          </cell>
          <cell r="D1792" t="str">
            <v>WSPC</v>
          </cell>
          <cell r="E1792" t="str">
            <v>5680-03-183921</v>
          </cell>
          <cell r="F1792" t="str">
            <v>SHEET, PLASTIC, CONCRETE</v>
          </cell>
          <cell r="G1792">
            <v>3</v>
          </cell>
          <cell r="H1792" t="str">
            <v>ROL</v>
          </cell>
          <cell r="I1792" t="str">
            <v>ADAM,TAHIR</v>
          </cell>
          <cell r="J1792" t="str">
            <v xml:space="preserve">ARIQ ZULFIKAR - CONSTRUCTION </v>
          </cell>
          <cell r="K1792" t="str">
            <v>- CWO 113 - ADDITIONAL SLAB 3107 PYRITE</v>
          </cell>
          <cell r="L1792" t="str">
            <v>DD 8793 XA</v>
          </cell>
          <cell r="M1792" t="str">
            <v>CONSTRUCTION</v>
          </cell>
          <cell r="N1792" t="str">
            <v>PYRITE</v>
          </cell>
          <cell r="O1792"/>
          <cell r="P1792">
            <v>45758</v>
          </cell>
          <cell r="Q1792">
            <v>3</v>
          </cell>
          <cell r="R1792" t="str">
            <v xml:space="preserve">DENY AGUNG </v>
          </cell>
        </row>
        <row r="1793">
          <cell r="C1793">
            <v>25732</v>
          </cell>
          <cell r="D1793" t="str">
            <v>WSPC</v>
          </cell>
          <cell r="E1793" t="str">
            <v>5680-03-183921</v>
          </cell>
          <cell r="F1793" t="str">
            <v>SHEET, PLASTIC, CONCRETE</v>
          </cell>
          <cell r="G1793">
            <v>1</v>
          </cell>
          <cell r="H1793" t="str">
            <v>ROL</v>
          </cell>
          <cell r="I1793" t="str">
            <v>ADAM,TAHIR</v>
          </cell>
          <cell r="J1793" t="str">
            <v xml:space="preserve">ARIQ ZULFIKAR - CONSTRUCTION </v>
          </cell>
          <cell r="K1793" t="str">
            <v>- CWO 113 - ADDITIONAL SLAB 3107 PYRITE</v>
          </cell>
          <cell r="L1793" t="str">
            <v>DD 8793 XA</v>
          </cell>
          <cell r="M1793" t="str">
            <v>CONSTRUCTION</v>
          </cell>
          <cell r="N1793" t="str">
            <v>PYRITE</v>
          </cell>
          <cell r="O1793"/>
          <cell r="P1793">
            <v>45758</v>
          </cell>
          <cell r="Q1793">
            <v>1</v>
          </cell>
          <cell r="R1793" t="str">
            <v xml:space="preserve">DENY AGUNG </v>
          </cell>
        </row>
        <row r="1794">
          <cell r="C1794">
            <v>25732</v>
          </cell>
          <cell r="D1794" t="str">
            <v>WSPC</v>
          </cell>
          <cell r="E1794" t="str">
            <v>5680-03-183921</v>
          </cell>
          <cell r="F1794" t="str">
            <v>SHEET, PLASTIC, CONCRETE</v>
          </cell>
          <cell r="G1794">
            <v>14</v>
          </cell>
          <cell r="H1794" t="str">
            <v>ROL</v>
          </cell>
          <cell r="I1794" t="str">
            <v>ADAM,TAHIR</v>
          </cell>
          <cell r="J1794" t="str">
            <v xml:space="preserve">ARIQ ZULFIKAR - CONSTRUCTION </v>
          </cell>
          <cell r="K1794" t="str">
            <v>- CWO 113 - ADDITIONAL SLAB 3107 PYRITE</v>
          </cell>
          <cell r="L1794" t="str">
            <v>DD 8793 XA</v>
          </cell>
          <cell r="M1794" t="str">
            <v>CONSTRUCTION</v>
          </cell>
          <cell r="N1794" t="str">
            <v>PYRITE</v>
          </cell>
          <cell r="O1794"/>
          <cell r="P1794">
            <v>45758</v>
          </cell>
          <cell r="Q1794">
            <v>14</v>
          </cell>
          <cell r="R1794" t="str">
            <v xml:space="preserve">DENY AGUNG </v>
          </cell>
        </row>
        <row r="1795">
          <cell r="C1795">
            <v>26940</v>
          </cell>
          <cell r="D1795" t="str">
            <v>WSPC</v>
          </cell>
          <cell r="E1795" t="str">
            <v xml:space="preserve">5305-03-165984 </v>
          </cell>
          <cell r="F1795" t="str">
            <v xml:space="preserve"> SCREW, SELF DRILLING, 10MM, 19MM 
OPER SCREW, SELF DRILLING, 10MM, 16MM</v>
          </cell>
          <cell r="G1795" t="str">
            <v>4000</v>
          </cell>
          <cell r="H1795" t="str">
            <v>PCS</v>
          </cell>
          <cell r="I1795" t="str">
            <v>ADAM</v>
          </cell>
          <cell r="J1795" t="str">
            <v>AHMAD FAUZI SS</v>
          </cell>
          <cell r="K1795" t="str">
            <v>FOR SITE SERVICE</v>
          </cell>
          <cell r="L1795" t="str">
            <v>BBS</v>
          </cell>
          <cell r="M1795" t="str">
            <v>SITE SERVICE</v>
          </cell>
          <cell r="N1795" t="str">
            <v>PYRITE</v>
          </cell>
          <cell r="O1795"/>
          <cell r="P1795">
            <v>45758</v>
          </cell>
          <cell r="Q1795">
            <v>4000</v>
          </cell>
          <cell r="R1795" t="str">
            <v>MARDIANSYAH SS</v>
          </cell>
        </row>
        <row r="1796">
          <cell r="C1796">
            <v>26940</v>
          </cell>
          <cell r="D1796" t="str">
            <v>WSPC</v>
          </cell>
          <cell r="E1796" t="str">
            <v>5305-03-192807</v>
          </cell>
          <cell r="F1796" t="str">
            <v>SCREW, GYPSUM SCREW, 6X1IN YSK, BOX/850EA
Screw, Drywall, Gypsum, Plafond PVC, 6X1
1 box isi 1,200</v>
          </cell>
          <cell r="G1796" t="str">
            <v>1</v>
          </cell>
          <cell r="H1796" t="str">
            <v>BOX</v>
          </cell>
          <cell r="I1796" t="str">
            <v>ADAM</v>
          </cell>
          <cell r="J1796" t="str">
            <v>AHMAD FAUZI SS</v>
          </cell>
          <cell r="K1796" t="str">
            <v>FOR SITE SERVICE</v>
          </cell>
          <cell r="L1796" t="str">
            <v>BBS</v>
          </cell>
          <cell r="M1796" t="str">
            <v>SITE SERVICE</v>
          </cell>
          <cell r="N1796" t="str">
            <v>PYRITE</v>
          </cell>
          <cell r="O1796"/>
          <cell r="P1796">
            <v>45758</v>
          </cell>
          <cell r="Q1796">
            <v>1</v>
          </cell>
          <cell r="R1796" t="str">
            <v>MARDIANSYAH SS</v>
          </cell>
        </row>
        <row r="1797">
          <cell r="C1797">
            <v>20318</v>
          </cell>
          <cell r="D1797" t="str">
            <v>WSPC</v>
          </cell>
          <cell r="E1797" t="str">
            <v>3940-03-155511</v>
          </cell>
          <cell r="F1797" t="str">
            <v>WEBBING SLING ACID AND CORROSIN RESISTANT 3T 4M</v>
          </cell>
          <cell r="G1797">
            <v>9</v>
          </cell>
          <cell r="H1797" t="str">
            <v>EACH</v>
          </cell>
          <cell r="I1797" t="str">
            <v>ADAM</v>
          </cell>
          <cell r="J1797" t="str">
            <v xml:space="preserve"> CCP-KONG DE WEI</v>
          </cell>
          <cell r="K1797" t="str">
            <v>AREA CCP</v>
          </cell>
          <cell r="L1797" t="str">
            <v>L 8039 UO</v>
          </cell>
          <cell r="M1797" t="str">
            <v xml:space="preserve">CCP PLANT </v>
          </cell>
          <cell r="N1797" t="str">
            <v>PYRITE</v>
          </cell>
          <cell r="O1797"/>
          <cell r="P1797">
            <v>45758</v>
          </cell>
          <cell r="Q1797">
            <v>9</v>
          </cell>
          <cell r="R1797" t="str">
            <v xml:space="preserve">KONG DE WEI CCP </v>
          </cell>
        </row>
        <row r="1798">
          <cell r="C1798">
            <v>20318</v>
          </cell>
          <cell r="D1798" t="str">
            <v>WSPC</v>
          </cell>
          <cell r="E1798" t="str">
            <v>3940-03-155511</v>
          </cell>
          <cell r="F1798" t="str">
            <v>WEBBING SLING ACID AND CORROSIN RESISTANT 5T 5M</v>
          </cell>
          <cell r="G1798">
            <v>4</v>
          </cell>
          <cell r="H1798" t="str">
            <v>EACH</v>
          </cell>
          <cell r="I1798" t="str">
            <v>ADAM</v>
          </cell>
          <cell r="J1798" t="str">
            <v xml:space="preserve"> CCP-KONG DE WEI</v>
          </cell>
          <cell r="K1798" t="str">
            <v>AREA CCP</v>
          </cell>
          <cell r="L1798" t="str">
            <v>L 8039 UO</v>
          </cell>
          <cell r="M1798" t="str">
            <v xml:space="preserve">CCP PLANT </v>
          </cell>
          <cell r="N1798" t="str">
            <v>PYRITE</v>
          </cell>
          <cell r="O1798"/>
          <cell r="P1798">
            <v>45758</v>
          </cell>
          <cell r="Q1798">
            <v>4</v>
          </cell>
          <cell r="R1798" t="str">
            <v xml:space="preserve">KONG DE WEI CCP </v>
          </cell>
        </row>
        <row r="1799">
          <cell r="C1799">
            <v>20318</v>
          </cell>
          <cell r="D1799" t="str">
            <v>WSPC</v>
          </cell>
          <cell r="E1799" t="str">
            <v>3940-03-259576</v>
          </cell>
          <cell r="F1799" t="str">
            <v>SLING, CHAIN, 4 LEG, 4M, 10T</v>
          </cell>
          <cell r="G1799">
            <v>10</v>
          </cell>
          <cell r="H1799" t="str">
            <v>PCS</v>
          </cell>
          <cell r="I1799" t="str">
            <v>ADAM</v>
          </cell>
          <cell r="J1799" t="str">
            <v xml:space="preserve"> CCP-KONG DE WEI</v>
          </cell>
          <cell r="K1799" t="str">
            <v>AREA CCP</v>
          </cell>
          <cell r="L1799" t="str">
            <v>L 8039 UO</v>
          </cell>
          <cell r="M1799" t="str">
            <v xml:space="preserve">CCP PLANT </v>
          </cell>
          <cell r="N1799" t="str">
            <v>PYRITE</v>
          </cell>
          <cell r="O1799"/>
          <cell r="P1799">
            <v>45758</v>
          </cell>
          <cell r="Q1799">
            <v>10</v>
          </cell>
          <cell r="R1799" t="str">
            <v xml:space="preserve">KONG DE WEI CCP </v>
          </cell>
        </row>
        <row r="1800">
          <cell r="C1800">
            <v>25106</v>
          </cell>
          <cell r="D1800" t="str">
            <v>WSPC</v>
          </cell>
          <cell r="E1800" t="str">
            <v>7910-03-227359</v>
          </cell>
          <cell r="F1800" t="str">
            <v xml:space="preserve">WASHER, PRESS CLEANING, HIGH PRESS ELEC PWR, HPL-250/55 GL	</v>
          </cell>
          <cell r="G1800">
            <v>2</v>
          </cell>
          <cell r="H1800" t="str">
            <v>EA</v>
          </cell>
          <cell r="I1800" t="str">
            <v>ADAM,TAHIR</v>
          </cell>
          <cell r="J1800" t="str">
            <v>HARIS ABDI DJAENAL SIMBAWA - CCP ADMIN OFFICER</v>
          </cell>
          <cell r="K1800" t="str">
            <v>FOR CCP</v>
          </cell>
          <cell r="L1800" t="str">
            <v>B 9492 SYV</v>
          </cell>
          <cell r="M1800" t="str">
            <v xml:space="preserve">CCP PLANT </v>
          </cell>
          <cell r="N1800" t="str">
            <v>PYRITE</v>
          </cell>
          <cell r="O1800"/>
          <cell r="P1800">
            <v>45756</v>
          </cell>
          <cell r="Q1800">
            <v>2</v>
          </cell>
          <cell r="R1800" t="str">
            <v xml:space="preserve">KONG DE WEI CCP </v>
          </cell>
        </row>
        <row r="1801">
          <cell r="C1801">
            <v>24699</v>
          </cell>
          <cell r="D1801" t="str">
            <v>WSPC</v>
          </cell>
          <cell r="E1801" t="str">
            <v>5110-03-186445</v>
          </cell>
          <cell r="F1801" t="str">
            <v>CHISEL,FLAT,MAKITA</v>
          </cell>
          <cell r="G1801">
            <v>20</v>
          </cell>
          <cell r="H1801" t="str">
            <v>EA</v>
          </cell>
          <cell r="I1801" t="str">
            <v>ADAM,TAHIR</v>
          </cell>
          <cell r="J1801" t="str">
            <v>CCP-KONG DE WEI</v>
          </cell>
          <cell r="K1801" t="str">
            <v>AREA CCP</v>
          </cell>
          <cell r="L1801" t="str">
            <v>DD 8793 XA</v>
          </cell>
          <cell r="M1801" t="str">
            <v xml:space="preserve">CCP PLANT </v>
          </cell>
          <cell r="N1801" t="str">
            <v>PYRITE</v>
          </cell>
          <cell r="O1801"/>
          <cell r="P1801">
            <v>45756</v>
          </cell>
          <cell r="Q1801">
            <v>20</v>
          </cell>
          <cell r="R1801" t="str">
            <v xml:space="preserve">KONG DE WEI CCP </v>
          </cell>
        </row>
        <row r="1802">
          <cell r="C1802">
            <v>26887</v>
          </cell>
          <cell r="D1802" t="str">
            <v>WSPC</v>
          </cell>
          <cell r="E1802" t="str">
            <v>5340-03-153871</v>
          </cell>
          <cell r="F1802" t="str">
            <v xml:space="preserve">CAP, F/ GALON AQUA REFILL     </v>
          </cell>
          <cell r="G1802" t="str">
            <v>30</v>
          </cell>
          <cell r="H1802" t="str">
            <v>PACK</v>
          </cell>
          <cell r="I1802" t="str">
            <v>ADAM</v>
          </cell>
          <cell r="J1802" t="str">
            <v>ANA HAMZAH - SITE SERVICE</v>
          </cell>
          <cell r="K1802" t="str">
            <v>RO CAMP MAKARTI DAN LABOTA</v>
          </cell>
          <cell r="L1802" t="str">
            <v>BBS</v>
          </cell>
          <cell r="M1802" t="str">
            <v>SITE SERVICE</v>
          </cell>
          <cell r="N1802" t="str">
            <v>PYRITE</v>
          </cell>
          <cell r="O1802"/>
          <cell r="P1802">
            <v>45762</v>
          </cell>
          <cell r="Q1802">
            <v>30</v>
          </cell>
          <cell r="R1802" t="str">
            <v>SAMRIN SS</v>
          </cell>
        </row>
        <row r="1803">
          <cell r="C1803">
            <v>25847</v>
          </cell>
          <cell r="D1803" t="str">
            <v>WSPC</v>
          </cell>
          <cell r="E1803" t="str">
            <v>6830-03-120017</v>
          </cell>
          <cell r="F1803" t="str">
            <v xml:space="preserve">GAS, OXY, O2, BTL SIZE G,     </v>
          </cell>
          <cell r="G1803">
            <v>1</v>
          </cell>
          <cell r="H1803" t="str">
            <v>BOTOL</v>
          </cell>
          <cell r="I1803" t="str">
            <v>ISKANDAR</v>
          </cell>
          <cell r="J1803" t="str">
            <v>ERIS RISMANSYAH - MEDIC</v>
          </cell>
          <cell r="K1803" t="str">
            <v>PRF REFILL OXYGEN FEB 2025</v>
          </cell>
          <cell r="L1803" t="str">
            <v>SAMATOR</v>
          </cell>
          <cell r="M1803" t="str">
            <v>MEDIC</v>
          </cell>
          <cell r="N1803" t="str">
            <v>PYRITE</v>
          </cell>
          <cell r="O1803"/>
          <cell r="P1803">
            <v>45762</v>
          </cell>
          <cell r="Q1803">
            <v>1</v>
          </cell>
          <cell r="R1803" t="str">
            <v xml:space="preserve">ADRIANTO </v>
          </cell>
        </row>
        <row r="1804">
          <cell r="C1804">
            <v>25847</v>
          </cell>
          <cell r="D1804" t="str">
            <v>WSPC</v>
          </cell>
          <cell r="E1804" t="str">
            <v>6830-03-169319</v>
          </cell>
          <cell r="F1804" t="str">
            <v xml:space="preserve">GAS, MEDICAL OXY CYL TYPE D   </v>
          </cell>
          <cell r="G1804">
            <v>4</v>
          </cell>
          <cell r="H1804" t="str">
            <v>BOTOL</v>
          </cell>
          <cell r="I1804" t="str">
            <v>ISKANDAR</v>
          </cell>
          <cell r="J1804" t="str">
            <v>ERIS RISMANSYAH - MEDIC</v>
          </cell>
          <cell r="K1804" t="str">
            <v>PRF REFILL OXYGEN FEB 2025</v>
          </cell>
          <cell r="L1804" t="str">
            <v>SAMATOR</v>
          </cell>
          <cell r="M1804" t="str">
            <v>MEDIC</v>
          </cell>
          <cell r="N1804" t="str">
            <v>PYRITE</v>
          </cell>
          <cell r="O1804"/>
          <cell r="P1804">
            <v>45762</v>
          </cell>
          <cell r="Q1804">
            <v>4</v>
          </cell>
          <cell r="R1804" t="str">
            <v xml:space="preserve">ADRIANTO </v>
          </cell>
        </row>
        <row r="1805">
          <cell r="C1805">
            <v>24697</v>
          </cell>
          <cell r="D1805" t="str">
            <v>WSPC</v>
          </cell>
          <cell r="E1805" t="str">
            <v>5110-03-192166</v>
          </cell>
          <cell r="F1805" t="str">
            <v>TROWEL JAGGED WITH PVC HANDLE UKURAN 270MM X 110MM</v>
          </cell>
          <cell r="G1805">
            <v>12</v>
          </cell>
          <cell r="H1805" t="str">
            <v>UNIT</v>
          </cell>
          <cell r="I1805" t="str">
            <v>ADAM,TAHIR</v>
          </cell>
          <cell r="J1805" t="str">
            <v>KONG DE WEI - CCP</v>
          </cell>
          <cell r="K1805" t="str">
            <v>AREA CCP</v>
          </cell>
          <cell r="L1805" t="str">
            <v xml:space="preserve"> L 8039 UO</v>
          </cell>
          <cell r="M1805" t="str">
            <v xml:space="preserve">CCP PLANT </v>
          </cell>
          <cell r="N1805" t="str">
            <v>PYRITE</v>
          </cell>
          <cell r="O1805"/>
          <cell r="P1805">
            <v>45731</v>
          </cell>
          <cell r="Q1805">
            <v>12</v>
          </cell>
          <cell r="R1805" t="str">
            <v>GUSTI AYU</v>
          </cell>
        </row>
        <row r="1806">
          <cell r="C1806">
            <v>24697</v>
          </cell>
          <cell r="D1806" t="str">
            <v>WSPC</v>
          </cell>
          <cell r="E1806" t="str">
            <v>5110-03-192166</v>
          </cell>
          <cell r="F1806" t="str">
            <v>TROWEL JAGGED WITH PVC HANDLE UKURAN 270MM X 110MM</v>
          </cell>
          <cell r="G1806">
            <v>8</v>
          </cell>
          <cell r="H1806" t="str">
            <v>UNIT</v>
          </cell>
          <cell r="I1806" t="str">
            <v>ADAM,TAHIR</v>
          </cell>
          <cell r="J1806" t="str">
            <v>KONG DE WEI - CCP</v>
          </cell>
          <cell r="K1806" t="str">
            <v>AREA CCP</v>
          </cell>
          <cell r="L1806" t="str">
            <v xml:space="preserve"> L 8039 UO</v>
          </cell>
          <cell r="M1806" t="str">
            <v xml:space="preserve">CCP PLANT </v>
          </cell>
          <cell r="N1806" t="str">
            <v>PYRITE</v>
          </cell>
          <cell r="O1806"/>
          <cell r="P1806">
            <v>45731</v>
          </cell>
          <cell r="Q1806">
            <v>8</v>
          </cell>
          <cell r="R1806" t="str">
            <v>GUSTI AYU</v>
          </cell>
        </row>
        <row r="1807">
          <cell r="C1807">
            <v>26290</v>
          </cell>
          <cell r="D1807" t="str">
            <v>WSPC</v>
          </cell>
          <cell r="E1807" t="str">
            <v>9520-03-151545</v>
          </cell>
          <cell r="F1807" t="str">
            <v xml:space="preserve">WIRE, BINDING WIRE, 4MM DIA, GALV, BWG, ROLL/50KG	</v>
          </cell>
          <cell r="G1807">
            <v>4</v>
          </cell>
          <cell r="H1807" t="str">
            <v>EA</v>
          </cell>
          <cell r="I1807" t="str">
            <v>ADAM</v>
          </cell>
          <cell r="J1807" t="str">
            <v>RUSBUDI (TEAM CCP)</v>
          </cell>
          <cell r="K1807" t="str">
            <v>'WORK TOOLS USAGE FOR PYROREFINING</v>
          </cell>
          <cell r="L1807" t="str">
            <v>B 9920 SYV</v>
          </cell>
          <cell r="M1807" t="str">
            <v xml:space="preserve">CCP PLANT </v>
          </cell>
          <cell r="N1807" t="str">
            <v>PYRITE</v>
          </cell>
          <cell r="O1807"/>
          <cell r="P1807">
            <v>45731</v>
          </cell>
          <cell r="Q1807">
            <v>4</v>
          </cell>
          <cell r="R1807" t="str">
            <v>GUSTI AYU</v>
          </cell>
        </row>
        <row r="1808">
          <cell r="C1808">
            <v>26290</v>
          </cell>
          <cell r="D1808" t="str">
            <v>WSPC</v>
          </cell>
          <cell r="E1808" t="str">
            <v>9520-03-272240</v>
          </cell>
          <cell r="F1808" t="str">
            <v>WIRE, BINDING WIRE, 3.5MM, BWG 10, GALV</v>
          </cell>
          <cell r="G1808">
            <v>200</v>
          </cell>
          <cell r="H1808" t="str">
            <v>KG</v>
          </cell>
          <cell r="I1808" t="str">
            <v>ADAM</v>
          </cell>
          <cell r="J1808" t="str">
            <v>RUSBUDI (TEAM CCP)</v>
          </cell>
          <cell r="K1808" t="str">
            <v>'WORK TOOLS USAGE FOR PYROREFINING</v>
          </cell>
          <cell r="L1808" t="str">
            <v>B 9920 SYV</v>
          </cell>
          <cell r="M1808" t="str">
            <v xml:space="preserve">CCP PLANT </v>
          </cell>
          <cell r="N1808" t="str">
            <v>PYRITE</v>
          </cell>
          <cell r="O1808"/>
          <cell r="P1808">
            <v>45731</v>
          </cell>
          <cell r="Q1808">
            <v>200</v>
          </cell>
          <cell r="R1808" t="str">
            <v>GUSTI AYU</v>
          </cell>
        </row>
        <row r="1809">
          <cell r="C1809">
            <v>17818</v>
          </cell>
          <cell r="D1809" t="str">
            <v>WSPC</v>
          </cell>
          <cell r="E1809" t="str">
            <v>5120-03-255119</v>
          </cell>
          <cell r="F1809" t="str">
            <v xml:space="preserve">VISE, CASTING ANVIL BENCH VISE, KW0400369	</v>
          </cell>
          <cell r="G1809">
            <v>1</v>
          </cell>
          <cell r="H1809" t="str">
            <v>EA</v>
          </cell>
          <cell r="I1809" t="str">
            <v>ADAM,TAHIR</v>
          </cell>
          <cell r="J1809" t="str">
            <v>ANGGELA WAHYU - MAINTENANCE</v>
          </cell>
          <cell r="K1809" t="str">
            <v>TOOL WORKSHOP FABRIKASI</v>
          </cell>
          <cell r="L1809" t="str">
            <v>B 9499 SYV</v>
          </cell>
          <cell r="M1809" t="str">
            <v>MAINTENANCE</v>
          </cell>
          <cell r="N1809" t="str">
            <v>PYRITE</v>
          </cell>
          <cell r="O1809"/>
          <cell r="P1809">
            <v>45764</v>
          </cell>
          <cell r="Q1809">
            <v>1</v>
          </cell>
          <cell r="R1809" t="str">
            <v>HARIS MTC</v>
          </cell>
        </row>
        <row r="1810">
          <cell r="C1810">
            <v>26380</v>
          </cell>
          <cell r="D1810" t="str">
            <v>WSPC</v>
          </cell>
          <cell r="E1810" t="str">
            <v>8416-03-254502</v>
          </cell>
          <cell r="F1810" t="str">
            <v>FACE SHIELD, SAFETY HELMET MTD, PC, BLU HELMET</v>
          </cell>
          <cell r="G1810">
            <v>5</v>
          </cell>
          <cell r="H1810" t="str">
            <v>EACH</v>
          </cell>
          <cell r="I1810" t="str">
            <v>ADAM,TAHIR</v>
          </cell>
          <cell r="J1810" t="str">
            <v>ANGGELA WAHYU - MAINTENANCE</v>
          </cell>
          <cell r="K1810" t="str">
            <v xml:space="preserve">STOCK MTC </v>
          </cell>
          <cell r="L1810" t="str">
            <v>L 8039 UO</v>
          </cell>
          <cell r="M1810" t="str">
            <v>MAINTENANCE</v>
          </cell>
          <cell r="N1810" t="str">
            <v>PYRITE</v>
          </cell>
          <cell r="O1810"/>
          <cell r="P1810">
            <v>45764</v>
          </cell>
          <cell r="Q1810">
            <v>5</v>
          </cell>
          <cell r="R1810" t="str">
            <v>HARIS MTC</v>
          </cell>
        </row>
        <row r="1811">
          <cell r="C1811">
            <v>23653</v>
          </cell>
          <cell r="D1811" t="str">
            <v>WSPC</v>
          </cell>
          <cell r="E1811" t="str">
            <v>8010-03-109003</v>
          </cell>
          <cell r="F1811" t="str">
            <v xml:space="preserve">THINNER, ZINC RICH COLD GALV  </v>
          </cell>
          <cell r="G1811" t="str">
            <v>20</v>
          </cell>
          <cell r="H1811" t="str">
            <v>EA</v>
          </cell>
          <cell r="I1811" t="str">
            <v>ADAM</v>
          </cell>
          <cell r="J1811" t="str">
            <v>ANGGELA WAHYU - MAINTENANCE</v>
          </cell>
          <cell r="K1811" t="str">
            <v>UNTUK FINISHING PEKERJAAN FABRIKASI</v>
          </cell>
          <cell r="L1811" t="str">
            <v>BBS</v>
          </cell>
          <cell r="M1811" t="str">
            <v>MAINTENANCE</v>
          </cell>
          <cell r="N1811" t="str">
            <v>PYRITE</v>
          </cell>
          <cell r="O1811"/>
          <cell r="P1811">
            <v>45764</v>
          </cell>
          <cell r="Q1811">
            <v>20</v>
          </cell>
          <cell r="R1811" t="str">
            <v>HARIS MTC</v>
          </cell>
        </row>
        <row r="1812">
          <cell r="C1812">
            <v>25250</v>
          </cell>
          <cell r="D1812" t="str">
            <v>WSPC</v>
          </cell>
          <cell r="E1812" t="str">
            <v>4320-03-1101607</v>
          </cell>
          <cell r="F1812" t="str">
            <v xml:space="preserve">TOOL, FLARING &amp; SWAGING NANKAI BRAND	</v>
          </cell>
          <cell r="G1812">
            <v>2</v>
          </cell>
          <cell r="H1812" t="str">
            <v>SET</v>
          </cell>
          <cell r="I1812" t="str">
            <v>ADAM,TAHIR</v>
          </cell>
          <cell r="J1812" t="str">
            <v>ANA HAMZAH - SITE SERVICE</v>
          </cell>
          <cell r="K1812" t="str">
            <v>FOR SITE SERVICE</v>
          </cell>
          <cell r="L1812" t="str">
            <v>B 9499 SYV</v>
          </cell>
          <cell r="M1812" t="str">
            <v>SITE SERVICE</v>
          </cell>
          <cell r="N1812" t="str">
            <v>PYRITE</v>
          </cell>
          <cell r="P1812">
            <v>45750</v>
          </cell>
          <cell r="Q1812">
            <v>2</v>
          </cell>
          <cell r="R1812" t="str">
            <v>ANA HAMZAH</v>
          </cell>
        </row>
        <row r="1813">
          <cell r="C1813">
            <v>25250</v>
          </cell>
          <cell r="D1813" t="str">
            <v>WSPC</v>
          </cell>
          <cell r="E1813" t="str">
            <v>4320-03-1101607</v>
          </cell>
          <cell r="F1813" t="str">
            <v xml:space="preserve">PUMP, VACCUM, VALUE VE115N,	</v>
          </cell>
          <cell r="G1813">
            <v>2</v>
          </cell>
          <cell r="H1813" t="str">
            <v>EA</v>
          </cell>
          <cell r="I1813" t="str">
            <v>ADAM,TAHIR</v>
          </cell>
          <cell r="J1813" t="str">
            <v>ANA HAMZAH - SITE SERVICE</v>
          </cell>
          <cell r="K1813" t="str">
            <v>FOR SITE SERVICE</v>
          </cell>
          <cell r="L1813" t="str">
            <v>B 9492 SYV</v>
          </cell>
          <cell r="M1813" t="str">
            <v>SITE SERVICE</v>
          </cell>
          <cell r="N1813" t="str">
            <v>PYRITE</v>
          </cell>
          <cell r="P1813">
            <v>45750</v>
          </cell>
          <cell r="Q1813">
            <v>2</v>
          </cell>
          <cell r="R1813" t="str">
            <v>ANA HAMZAH</v>
          </cell>
        </row>
        <row r="1814">
          <cell r="C1814">
            <v>25250</v>
          </cell>
          <cell r="D1814" t="str">
            <v>WSPC</v>
          </cell>
          <cell r="E1814" t="str">
            <v>4320-03-1101607</v>
          </cell>
          <cell r="F1814" t="str">
            <v xml:space="preserve">TOOL, FLARING &amp; SWAGING NANKAI BRAND	</v>
          </cell>
          <cell r="G1814">
            <v>2</v>
          </cell>
          <cell r="H1814" t="str">
            <v>SET</v>
          </cell>
          <cell r="I1814" t="str">
            <v>ADAM,TAHIR</v>
          </cell>
          <cell r="J1814" t="str">
            <v>ANA HAMZAH - SITE SERVICE</v>
          </cell>
          <cell r="K1814" t="str">
            <v>FOR SITE SERVICE</v>
          </cell>
          <cell r="L1814" t="str">
            <v>B 9499 SYV</v>
          </cell>
          <cell r="M1814" t="str">
            <v>SITE SERVICE</v>
          </cell>
          <cell r="N1814" t="str">
            <v>PYRITE</v>
          </cell>
          <cell r="P1814">
            <v>45750</v>
          </cell>
          <cell r="Q1814">
            <v>2</v>
          </cell>
          <cell r="R1814" t="str">
            <v>ANA HAMZAH</v>
          </cell>
        </row>
        <row r="1815">
          <cell r="C1815">
            <v>26162</v>
          </cell>
          <cell r="D1815" t="str">
            <v>WSPC</v>
          </cell>
          <cell r="E1815" t="str">
            <v>5925-03-272324</v>
          </cell>
          <cell r="F1815" t="str">
            <v xml:space="preserve">BREAKER, CCT, RCBO, RESIDUAL CURRENT ELECTROMAG, NXBLE-32, 6-32A, CHINT	</v>
          </cell>
          <cell r="G1815">
            <v>50</v>
          </cell>
          <cell r="H1815" t="str">
            <v>EA</v>
          </cell>
          <cell r="I1815" t="str">
            <v>ADAM,TAHIR</v>
          </cell>
          <cell r="J1815" t="str">
            <v>ANA HAMZAH - SITE SERVICE</v>
          </cell>
          <cell r="K1815" t="str">
            <v>FOR SITE SERVICE</v>
          </cell>
          <cell r="L1815" t="str">
            <v>B 9492 SYV</v>
          </cell>
          <cell r="M1815" t="str">
            <v>SITE SERVICE</v>
          </cell>
          <cell r="N1815" t="str">
            <v>PYRITE</v>
          </cell>
          <cell r="P1815">
            <v>45750</v>
          </cell>
          <cell r="Q1815">
            <v>50</v>
          </cell>
          <cell r="R1815" t="str">
            <v>ANA HAMZAH</v>
          </cell>
        </row>
        <row r="1816">
          <cell r="C1816">
            <v>26162</v>
          </cell>
          <cell r="D1816" t="str">
            <v>WSPC</v>
          </cell>
          <cell r="E1816" t="str">
            <v>4140-03-272325</v>
          </cell>
          <cell r="F1816" t="str">
            <v xml:space="preserve">FAN, EXH FAN, EF-APB-20B2-MRS, 8IN, 1310RPM SPEED, 48DB NOISE, 220V, 30W, 480CMH AIR VOL	</v>
          </cell>
          <cell r="G1816">
            <v>20</v>
          </cell>
          <cell r="H1816" t="str">
            <v>SET</v>
          </cell>
          <cell r="I1816" t="str">
            <v>ADAM,TAHIR</v>
          </cell>
          <cell r="J1816" t="str">
            <v>ANA HAMZAH - SITE SERVICE</v>
          </cell>
          <cell r="K1816" t="str">
            <v>FOR SITE SERVICE</v>
          </cell>
          <cell r="L1816" t="str">
            <v>B 9492 SYV</v>
          </cell>
          <cell r="M1816" t="str">
            <v>SITE SERVICE</v>
          </cell>
          <cell r="N1816" t="str">
            <v>PYRITE</v>
          </cell>
          <cell r="P1816">
            <v>45750</v>
          </cell>
          <cell r="Q1816">
            <v>20</v>
          </cell>
          <cell r="R1816" t="str">
            <v>ANA HAMZAH</v>
          </cell>
        </row>
        <row r="1817">
          <cell r="C1817">
            <v>26162</v>
          </cell>
          <cell r="D1817" t="str">
            <v>WSPC</v>
          </cell>
          <cell r="E1817" t="str">
            <v>4140-03-272325</v>
          </cell>
          <cell r="F1817" t="str">
            <v xml:space="preserve">FAN, EXHAUST/WALL FAN, EF-APC12F-ST, 5IN, 1700RPM SPEED, 220V, 15W,	</v>
          </cell>
          <cell r="G1817">
            <v>20</v>
          </cell>
          <cell r="H1817" t="str">
            <v>SET</v>
          </cell>
          <cell r="I1817" t="str">
            <v>ADAM,TAHIR</v>
          </cell>
          <cell r="J1817" t="str">
            <v>ANA HAMZAH - SITE SERVICE</v>
          </cell>
          <cell r="K1817" t="str">
            <v>FOR SITE SERVICE</v>
          </cell>
          <cell r="L1817" t="str">
            <v>B 9492 SYV</v>
          </cell>
          <cell r="M1817" t="str">
            <v>SITE SERVICE</v>
          </cell>
          <cell r="N1817" t="str">
            <v>PYRITE</v>
          </cell>
          <cell r="P1817">
            <v>45750</v>
          </cell>
          <cell r="Q1817">
            <v>20</v>
          </cell>
          <cell r="R1817" t="str">
            <v>ANA HAMZAH</v>
          </cell>
        </row>
        <row r="1818">
          <cell r="C1818">
            <v>25250</v>
          </cell>
          <cell r="D1818" t="str">
            <v>WSPC</v>
          </cell>
          <cell r="E1818" t="str">
            <v>4320-03-1101607</v>
          </cell>
          <cell r="F1818" t="str">
            <v xml:space="preserve">PUMP, VACCUM, VALUE VE115N,	</v>
          </cell>
          <cell r="G1818">
            <v>2</v>
          </cell>
          <cell r="H1818" t="str">
            <v>EA</v>
          </cell>
          <cell r="I1818" t="str">
            <v>ADAM,TAHIR</v>
          </cell>
          <cell r="J1818" t="str">
            <v>ANA HAMZAH - SITE SERVICE</v>
          </cell>
          <cell r="K1818" t="str">
            <v>FOR SITE SERVICE</v>
          </cell>
          <cell r="L1818" t="str">
            <v>B 9492 SYV</v>
          </cell>
          <cell r="M1818" t="str">
            <v>SITE SERVICE</v>
          </cell>
          <cell r="N1818" t="str">
            <v>PYRITE</v>
          </cell>
          <cell r="P1818">
            <v>45750</v>
          </cell>
          <cell r="Q1818">
            <v>2</v>
          </cell>
          <cell r="R1818" t="str">
            <v>ANA HAMZAH</v>
          </cell>
        </row>
        <row r="1819">
          <cell r="C1819">
            <v>25594</v>
          </cell>
          <cell r="D1819" t="str">
            <v>WSPC</v>
          </cell>
          <cell r="E1819" t="str">
            <v>8030-03-182427</v>
          </cell>
          <cell r="F1819" t="str">
            <v>COMPOUND,SEALING, PTFE TAPE PIPE THDSEALANT</v>
          </cell>
          <cell r="G1819">
            <v>100</v>
          </cell>
          <cell r="H1819" t="str">
            <v>EA</v>
          </cell>
          <cell r="I1819" t="str">
            <v>ADAM,TAHIR</v>
          </cell>
          <cell r="J1819" t="str">
            <v>ANA HAMZAH - SITE SERVICE</v>
          </cell>
          <cell r="K1819" t="str">
            <v>FOR SITE SERVICE</v>
          </cell>
          <cell r="L1819" t="str">
            <v>B 9492 SYV</v>
          </cell>
          <cell r="M1819" t="str">
            <v>SITE SERVICE</v>
          </cell>
          <cell r="N1819" t="str">
            <v>PYRITE</v>
          </cell>
          <cell r="P1819">
            <v>45750</v>
          </cell>
          <cell r="Q1819">
            <v>100</v>
          </cell>
          <cell r="R1819" t="str">
            <v>ANA HAMZAH</v>
          </cell>
        </row>
        <row r="1820">
          <cell r="C1820">
            <v>25594</v>
          </cell>
          <cell r="D1820" t="str">
            <v>WSPC</v>
          </cell>
          <cell r="E1820" t="str">
            <v>4730-03-271065</v>
          </cell>
          <cell r="F1820" t="str">
            <v>ELBOW, PIPE, KNEE, L, 1/2IN, 90DEG, PVC,</v>
          </cell>
          <cell r="G1820">
            <v>100</v>
          </cell>
          <cell r="H1820" t="str">
            <v>EA</v>
          </cell>
          <cell r="I1820" t="str">
            <v>ADAM,TAHIR</v>
          </cell>
          <cell r="J1820" t="str">
            <v>ANA HAMZAH - SITE SERVICE</v>
          </cell>
          <cell r="K1820" t="str">
            <v>FOR SITE SERVICE</v>
          </cell>
          <cell r="L1820" t="str">
            <v>B 9492 SYV</v>
          </cell>
          <cell r="M1820" t="str">
            <v>SITE SERVICE</v>
          </cell>
          <cell r="N1820" t="str">
            <v>PYRITE</v>
          </cell>
          <cell r="P1820">
            <v>45750</v>
          </cell>
          <cell r="Q1820">
            <v>100</v>
          </cell>
          <cell r="R1820" t="str">
            <v>ANA HAMZAH</v>
          </cell>
        </row>
        <row r="1821">
          <cell r="C1821">
            <v>25594</v>
          </cell>
          <cell r="D1821" t="str">
            <v>WSPC</v>
          </cell>
          <cell r="E1821" t="str">
            <v>4730-03-271064</v>
          </cell>
          <cell r="F1821" t="str">
            <v>ELBOW, PIPE,KNEE, L, 1IN,90DEG, PVC,RUCIKA, PLAIN</v>
          </cell>
          <cell r="G1821">
            <v>100</v>
          </cell>
          <cell r="H1821" t="str">
            <v>EA</v>
          </cell>
          <cell r="I1821" t="str">
            <v>ADAM,TAHIR</v>
          </cell>
          <cell r="J1821" t="str">
            <v>ANA HAMZAH - SITE SERVICE</v>
          </cell>
          <cell r="K1821" t="str">
            <v>FOR SITE SERVICE</v>
          </cell>
          <cell r="L1821" t="str">
            <v>B 9492 SYV</v>
          </cell>
          <cell r="M1821" t="str">
            <v>SITE SERVICE</v>
          </cell>
          <cell r="N1821" t="str">
            <v>PYRITE</v>
          </cell>
          <cell r="P1821">
            <v>45750</v>
          </cell>
          <cell r="Q1821">
            <v>100</v>
          </cell>
          <cell r="R1821" t="str">
            <v>ANA HAMZAH</v>
          </cell>
        </row>
        <row r="1822">
          <cell r="C1822">
            <v>25442</v>
          </cell>
          <cell r="D1822" t="str">
            <v>WSPC</v>
          </cell>
          <cell r="E1822" t="str">
            <v>5450-03-171990</v>
          </cell>
          <cell r="F1822" t="str">
            <v>KEY SET, DOOR LOCK DEKKSON HANDLE, BODY MORTISE, KNOB CYLKEY, WLS 1537 SET TC 60</v>
          </cell>
          <cell r="G1822">
            <v>50</v>
          </cell>
          <cell r="H1822" t="str">
            <v>SET</v>
          </cell>
          <cell r="I1822" t="str">
            <v>ADAM,TAHIR</v>
          </cell>
          <cell r="J1822" t="str">
            <v>ANA HAMZAH - SITE SERVICE</v>
          </cell>
          <cell r="K1822" t="str">
            <v>FOR SITE SERVICE</v>
          </cell>
          <cell r="L1822" t="str">
            <v>B 9492 SYV</v>
          </cell>
          <cell r="M1822" t="str">
            <v>SITE SERVICE</v>
          </cell>
          <cell r="N1822" t="str">
            <v>PYRITE</v>
          </cell>
          <cell r="P1822">
            <v>45750</v>
          </cell>
          <cell r="Q1822">
            <v>50</v>
          </cell>
          <cell r="R1822" t="str">
            <v>ANA HAMZAH</v>
          </cell>
        </row>
        <row r="1823">
          <cell r="C1823">
            <v>25442</v>
          </cell>
          <cell r="D1823" t="str">
            <v>WSPC</v>
          </cell>
          <cell r="E1823" t="str">
            <v>5340-03-158428</v>
          </cell>
          <cell r="F1823" t="str">
            <v>HINGE, BATHROOM DOOR HINGES, 3IN,GALVALUME</v>
          </cell>
          <cell r="G1823">
            <v>20</v>
          </cell>
          <cell r="H1823" t="str">
            <v>EA</v>
          </cell>
          <cell r="I1823" t="str">
            <v>ADAM,TAHIR</v>
          </cell>
          <cell r="J1823" t="str">
            <v>ANA HAMZAH - SITE SERVICE</v>
          </cell>
          <cell r="K1823" t="str">
            <v>FOR SITE SERVICE</v>
          </cell>
          <cell r="L1823" t="str">
            <v>B 9492 SYV</v>
          </cell>
          <cell r="M1823" t="str">
            <v>SITE SERVICE</v>
          </cell>
          <cell r="N1823" t="str">
            <v>PYRITE</v>
          </cell>
          <cell r="P1823">
            <v>45750</v>
          </cell>
          <cell r="Q1823">
            <v>20</v>
          </cell>
          <cell r="R1823" t="str">
            <v>ANA HAMZAH</v>
          </cell>
        </row>
        <row r="1824">
          <cell r="C1824">
            <v>25442</v>
          </cell>
          <cell r="D1824" t="str">
            <v>WSPC</v>
          </cell>
          <cell r="E1824" t="str">
            <v>5305-03-236931</v>
          </cell>
          <cell r="F1824" t="str">
            <v>SCREW, GYPSUM SCREW, 4CM, 6X1- 1/2IN, BOX/500EA</v>
          </cell>
          <cell r="G1824">
            <v>10</v>
          </cell>
          <cell r="H1824" t="str">
            <v>EA</v>
          </cell>
          <cell r="I1824" t="str">
            <v>ADAM,TAHIR</v>
          </cell>
          <cell r="J1824" t="str">
            <v>ANA HAMZAH - SITE SERVICE</v>
          </cell>
          <cell r="K1824" t="str">
            <v>FOR SITE SERVICE</v>
          </cell>
          <cell r="L1824" t="str">
            <v>B 9492 SYV</v>
          </cell>
          <cell r="M1824" t="str">
            <v>SITE SERVICE</v>
          </cell>
          <cell r="N1824" t="str">
            <v>PYRITE</v>
          </cell>
          <cell r="P1824">
            <v>45750</v>
          </cell>
          <cell r="Q1824">
            <v>10</v>
          </cell>
          <cell r="R1824" t="str">
            <v>ANA HAMZAH</v>
          </cell>
        </row>
        <row r="1825">
          <cell r="C1825">
            <v>25442</v>
          </cell>
          <cell r="D1825" t="str">
            <v>WSPC</v>
          </cell>
          <cell r="E1825" t="str">
            <v>5305-03-245670</v>
          </cell>
          <cell r="F1825" t="str">
            <v>SCREW, SDS, 10MМ, 19MM, HEХ, PACK/1000EA</v>
          </cell>
          <cell r="G1825">
            <v>10</v>
          </cell>
          <cell r="H1825" t="str">
            <v>EA</v>
          </cell>
          <cell r="I1825" t="str">
            <v>ADAM,TAHIR</v>
          </cell>
          <cell r="J1825" t="str">
            <v>ANA HAMZAH - SITE SERVICE</v>
          </cell>
          <cell r="K1825" t="str">
            <v>FOR SITE SERVICE</v>
          </cell>
          <cell r="L1825" t="str">
            <v>B 9492 SYV</v>
          </cell>
          <cell r="M1825" t="str">
            <v>SITE SERVICE</v>
          </cell>
          <cell r="N1825" t="str">
            <v>PYRITE</v>
          </cell>
          <cell r="P1825">
            <v>45750</v>
          </cell>
          <cell r="Q1825">
            <v>10</v>
          </cell>
          <cell r="R1825" t="str">
            <v>ANA HAMZAH</v>
          </cell>
        </row>
        <row r="1826">
          <cell r="C1826">
            <v>25601</v>
          </cell>
          <cell r="D1826" t="str">
            <v>WSPC</v>
          </cell>
          <cell r="E1826" t="str">
            <v>4820-03-110855</v>
          </cell>
          <cell r="F1826" t="str">
            <v>TEE, PIPE, 2- 1/2IN, PVC, RUCIKA</v>
          </cell>
          <cell r="G1826">
            <v>100</v>
          </cell>
          <cell r="H1826" t="str">
            <v>EA</v>
          </cell>
          <cell r="I1826" t="str">
            <v>ADAM,TAHIR</v>
          </cell>
          <cell r="J1826" t="str">
            <v>ANA HAMZAH - SITE SERVICE</v>
          </cell>
          <cell r="K1826" t="str">
            <v>KEBUTUAHN TEAM MAITANANCE CAMP MAKARTI DAN LABOTA</v>
          </cell>
          <cell r="L1826" t="str">
            <v>B 9492 SYV</v>
          </cell>
          <cell r="M1826" t="str">
            <v>SITE SERVICE</v>
          </cell>
          <cell r="N1826" t="str">
            <v>PYRITE</v>
          </cell>
          <cell r="P1826">
            <v>45750</v>
          </cell>
          <cell r="Q1826">
            <v>100</v>
          </cell>
          <cell r="R1826" t="str">
            <v>ANA HAMZAH</v>
          </cell>
        </row>
        <row r="1827">
          <cell r="C1827">
            <v>25601</v>
          </cell>
          <cell r="D1827" t="str">
            <v>WSPC</v>
          </cell>
          <cell r="E1827" t="str">
            <v>4730-03-271350</v>
          </cell>
          <cell r="F1827" t="str">
            <v>TEE, PIPE, 1IN,PVC, RUCІКА</v>
          </cell>
          <cell r="G1827">
            <v>100</v>
          </cell>
          <cell r="H1827" t="str">
            <v>EA</v>
          </cell>
          <cell r="I1827" t="str">
            <v>ADAM,TAHIR</v>
          </cell>
          <cell r="J1827" t="str">
            <v>ANA HAMZAH - SITE SERVICE</v>
          </cell>
          <cell r="K1827" t="str">
            <v>KEBUTUAHN TEAM MAITANANCE CAMP MAKARTI DAN LABOTA</v>
          </cell>
          <cell r="L1827" t="str">
            <v>B 9492 SYV</v>
          </cell>
          <cell r="M1827" t="str">
            <v>SITE SERVICE</v>
          </cell>
          <cell r="N1827" t="str">
            <v>PYRITE</v>
          </cell>
          <cell r="P1827">
            <v>45750</v>
          </cell>
          <cell r="Q1827">
            <v>100</v>
          </cell>
          <cell r="R1827" t="str">
            <v>ANA HAMZAH</v>
          </cell>
        </row>
        <row r="1828">
          <cell r="C1828">
            <v>25601</v>
          </cell>
          <cell r="D1828" t="str">
            <v>WSPC</v>
          </cell>
          <cell r="E1828" t="str">
            <v>4730-03-271349</v>
          </cell>
          <cell r="F1828" t="str">
            <v>TEE, PIPE,2X1IN, PVC,RUCIKA</v>
          </cell>
          <cell r="G1828">
            <v>100</v>
          </cell>
          <cell r="H1828" t="str">
            <v>EA</v>
          </cell>
          <cell r="I1828" t="str">
            <v>ADAM,TAHIR</v>
          </cell>
          <cell r="J1828" t="str">
            <v>ANA HAMZAH - SITE SERVICE</v>
          </cell>
          <cell r="K1828" t="str">
            <v>KEBUTUAHN TEAM MAITANANCE CAMP MAKARTI DAN LABOTA</v>
          </cell>
          <cell r="L1828" t="str">
            <v>B 9492 SYV</v>
          </cell>
          <cell r="M1828" t="str">
            <v>SITE SERVICE</v>
          </cell>
          <cell r="N1828" t="str">
            <v>PYRITE</v>
          </cell>
          <cell r="P1828">
            <v>45750</v>
          </cell>
          <cell r="Q1828">
            <v>100</v>
          </cell>
          <cell r="R1828" t="str">
            <v>ANA HAMZAH</v>
          </cell>
        </row>
        <row r="1829">
          <cell r="C1829">
            <v>25601</v>
          </cell>
          <cell r="D1829" t="str">
            <v>WSPC</v>
          </cell>
          <cell r="E1829" t="str">
            <v>4730-03-271537</v>
          </cell>
          <cell r="F1829" t="str">
            <v>TEE, PIPE,1/2IN, PVС,RUCIKA</v>
          </cell>
          <cell r="G1829">
            <v>100</v>
          </cell>
          <cell r="H1829" t="str">
            <v>EA</v>
          </cell>
          <cell r="I1829" t="str">
            <v>ADAM,TAHIR</v>
          </cell>
          <cell r="J1829" t="str">
            <v>ANA HAMZAH - SITE SERVICE</v>
          </cell>
          <cell r="K1829" t="str">
            <v>KEBUTUAHN TEAM MAITANANCE CAMP MAKARTI DAN LABOTA</v>
          </cell>
          <cell r="L1829" t="str">
            <v>B 9492 SYV</v>
          </cell>
          <cell r="M1829" t="str">
            <v>SITE SERVICE</v>
          </cell>
          <cell r="N1829" t="str">
            <v>PYRITE</v>
          </cell>
          <cell r="P1829">
            <v>45750</v>
          </cell>
          <cell r="Q1829">
            <v>100</v>
          </cell>
          <cell r="R1829" t="str">
            <v>ANA HAMZAH</v>
          </cell>
        </row>
        <row r="1830">
          <cell r="C1830">
            <v>25601</v>
          </cell>
          <cell r="D1830" t="str">
            <v>WSPC</v>
          </cell>
          <cell r="E1830" t="str">
            <v>4730-03-271536</v>
          </cell>
          <cell r="F1830" t="str">
            <v>TEE, PIPE, 2IN,PVC, RUCIKA</v>
          </cell>
          <cell r="G1830">
            <v>100</v>
          </cell>
          <cell r="H1830" t="str">
            <v>EA</v>
          </cell>
          <cell r="I1830" t="str">
            <v>ADAM,TAHIR</v>
          </cell>
          <cell r="J1830" t="str">
            <v>ANA HAMZAH - SITE SERVICE</v>
          </cell>
          <cell r="K1830" t="str">
            <v>KEBUTUAHN TEAM MAITANANCE CAMP MAKARTI DAN LABOTA</v>
          </cell>
          <cell r="L1830" t="str">
            <v>B 9492 SYV</v>
          </cell>
          <cell r="M1830" t="str">
            <v>SITE SERVICE</v>
          </cell>
          <cell r="N1830" t="str">
            <v>PYRITE</v>
          </cell>
          <cell r="P1830">
            <v>45750</v>
          </cell>
          <cell r="Q1830">
            <v>100</v>
          </cell>
          <cell r="R1830" t="str">
            <v>ANA HAMZAH</v>
          </cell>
        </row>
        <row r="1831">
          <cell r="C1831">
            <v>25601</v>
          </cell>
          <cell r="D1831" t="str">
            <v>WSPC</v>
          </cell>
          <cell r="E1831" t="str">
            <v>4820-03-110857</v>
          </cell>
          <cell r="F1831" t="str">
            <v>VALVE,BALL, 1IN,PVC</v>
          </cell>
          <cell r="G1831">
            <v>100</v>
          </cell>
          <cell r="H1831" t="str">
            <v>EA</v>
          </cell>
          <cell r="I1831" t="str">
            <v>ADAM,TAHIR</v>
          </cell>
          <cell r="J1831" t="str">
            <v>ANA HAMZAH - SITE SERVICE</v>
          </cell>
          <cell r="K1831" t="str">
            <v>KEBUTUAHN TEAM MAITANANCE CAMP MAKARTI DAN LABOTA</v>
          </cell>
          <cell r="L1831" t="str">
            <v>DD 8793 XA</v>
          </cell>
          <cell r="M1831" t="str">
            <v>SITE SERVICE</v>
          </cell>
          <cell r="N1831" t="str">
            <v>PYRITE</v>
          </cell>
          <cell r="P1831">
            <v>45750</v>
          </cell>
          <cell r="Q1831">
            <v>100</v>
          </cell>
          <cell r="R1831" t="str">
            <v>ANA HAMZAH</v>
          </cell>
        </row>
        <row r="1832">
          <cell r="C1832">
            <v>25594</v>
          </cell>
          <cell r="D1832" t="str">
            <v>WSPC</v>
          </cell>
          <cell r="E1832" t="str">
            <v>8040-03-110838</v>
          </cell>
          <cell r="F1832" t="str">
            <v>LEM PIPA PVC MEREK : GLUE</v>
          </cell>
          <cell r="G1832" t="str">
            <v>50</v>
          </cell>
          <cell r="H1832" t="str">
            <v>CAN</v>
          </cell>
          <cell r="I1832" t="str">
            <v>ADAM,TAHIR</v>
          </cell>
          <cell r="J1832" t="str">
            <v>ANA HAMZAH - SITE SERVICE</v>
          </cell>
          <cell r="K1832" t="str">
            <v>FOR SITE SERVICE</v>
          </cell>
          <cell r="L1832" t="str">
            <v>B 9492 SYV</v>
          </cell>
          <cell r="M1832" t="str">
            <v>SITE SERVICE</v>
          </cell>
          <cell r="N1832" t="str">
            <v>PYRITE</v>
          </cell>
          <cell r="P1832">
            <v>45750</v>
          </cell>
          <cell r="Q1832">
            <v>50</v>
          </cell>
          <cell r="R1832" t="str">
            <v>ANA HAMZAH</v>
          </cell>
        </row>
        <row r="1833">
          <cell r="C1833">
            <v>25843</v>
          </cell>
          <cell r="D1833" t="str">
            <v>WSPC</v>
          </cell>
          <cell r="E1833" t="str">
            <v>4240-03-123507</v>
          </cell>
          <cell r="F1833" t="str">
            <v xml:space="preserve">BLANKET, SAFETY, FIRE 911, 1.2X1.8M	</v>
          </cell>
          <cell r="G1833">
            <v>5</v>
          </cell>
          <cell r="H1833" t="str">
            <v>EA</v>
          </cell>
          <cell r="I1833" t="str">
            <v>ADAM,TAHIR</v>
          </cell>
          <cell r="J1833" t="str">
            <v>ANGGELA WAHYU - MAINTENANCE</v>
          </cell>
          <cell r="K1833" t="str">
            <v>APD WELDER FABRICATION WORKSHOP</v>
          </cell>
          <cell r="L1833" t="str">
            <v>B 9499 SYV</v>
          </cell>
          <cell r="M1833" t="str">
            <v>MAINTENANCE</v>
          </cell>
          <cell r="N1833" t="str">
            <v>PYRITE</v>
          </cell>
          <cell r="O1833"/>
          <cell r="P1833">
            <v>45764</v>
          </cell>
          <cell r="Q1833">
            <v>5</v>
          </cell>
          <cell r="R1833" t="str">
            <v>SELBER MTC</v>
          </cell>
        </row>
        <row r="1834">
          <cell r="C1834">
            <v>26054</v>
          </cell>
          <cell r="D1834" t="str">
            <v>WSPC</v>
          </cell>
          <cell r="E1834" t="str">
            <v>5306-03-272074</v>
          </cell>
          <cell r="F1834" t="str">
            <v xml:space="preserve">BOLT, U, CLAMP, 1-1/2IN	</v>
          </cell>
          <cell r="G1834">
            <v>50</v>
          </cell>
          <cell r="H1834" t="str">
            <v>EA</v>
          </cell>
          <cell r="I1834" t="str">
            <v>ADAM,TAHIR</v>
          </cell>
          <cell r="J1834" t="str">
            <v>ANGGELA WAHYU - MAINTENANCE</v>
          </cell>
          <cell r="K1834" t="str">
            <v>PERSIAPAN MATERIAL DI FABRIKASI WORKSHOP</v>
          </cell>
          <cell r="L1834" t="str">
            <v>B 9492 SYV</v>
          </cell>
          <cell r="M1834" t="str">
            <v>MAINTENANCE</v>
          </cell>
          <cell r="N1834" t="str">
            <v>PYRITE</v>
          </cell>
          <cell r="O1834"/>
          <cell r="P1834">
            <v>45764</v>
          </cell>
          <cell r="Q1834">
            <v>50</v>
          </cell>
          <cell r="R1834" t="str">
            <v>SELBER MTC</v>
          </cell>
        </row>
        <row r="1835">
          <cell r="C1835">
            <v>26054</v>
          </cell>
          <cell r="D1835" t="str">
            <v>WSPC</v>
          </cell>
          <cell r="E1835" t="str">
            <v>5306-03-272073</v>
          </cell>
          <cell r="F1835" t="str">
            <v xml:space="preserve">BOLT, U, CLAMP, 2-1/2IN	</v>
          </cell>
          <cell r="G1835">
            <v>50</v>
          </cell>
          <cell r="H1835" t="str">
            <v>EA</v>
          </cell>
          <cell r="I1835" t="str">
            <v>ADAM,TAHIR</v>
          </cell>
          <cell r="J1835" t="str">
            <v>ANGGELA WAHYU - MAINTENANCE</v>
          </cell>
          <cell r="K1835" t="str">
            <v>PERSIAPAN MATERIAL DI FABRIKASI WORKSHOP</v>
          </cell>
          <cell r="L1835" t="str">
            <v>B 9492 SYV</v>
          </cell>
          <cell r="M1835" t="str">
            <v>MAINTENANCE</v>
          </cell>
          <cell r="N1835" t="str">
            <v>PYRITE</v>
          </cell>
          <cell r="O1835"/>
          <cell r="P1835">
            <v>45764</v>
          </cell>
          <cell r="Q1835">
            <v>50</v>
          </cell>
          <cell r="R1835" t="str">
            <v>SELBER MTC</v>
          </cell>
        </row>
        <row r="1836">
          <cell r="C1836">
            <v>26054</v>
          </cell>
          <cell r="D1836" t="str">
            <v>WSPC</v>
          </cell>
          <cell r="E1836" t="str">
            <v>5306-03-272072</v>
          </cell>
          <cell r="F1836" t="str">
            <v xml:space="preserve">BOLT, U, CLAMP, 3IN	</v>
          </cell>
          <cell r="G1836">
            <v>50</v>
          </cell>
          <cell r="H1836" t="str">
            <v>EA</v>
          </cell>
          <cell r="I1836" t="str">
            <v>ADAM,TAHIR</v>
          </cell>
          <cell r="J1836" t="str">
            <v>ANGGELA WAHYU - MAINTENANCE</v>
          </cell>
          <cell r="K1836" t="str">
            <v>PERSIAPAN MATERIAL DI FABRIKASI WORKSHOP</v>
          </cell>
          <cell r="L1836" t="str">
            <v>B 9492 SYV</v>
          </cell>
          <cell r="M1836" t="str">
            <v>MAINTENANCE</v>
          </cell>
          <cell r="N1836" t="str">
            <v>PYRITE</v>
          </cell>
          <cell r="O1836"/>
          <cell r="P1836">
            <v>45764</v>
          </cell>
          <cell r="Q1836">
            <v>50</v>
          </cell>
          <cell r="R1836" t="str">
            <v>SELBER MTC</v>
          </cell>
        </row>
        <row r="1837">
          <cell r="C1837">
            <v>26054</v>
          </cell>
          <cell r="D1837" t="str">
            <v>WSPC</v>
          </cell>
          <cell r="E1837" t="str">
            <v>5306-03-272070</v>
          </cell>
          <cell r="F1837" t="str">
            <v xml:space="preserve">BOLT, U, CLAMP, 4IN	</v>
          </cell>
          <cell r="G1837">
            <v>50</v>
          </cell>
          <cell r="H1837" t="str">
            <v>EA</v>
          </cell>
          <cell r="I1837" t="str">
            <v>ADAM,TAHIR</v>
          </cell>
          <cell r="J1837" t="str">
            <v>ANGGELA WAHYU - MAINTENANCE</v>
          </cell>
          <cell r="K1837" t="str">
            <v>PERSIAPAN MATERIAL DI FABRIKASI WORKSHOP</v>
          </cell>
          <cell r="L1837" t="str">
            <v>B 9492 SYV</v>
          </cell>
          <cell r="M1837" t="str">
            <v>MAINTENANCE</v>
          </cell>
          <cell r="N1837" t="str">
            <v>PYRITE</v>
          </cell>
          <cell r="O1837"/>
          <cell r="P1837">
            <v>45764</v>
          </cell>
          <cell r="Q1837">
            <v>50</v>
          </cell>
          <cell r="R1837" t="str">
            <v>SELBER MTC</v>
          </cell>
        </row>
        <row r="1838">
          <cell r="C1838">
            <v>26054</v>
          </cell>
          <cell r="D1838" t="str">
            <v>WSPC</v>
          </cell>
          <cell r="E1838" t="str">
            <v>5306-03-272069</v>
          </cell>
          <cell r="F1838" t="str">
            <v xml:space="preserve">BOLT, U, CLAMP, 5IN	</v>
          </cell>
          <cell r="G1838">
            <v>50</v>
          </cell>
          <cell r="H1838" t="str">
            <v>EA</v>
          </cell>
          <cell r="I1838" t="str">
            <v>ADAM,TAHIR</v>
          </cell>
          <cell r="J1838" t="str">
            <v>ANGGELA WAHYU - MAINTENANCE</v>
          </cell>
          <cell r="K1838" t="str">
            <v>PERSIAPAN MATERIAL DI FABRIKASI WORKSHOP</v>
          </cell>
          <cell r="L1838" t="str">
            <v>B 9492 SYV</v>
          </cell>
          <cell r="M1838" t="str">
            <v>MAINTENANCE</v>
          </cell>
          <cell r="N1838" t="str">
            <v>PYRITE</v>
          </cell>
          <cell r="O1838"/>
          <cell r="P1838">
            <v>45764</v>
          </cell>
          <cell r="Q1838">
            <v>50</v>
          </cell>
          <cell r="R1838" t="str">
            <v>SELBER MTC</v>
          </cell>
        </row>
        <row r="1839">
          <cell r="C1839">
            <v>26054</v>
          </cell>
          <cell r="D1839" t="str">
            <v>WSPC</v>
          </cell>
          <cell r="E1839" t="str">
            <v>5306-03-108642</v>
          </cell>
          <cell r="F1839" t="str">
            <v xml:space="preserve">BOLT, U, 1/2IN, C STL ZINC PLATED	</v>
          </cell>
          <cell r="G1839">
            <v>50</v>
          </cell>
          <cell r="H1839" t="str">
            <v>EA</v>
          </cell>
          <cell r="I1839" t="str">
            <v>ADAM,TAHIR</v>
          </cell>
          <cell r="J1839" t="str">
            <v>ANGGELA WAHYU - MAINTENANCE</v>
          </cell>
          <cell r="K1839" t="str">
            <v>PERSIAPAN MATERIAL DI FABRIKASI WORKSHOP</v>
          </cell>
          <cell r="L1839" t="str">
            <v>B 9492 SYV</v>
          </cell>
          <cell r="M1839" t="str">
            <v>MAINTENANCE</v>
          </cell>
          <cell r="N1839" t="str">
            <v>PYRITE</v>
          </cell>
          <cell r="O1839"/>
          <cell r="P1839">
            <v>45764</v>
          </cell>
          <cell r="Q1839">
            <v>50</v>
          </cell>
          <cell r="R1839" t="str">
            <v>SELBER MTC</v>
          </cell>
        </row>
        <row r="1840">
          <cell r="C1840">
            <v>26054</v>
          </cell>
          <cell r="D1840" t="str">
            <v>WSPC</v>
          </cell>
          <cell r="E1840" t="str">
            <v>5306-03-108760</v>
          </cell>
          <cell r="F1840" t="str">
            <v xml:space="preserve">BOLT, U, 1IN, C STL ZINC PLATED	</v>
          </cell>
          <cell r="G1840">
            <v>50</v>
          </cell>
          <cell r="H1840" t="str">
            <v>EA</v>
          </cell>
          <cell r="I1840" t="str">
            <v>ADAM,TAHIR</v>
          </cell>
          <cell r="J1840" t="str">
            <v>ANGGELA WAHYU - MAINTENANCE</v>
          </cell>
          <cell r="K1840" t="str">
            <v>PERSIAPAN MATERIAL DI FABRIKASI WORKSHOP</v>
          </cell>
          <cell r="L1840" t="str">
            <v>B 9492 SYV</v>
          </cell>
          <cell r="M1840" t="str">
            <v>MAINTENANCE</v>
          </cell>
          <cell r="N1840" t="str">
            <v>PYRITE</v>
          </cell>
          <cell r="O1840"/>
          <cell r="P1840">
            <v>45764</v>
          </cell>
          <cell r="Q1840">
            <v>50</v>
          </cell>
          <cell r="R1840" t="str">
            <v>SELBER MTC</v>
          </cell>
        </row>
        <row r="1841">
          <cell r="C1841">
            <v>26054</v>
          </cell>
          <cell r="D1841" t="str">
            <v>WSPC</v>
          </cell>
          <cell r="E1841" t="str">
            <v>5306-03-108758</v>
          </cell>
          <cell r="F1841" t="str">
            <v xml:space="preserve">BOLT, U, 2IN, C STL ZINC PLATED	</v>
          </cell>
          <cell r="G1841">
            <v>50</v>
          </cell>
          <cell r="H1841" t="str">
            <v>EA</v>
          </cell>
          <cell r="I1841" t="str">
            <v>ADAM,TAHIR</v>
          </cell>
          <cell r="J1841" t="str">
            <v>ANGGELA WAHYU - MAINTENANCE</v>
          </cell>
          <cell r="K1841" t="str">
            <v>PERSIAPAN MATERIAL DI FABRIKASI WORKSHOP</v>
          </cell>
          <cell r="L1841" t="str">
            <v>B 9492 SYV</v>
          </cell>
          <cell r="M1841" t="str">
            <v>MAINTENANCE</v>
          </cell>
          <cell r="N1841" t="str">
            <v>PYRITE</v>
          </cell>
          <cell r="O1841"/>
          <cell r="P1841">
            <v>45764</v>
          </cell>
          <cell r="Q1841">
            <v>50</v>
          </cell>
          <cell r="R1841" t="str">
            <v>SELBER MTC</v>
          </cell>
        </row>
        <row r="1842">
          <cell r="C1842">
            <v>25220</v>
          </cell>
          <cell r="D1842" t="str">
            <v>WSPC</v>
          </cell>
          <cell r="E1842" t="str">
            <v>3439-03-271362</v>
          </cell>
          <cell r="F1842" t="str">
            <v>GOUGING TORCK K4000 C/W 7 FEET CABLE ASSY (300990) 0061082008</v>
          </cell>
          <cell r="G1842">
            <v>6</v>
          </cell>
          <cell r="H1842" t="str">
            <v>SET</v>
          </cell>
          <cell r="I1842" t="str">
            <v>ADAM</v>
          </cell>
          <cell r="J1842" t="str">
            <v>ANGGELA WAHYU - MAINTENANCE</v>
          </cell>
          <cell r="K1842" t="str">
            <v>TOOL MACHINING FABRICATION WORKSHOP</v>
          </cell>
          <cell r="L1842" t="str">
            <v>L 8039 UO</v>
          </cell>
          <cell r="M1842" t="str">
            <v>MAINTENANCE</v>
          </cell>
          <cell r="N1842" t="str">
            <v>PYRITE</v>
          </cell>
          <cell r="O1842"/>
          <cell r="P1842">
            <v>45764</v>
          </cell>
          <cell r="Q1842">
            <v>6</v>
          </cell>
          <cell r="R1842" t="str">
            <v>SELBER MTC</v>
          </cell>
        </row>
        <row r="1843">
          <cell r="C1843">
            <v>26175</v>
          </cell>
          <cell r="D1843" t="str">
            <v>WSPC</v>
          </cell>
          <cell r="E1843" t="str">
            <v>5910-03-272401</v>
          </cell>
          <cell r="F1843" t="str">
            <v xml:space="preserve">CAPACITOR, CBB65, 50/2UF,400VAC, 50/60HZ 400VAC, 50/60HZ	</v>
          </cell>
          <cell r="G1843">
            <v>30</v>
          </cell>
          <cell r="H1843" t="str">
            <v>EA</v>
          </cell>
          <cell r="I1843" t="str">
            <v>ADAM,TAHIR</v>
          </cell>
          <cell r="J1843" t="str">
            <v>PRISKILA  - MAINTENANCE</v>
          </cell>
          <cell r="K1843" t="str">
            <v>ORDER CAPACITOR FOR AC 2 PK</v>
          </cell>
          <cell r="L1843" t="str">
            <v>B 9492 SYV</v>
          </cell>
          <cell r="M1843" t="str">
            <v>MAINTENANCE</v>
          </cell>
          <cell r="N1843" t="str">
            <v>PYRITE</v>
          </cell>
          <cell r="O1843"/>
          <cell r="P1843">
            <v>45762</v>
          </cell>
          <cell r="Q1843">
            <v>30</v>
          </cell>
          <cell r="R1843" t="str">
            <v xml:space="preserve">RUSBUDI CCP </v>
          </cell>
        </row>
        <row r="1844">
          <cell r="C1844">
            <v>26290</v>
          </cell>
          <cell r="D1844" t="str">
            <v>WSPC</v>
          </cell>
          <cell r="E1844" t="str">
            <v>9520-03-151545</v>
          </cell>
          <cell r="F1844" t="str">
            <v xml:space="preserve">WIRE, BINDING WIRE, 4MM DIA, GALV, BWG, ROLL/50KG	</v>
          </cell>
          <cell r="G1844">
            <v>4</v>
          </cell>
          <cell r="H1844" t="str">
            <v>EA</v>
          </cell>
          <cell r="I1844" t="str">
            <v>ADAM</v>
          </cell>
          <cell r="J1844" t="str">
            <v>RUSBUDI (TEAM CCP)</v>
          </cell>
          <cell r="K1844" t="str">
            <v>'WORK TOOLS USAGE FOR PYROREFINING</v>
          </cell>
          <cell r="L1844" t="str">
            <v>B 9920 SYV</v>
          </cell>
          <cell r="M1844" t="str">
            <v xml:space="preserve">CCP PLANT </v>
          </cell>
          <cell r="N1844" t="str">
            <v>PYRITE</v>
          </cell>
          <cell r="O1844"/>
          <cell r="P1844">
            <v>45762</v>
          </cell>
          <cell r="Q1844">
            <v>4</v>
          </cell>
          <cell r="R1844" t="str">
            <v xml:space="preserve">RUSBUDI CCP </v>
          </cell>
        </row>
        <row r="1845">
          <cell r="C1845">
            <v>23750</v>
          </cell>
          <cell r="D1845" t="str">
            <v>WSPC</v>
          </cell>
          <cell r="E1845" t="str">
            <v>5130-03-230896</v>
          </cell>
          <cell r="F1845" t="str">
            <v xml:space="preserve">WRENCH, IMPACT, BRUSHLESS, 18V	</v>
          </cell>
          <cell r="G1845">
            <v>1</v>
          </cell>
          <cell r="H1845" t="str">
            <v>EA</v>
          </cell>
          <cell r="I1845" t="str">
            <v>ADAM,TAHIR</v>
          </cell>
          <cell r="J1845" t="str">
            <v>ANANG FIRMANSYAH</v>
          </cell>
          <cell r="K1845" t="str">
            <v>POWER TOOLS FOR MECHANICAL PYRITE SHARE WITH CHINA TEAM</v>
          </cell>
          <cell r="L1845" t="str">
            <v>B 9499 SYV</v>
          </cell>
          <cell r="M1845" t="str">
            <v>MAINTENANCE</v>
          </cell>
          <cell r="N1845" t="str">
            <v>PYRITE</v>
          </cell>
          <cell r="O1845"/>
          <cell r="P1845">
            <v>45764</v>
          </cell>
          <cell r="Q1845">
            <v>1</v>
          </cell>
          <cell r="R1845" t="str">
            <v>RINALDI MTC</v>
          </cell>
        </row>
        <row r="1846">
          <cell r="C1846">
            <v>26571</v>
          </cell>
          <cell r="D1846" t="str">
            <v>WSPC</v>
          </cell>
          <cell r="E1846" t="str">
            <v>8040-03-258812</v>
          </cell>
          <cell r="F1846" t="str">
            <v>SILICON SOSSIS HIJAU</v>
          </cell>
          <cell r="G1846" t="str">
            <v>5</v>
          </cell>
          <cell r="H1846" t="str">
            <v>BOX</v>
          </cell>
          <cell r="I1846" t="str">
            <v>ADAM</v>
          </cell>
          <cell r="J1846" t="str">
            <v>ANANG FIRMANSYAH  - MAINTENANCE</v>
          </cell>
          <cell r="K1846" t="str">
            <v>CONSUMABLE SPARE FOR PYRITE PLANT</v>
          </cell>
          <cell r="L1846" t="str">
            <v>BBS</v>
          </cell>
          <cell r="M1846" t="str">
            <v>MAINTENANCE</v>
          </cell>
          <cell r="N1846" t="str">
            <v>PYRITE</v>
          </cell>
          <cell r="O1846"/>
          <cell r="P1846">
            <v>45764</v>
          </cell>
          <cell r="Q1846">
            <v>5</v>
          </cell>
          <cell r="R1846" t="str">
            <v>RINALDI MTC</v>
          </cell>
        </row>
        <row r="1847">
          <cell r="C1847">
            <v>24786</v>
          </cell>
          <cell r="D1847" t="str">
            <v>WSPC</v>
          </cell>
          <cell r="E1847" t="str">
            <v>4940-03-157923</v>
          </cell>
          <cell r="F1847" t="str">
            <v>ROLLER,PRESS, 40Mм,SILICONE,</v>
          </cell>
          <cell r="G1847">
            <v>2</v>
          </cell>
          <cell r="H1847" t="str">
            <v>EA</v>
          </cell>
          <cell r="I1847" t="str">
            <v>ADAM,TAHIR</v>
          </cell>
          <cell r="J1847" t="str">
            <v>ANANG FIRMANSYAH  - MAINTENANCE</v>
          </cell>
          <cell r="K1847" t="str">
            <v>SUPPORT TOOLS MECHANICAL PYRITE</v>
          </cell>
          <cell r="L1847" t="str">
            <v>DD 8793 XA</v>
          </cell>
          <cell r="M1847" t="str">
            <v>MAINTENANCE</v>
          </cell>
          <cell r="N1847" t="str">
            <v>PYRITE</v>
          </cell>
          <cell r="O1847"/>
          <cell r="P1847">
            <v>45764</v>
          </cell>
          <cell r="Q1847">
            <v>2</v>
          </cell>
          <cell r="R1847" t="str">
            <v>RINALDI MTC</v>
          </cell>
        </row>
        <row r="1848">
          <cell r="C1848">
            <v>24140</v>
          </cell>
          <cell r="D1848" t="str">
            <v>WSPC</v>
          </cell>
          <cell r="E1848" t="str">
            <v xml:space="preserve">5340-03-267434 </v>
          </cell>
          <cell r="F1848" t="str">
            <v>NITECORE HOLSTER MODEL NO. NCP30</v>
          </cell>
          <cell r="G1848">
            <v>10</v>
          </cell>
          <cell r="H1848" t="str">
            <v>UNIT</v>
          </cell>
          <cell r="I1848" t="str">
            <v>ADAM</v>
          </cell>
          <cell r="J1848" t="str">
            <v>ANANG FIRMANSYAH  - MAINTENANCE</v>
          </cell>
          <cell r="K1848" t="str">
            <v>COMPLETED AND REPLACE TOOLS AND OTHER FOR MECHANICAL PYRITE</v>
          </cell>
          <cell r="L1848" t="str">
            <v>L 8039 UO</v>
          </cell>
          <cell r="M1848" t="str">
            <v>MAINTENANCE</v>
          </cell>
          <cell r="N1848" t="str">
            <v>PYRITE</v>
          </cell>
          <cell r="O1848"/>
          <cell r="P1848">
            <v>45764</v>
          </cell>
          <cell r="Q1848">
            <v>10</v>
          </cell>
          <cell r="R1848" t="str">
            <v>RINALDI MTC</v>
          </cell>
        </row>
        <row r="1849">
          <cell r="C1849">
            <v>25575</v>
          </cell>
          <cell r="D1849" t="str">
            <v>WSPC</v>
          </cell>
          <cell r="E1849" t="str">
            <v>8040-03-258812</v>
          </cell>
          <cell r="F1849" t="str">
            <v xml:space="preserve">ADHESIVE, SILICONE SEALANT,	</v>
          </cell>
          <cell r="G1849">
            <v>20</v>
          </cell>
          <cell r="H1849" t="str">
            <v>EA</v>
          </cell>
          <cell r="I1849" t="str">
            <v>ADAM,TAHIR</v>
          </cell>
          <cell r="J1849" t="str">
            <v>ANANG FIRMANSYAH  - MAINTENANCE</v>
          </cell>
          <cell r="K1849" t="str">
            <v>CONSUMABLE MECHANICAL SPARE PYRITE PLANT</v>
          </cell>
          <cell r="L1849" t="str">
            <v>B 9499 SYV</v>
          </cell>
          <cell r="M1849" t="str">
            <v>MAINTENANCE</v>
          </cell>
          <cell r="N1849" t="str">
            <v>PYRITE</v>
          </cell>
          <cell r="O1849"/>
          <cell r="P1849">
            <v>45764</v>
          </cell>
          <cell r="Q1849">
            <v>20</v>
          </cell>
          <cell r="R1849" t="str">
            <v>RINALDI MTC</v>
          </cell>
        </row>
        <row r="1850">
          <cell r="C1850">
            <v>25937</v>
          </cell>
          <cell r="D1850" t="str">
            <v>WSPC</v>
          </cell>
          <cell r="E1850" t="str">
            <v>5120-03-116192</v>
          </cell>
          <cell r="F1850" t="str">
            <v>SOCKET,WRENCH, 6 PТ,SQ DRV,</v>
          </cell>
          <cell r="G1850">
            <v>1</v>
          </cell>
          <cell r="H1850" t="str">
            <v>EA</v>
          </cell>
          <cell r="I1850" t="str">
            <v>ADAM,TAHIR</v>
          </cell>
          <cell r="J1850" t="str">
            <v>ANANG FIRMANSYAH  - MAINTENANCE</v>
          </cell>
          <cell r="K1850" t="str">
            <v>TOOLS FOR REMOVE INSTALL IMPELLER, MECH SEAL, SUCTION SLURRY</v>
          </cell>
          <cell r="L1850" t="str">
            <v>DD 8793 XA</v>
          </cell>
          <cell r="M1850" t="str">
            <v>MAINTENANCE</v>
          </cell>
          <cell r="N1850" t="str">
            <v>PYRITE</v>
          </cell>
          <cell r="O1850"/>
          <cell r="P1850">
            <v>45764</v>
          </cell>
          <cell r="Q1850">
            <v>1</v>
          </cell>
          <cell r="R1850" t="str">
            <v>RINALDI MTC</v>
          </cell>
        </row>
        <row r="1851">
          <cell r="C1851">
            <v>25937</v>
          </cell>
          <cell r="D1851" t="str">
            <v>WSPC</v>
          </cell>
          <cell r="E1851" t="str">
            <v>5120-03-270763</v>
          </cell>
          <cell r="F1851" t="str">
            <v>SOCKET,WRENCH, 6 PT,41MM, 3/4IN, SQ DRV, D IMPACT</v>
          </cell>
          <cell r="G1851">
            <v>1</v>
          </cell>
          <cell r="H1851" t="str">
            <v>EA</v>
          </cell>
          <cell r="I1851" t="str">
            <v>ADAM,TAHIR</v>
          </cell>
          <cell r="J1851" t="str">
            <v>ANANG FIRMANSYAH  - MAINTENANCE</v>
          </cell>
          <cell r="K1851" t="str">
            <v>TOOLS FOR REMOVE INSTALL IMPELLER, MECH SEAL, SUCTION SLURRY</v>
          </cell>
          <cell r="L1851" t="str">
            <v>DD 8793 XA</v>
          </cell>
          <cell r="M1851" t="str">
            <v>MAINTENANCE</v>
          </cell>
          <cell r="N1851" t="str">
            <v>PYRITE</v>
          </cell>
          <cell r="O1851"/>
          <cell r="P1851">
            <v>45764</v>
          </cell>
          <cell r="Q1851">
            <v>1</v>
          </cell>
          <cell r="R1851" t="str">
            <v>RINALDI MTC</v>
          </cell>
        </row>
        <row r="1852">
          <cell r="C1852">
            <v>26818</v>
          </cell>
          <cell r="D1852" t="str">
            <v>WSPC</v>
          </cell>
          <cell r="E1852" t="str">
            <v xml:space="preserve">3110-03-272091 </v>
          </cell>
          <cell r="F1852" t="str">
            <v>BEARING, BALL, DG, 6228/C3,SKF</v>
          </cell>
          <cell r="G1852" t="str">
            <v>2</v>
          </cell>
          <cell r="H1852" t="str">
            <v>EA</v>
          </cell>
          <cell r="I1852" t="str">
            <v>ADAM</v>
          </cell>
          <cell r="J1852" t="str">
            <v>ANANG FIRMANSYAH  - MAINTENANCE</v>
          </cell>
          <cell r="K1852" t="str">
            <v>BEARING &amp; OIL SEAL FRAME AGITATOR BROKEN</v>
          </cell>
          <cell r="L1852" t="str">
            <v>KST</v>
          </cell>
          <cell r="M1852" t="str">
            <v>MAINTENANCE</v>
          </cell>
          <cell r="N1852" t="str">
            <v>PYRITE</v>
          </cell>
          <cell r="O1852"/>
          <cell r="P1852">
            <v>45764</v>
          </cell>
          <cell r="Q1852">
            <v>2</v>
          </cell>
          <cell r="R1852" t="str">
            <v>RINALDI MTC</v>
          </cell>
        </row>
        <row r="1853">
          <cell r="C1853">
            <v>24786</v>
          </cell>
          <cell r="D1853" t="str">
            <v>WSPC</v>
          </cell>
          <cell r="E1853" t="str">
            <v>4010-03-188453</v>
          </cell>
          <cell r="F1853" t="str">
            <v>CHAIN, LIFTER,CLAMP, 1000KG CAP, NAGASAKI,DR</v>
          </cell>
          <cell r="G1853">
            <v>1</v>
          </cell>
          <cell r="H1853" t="str">
            <v>UNT</v>
          </cell>
          <cell r="I1853" t="str">
            <v>ADAM,TAHIR</v>
          </cell>
          <cell r="J1853" t="str">
            <v>ANANG FIRMANSYAH  - MAINTENANCE</v>
          </cell>
          <cell r="K1853" t="str">
            <v>SUPPORT TOOLS MECHANICAL PYRITE</v>
          </cell>
          <cell r="L1853" t="str">
            <v>B 9492 SYV</v>
          </cell>
          <cell r="M1853" t="str">
            <v>MAINTENANCE</v>
          </cell>
          <cell r="N1853" t="str">
            <v>PYRITE</v>
          </cell>
          <cell r="O1853"/>
          <cell r="P1853">
            <v>45764</v>
          </cell>
          <cell r="Q1853">
            <v>1</v>
          </cell>
          <cell r="R1853" t="str">
            <v>RINALDI MTC</v>
          </cell>
        </row>
        <row r="1854">
          <cell r="C1854">
            <v>24786</v>
          </cell>
          <cell r="D1854" t="str">
            <v>WSPC</v>
          </cell>
          <cell r="E1854" t="str">
            <v>5110-03-190086</v>
          </cell>
          <cell r="F1854" t="str">
            <v>FILE SET, FILES &amp; RASP, 12</v>
          </cell>
          <cell r="G1854">
            <v>3</v>
          </cell>
          <cell r="H1854" t="str">
            <v>SET</v>
          </cell>
          <cell r="I1854" t="str">
            <v>ADAM,TAHIR</v>
          </cell>
          <cell r="J1854" t="str">
            <v>ANANG FIRMANSYAH  - MAINTENANCE</v>
          </cell>
          <cell r="K1854" t="str">
            <v>SUPPORT TOOLS MECHANICAL PYRITE</v>
          </cell>
          <cell r="L1854" t="str">
            <v>B 9492 SYV</v>
          </cell>
          <cell r="M1854" t="str">
            <v>MAINTENANCE</v>
          </cell>
          <cell r="N1854" t="str">
            <v>PYRITE</v>
          </cell>
          <cell r="O1854"/>
          <cell r="P1854">
            <v>45764</v>
          </cell>
          <cell r="Q1854">
            <v>3</v>
          </cell>
          <cell r="R1854" t="str">
            <v>RINALDI MTC</v>
          </cell>
        </row>
        <row r="1855">
          <cell r="C1855">
            <v>24786</v>
          </cell>
          <cell r="D1855" t="str">
            <v>WSPC</v>
          </cell>
          <cell r="E1855" t="str">
            <v>5340-03-270004</v>
          </cell>
          <cell r="F1855" t="str">
            <v>CLAMP, INSERT CLAMP, 10IN,250MM, HDPE</v>
          </cell>
          <cell r="G1855">
            <v>1</v>
          </cell>
          <cell r="H1855" t="str">
            <v>SET</v>
          </cell>
          <cell r="I1855" t="str">
            <v>ADAM,TAHIR</v>
          </cell>
          <cell r="J1855" t="str">
            <v>ANANG FIRMANSYAH  - MAINTENANCE</v>
          </cell>
          <cell r="K1855" t="str">
            <v>SUPPORT TOOLS MECHANICAL PYRITE</v>
          </cell>
          <cell r="L1855" t="str">
            <v>B 9492 SYV</v>
          </cell>
          <cell r="M1855" t="str">
            <v>MAINTENANCE</v>
          </cell>
          <cell r="N1855" t="str">
            <v>PYRITE</v>
          </cell>
          <cell r="O1855"/>
          <cell r="P1855">
            <v>45764</v>
          </cell>
          <cell r="Q1855">
            <v>1</v>
          </cell>
          <cell r="R1855" t="str">
            <v>RINALDI MTC</v>
          </cell>
        </row>
        <row r="1856">
          <cell r="C1856">
            <v>24786</v>
          </cell>
          <cell r="D1856" t="str">
            <v>WSPC</v>
          </cell>
          <cell r="E1856" t="str">
            <v>4940-03-157923</v>
          </cell>
          <cell r="F1856" t="str">
            <v>ROLLER,PRESS, 40Mм,SILICONE,</v>
          </cell>
          <cell r="G1856">
            <v>2</v>
          </cell>
          <cell r="H1856" t="str">
            <v>EA</v>
          </cell>
          <cell r="I1856" t="str">
            <v>ADAM,TAHIR</v>
          </cell>
          <cell r="J1856" t="str">
            <v>ANANG FIRMANSYAH  - MAINTENANCE</v>
          </cell>
          <cell r="K1856" t="str">
            <v>SUPPORT TOOLS MECHANICAL PYRITE</v>
          </cell>
          <cell r="L1856" t="str">
            <v>DD 8793 XA</v>
          </cell>
          <cell r="M1856" t="str">
            <v>MAINTENANCE</v>
          </cell>
          <cell r="N1856" t="str">
            <v>PYRITE</v>
          </cell>
          <cell r="O1856"/>
          <cell r="P1856">
            <v>45764</v>
          </cell>
          <cell r="Q1856">
            <v>2</v>
          </cell>
          <cell r="R1856" t="str">
            <v>RINALDI MTC</v>
          </cell>
        </row>
        <row r="1857">
          <cell r="C1857">
            <v>25192</v>
          </cell>
          <cell r="D1857" t="str">
            <v>WSPC</v>
          </cell>
          <cell r="E1857" t="str">
            <v>5210-03-216844</v>
          </cell>
          <cell r="F1857" t="str">
            <v xml:space="preserve">WATERPASS, MAG, 80CM, FUJI TOOLS	</v>
          </cell>
          <cell r="G1857">
            <v>2</v>
          </cell>
          <cell r="H1857" t="str">
            <v>EA</v>
          </cell>
          <cell r="I1857" t="str">
            <v>ADAM,TAHIR</v>
          </cell>
          <cell r="J1857" t="str">
            <v xml:space="preserve"> ANANG FIRMANYSAH</v>
          </cell>
          <cell r="K1857" t="str">
            <v>TOOLS MECHANICAL PYRITE</v>
          </cell>
          <cell r="L1857" t="str">
            <v>B 9492 SYV</v>
          </cell>
          <cell r="M1857" t="str">
            <v>MAINTENANCE</v>
          </cell>
          <cell r="N1857" t="str">
            <v>PYRITE</v>
          </cell>
          <cell r="O1857"/>
          <cell r="P1857">
            <v>45764</v>
          </cell>
          <cell r="Q1857">
            <v>2</v>
          </cell>
          <cell r="R1857" t="str">
            <v>RINALDI MTC</v>
          </cell>
        </row>
        <row r="1858">
          <cell r="C1858">
            <v>25192</v>
          </cell>
          <cell r="D1858" t="str">
            <v>WSPC</v>
          </cell>
          <cell r="E1858" t="str">
            <v>5120-03-151469</v>
          </cell>
          <cell r="F1858" t="str">
            <v xml:space="preserve">SPRAY GUN, INGCO CORDLESS 20V, CSGLI2001	</v>
          </cell>
          <cell r="G1858">
            <v>1</v>
          </cell>
          <cell r="H1858" t="str">
            <v>UNIT</v>
          </cell>
          <cell r="I1858" t="str">
            <v>ADAM,TAHIR</v>
          </cell>
          <cell r="J1858" t="str">
            <v xml:space="preserve"> ANANG FIRMANYSAH</v>
          </cell>
          <cell r="K1858" t="str">
            <v>TOOLS MECHANICAL PYRITE</v>
          </cell>
          <cell r="L1858" t="str">
            <v>B 9492 SYV</v>
          </cell>
          <cell r="M1858" t="str">
            <v>MAINTENANCE</v>
          </cell>
          <cell r="N1858" t="str">
            <v>PYRITE</v>
          </cell>
          <cell r="O1858"/>
          <cell r="P1858">
            <v>45764</v>
          </cell>
          <cell r="Q1858">
            <v>1</v>
          </cell>
          <cell r="R1858" t="str">
            <v>RINALDI MTC</v>
          </cell>
        </row>
        <row r="1859">
          <cell r="C1859">
            <v>27246</v>
          </cell>
          <cell r="D1859" t="str">
            <v>WSPC</v>
          </cell>
          <cell r="E1859" t="str">
            <v>7380-03-274730</v>
          </cell>
          <cell r="F1859" t="str">
            <v xml:space="preserve">TARPAULIN, A12, 50X50M        </v>
          </cell>
          <cell r="G1859" t="str">
            <v>4</v>
          </cell>
          <cell r="H1859" t="str">
            <v>SHEET</v>
          </cell>
          <cell r="I1859" t="str">
            <v>AGUNG K</v>
          </cell>
          <cell r="J1859" t="str">
            <v>WENBY MANAGER</v>
          </cell>
          <cell r="K1859" t="str">
            <v>KEBUTUHAN DCI</v>
          </cell>
          <cell r="L1859" t="str">
            <v>B 9492 SYV</v>
          </cell>
          <cell r="M1859" t="str">
            <v xml:space="preserve"> HR MTI</v>
          </cell>
          <cell r="N1859" t="str">
            <v>PYRITE</v>
          </cell>
          <cell r="O1859"/>
          <cell r="P1859">
            <v>45762</v>
          </cell>
          <cell r="Q1859">
            <v>4</v>
          </cell>
          <cell r="R1859" t="str">
            <v>DENNY MEKEL</v>
          </cell>
        </row>
        <row r="1860">
          <cell r="C1860">
            <v>27246</v>
          </cell>
          <cell r="D1860" t="str">
            <v>WSPC</v>
          </cell>
          <cell r="E1860" t="str">
            <v>7380-03-274730</v>
          </cell>
          <cell r="F1860" t="str">
            <v xml:space="preserve">TARPAULIN, A12, 50X50M        </v>
          </cell>
          <cell r="G1860" t="str">
            <v>5</v>
          </cell>
          <cell r="H1860" t="str">
            <v>SHEET</v>
          </cell>
          <cell r="I1860" t="str">
            <v>AGUNG K</v>
          </cell>
          <cell r="J1860" t="str">
            <v>WENBY MANAGER</v>
          </cell>
          <cell r="K1860" t="str">
            <v>KEBUTUHAN DCI</v>
          </cell>
          <cell r="L1860" t="str">
            <v>B 9919 SYV</v>
          </cell>
          <cell r="M1860" t="str">
            <v xml:space="preserve"> HR MTI</v>
          </cell>
          <cell r="N1860" t="str">
            <v>PYRITE</v>
          </cell>
          <cell r="O1860"/>
          <cell r="P1860">
            <v>45762</v>
          </cell>
          <cell r="Q1860">
            <v>5</v>
          </cell>
          <cell r="R1860" t="str">
            <v>DENNY MEKEL</v>
          </cell>
        </row>
        <row r="1861">
          <cell r="C1861">
            <v>27211</v>
          </cell>
          <cell r="D1861" t="str">
            <v>WSPC</v>
          </cell>
          <cell r="E1861" t="str">
            <v>3110-03-274731</v>
          </cell>
          <cell r="F1861" t="str">
            <v xml:space="preserve">BEARING, RLR, 22220-EJW33,    </v>
          </cell>
          <cell r="G1861" t="str">
            <v>4</v>
          </cell>
          <cell r="H1861" t="str">
            <v>EA</v>
          </cell>
          <cell r="I1861" t="str">
            <v>ADAM</v>
          </cell>
          <cell r="J1861" t="str">
            <v xml:space="preserve"> DIKA ANDRA R - MAINTENANCE</v>
          </cell>
          <cell r="K1861" t="str">
            <v>PURCHASE FOR REPLACE BROKEN BEARING</v>
          </cell>
          <cell r="L1861" t="str">
            <v>SLS</v>
          </cell>
          <cell r="M1861" t="str">
            <v>MAINTENANCE</v>
          </cell>
          <cell r="N1861" t="str">
            <v>PYRITE</v>
          </cell>
          <cell r="O1861"/>
          <cell r="P1861">
            <v>45767</v>
          </cell>
          <cell r="Q1861">
            <v>4</v>
          </cell>
          <cell r="R1861" t="str">
            <v>RINALDI MTC</v>
          </cell>
        </row>
        <row r="1862">
          <cell r="C1862">
            <v>23582</v>
          </cell>
          <cell r="D1862" t="str">
            <v>WSPC</v>
          </cell>
          <cell r="E1862" t="str">
            <v>6515-03-177791</v>
          </cell>
          <cell r="F1862" t="str">
            <v xml:space="preserve">MEDICATION, WOODS COUGH SYRUP	</v>
          </cell>
          <cell r="G1862">
            <v>50</v>
          </cell>
          <cell r="H1862" t="str">
            <v>EA</v>
          </cell>
          <cell r="I1862" t="str">
            <v>ADAM</v>
          </cell>
          <cell r="J1862" t="str">
            <v>ERIS RISMANSYAH - MEDIC</v>
          </cell>
          <cell r="K1862" t="str">
            <v>PRF OBAT DAN ALKES DESEMBER 2024</v>
          </cell>
          <cell r="L1862" t="str">
            <v>B 9495 SYV</v>
          </cell>
          <cell r="M1862" t="str">
            <v>MEDIC</v>
          </cell>
          <cell r="N1862" t="str">
            <v>PYRITE</v>
          </cell>
          <cell r="O1862"/>
          <cell r="P1862">
            <v>45768</v>
          </cell>
          <cell r="Q1862">
            <v>50</v>
          </cell>
          <cell r="R1862" t="str">
            <v xml:space="preserve">ADRIANTO MEDIC </v>
          </cell>
        </row>
        <row r="1863">
          <cell r="C1863">
            <v>24468</v>
          </cell>
          <cell r="D1863" t="str">
            <v>WSPC</v>
          </cell>
          <cell r="E1863" t="str">
            <v/>
          </cell>
          <cell r="F1863" t="str">
            <v xml:space="preserve">BOX, ELEC, MCB/FUSE, INBW, 4 G	</v>
          </cell>
          <cell r="G1863">
            <v>17</v>
          </cell>
          <cell r="H1863" t="str">
            <v>BOX</v>
          </cell>
          <cell r="I1863" t="str">
            <v>ADAM</v>
          </cell>
          <cell r="J1863" t="str">
            <v>ERIS RISMANSYAH - MEDIC</v>
          </cell>
          <cell r="K1863" t="str">
            <v/>
          </cell>
          <cell r="L1863" t="str">
            <v>B 9495 SYV</v>
          </cell>
          <cell r="M1863" t="str">
            <v>MEDIC</v>
          </cell>
          <cell r="N1863" t="str">
            <v>PYRITE</v>
          </cell>
          <cell r="O1863"/>
          <cell r="P1863">
            <v>45768</v>
          </cell>
          <cell r="Q1863">
            <v>17</v>
          </cell>
          <cell r="R1863" t="str">
            <v xml:space="preserve">ADRIANTO MEDIC </v>
          </cell>
        </row>
        <row r="1864">
          <cell r="C1864">
            <v>24468</v>
          </cell>
          <cell r="D1864" t="str">
            <v>WSPC</v>
          </cell>
          <cell r="E1864" t="str">
            <v>6515-03-194251</v>
          </cell>
          <cell r="F1864" t="str">
            <v xml:space="preserve">MEDICATION, LIPITOR 20MG	</v>
          </cell>
          <cell r="G1864">
            <v>40</v>
          </cell>
          <cell r="H1864" t="str">
            <v>BOX</v>
          </cell>
          <cell r="I1864" t="str">
            <v>ADAM</v>
          </cell>
          <cell r="J1864" t="str">
            <v>ERIS RISMANSYAH - MEDIC</v>
          </cell>
          <cell r="K1864" t="str">
            <v>MEDIC</v>
          </cell>
          <cell r="L1864" t="str">
            <v>B 9495 SYV</v>
          </cell>
          <cell r="M1864" t="str">
            <v>MEDIC</v>
          </cell>
          <cell r="N1864" t="str">
            <v>PYRITE</v>
          </cell>
          <cell r="O1864"/>
          <cell r="P1864">
            <v>45768</v>
          </cell>
          <cell r="Q1864">
            <v>40</v>
          </cell>
          <cell r="R1864" t="str">
            <v xml:space="preserve">ADRIANTO MEDIC </v>
          </cell>
        </row>
        <row r="1865">
          <cell r="C1865">
            <v>24468</v>
          </cell>
          <cell r="D1865" t="str">
            <v>WSPC</v>
          </cell>
          <cell r="E1865" t="str">
            <v>6515-03-177752</v>
          </cell>
          <cell r="F1865" t="str">
            <v xml:space="preserve">CAVIPLEX, MULTIVITAMIN &amp;	</v>
          </cell>
          <cell r="G1865">
            <v>30</v>
          </cell>
          <cell r="H1865" t="str">
            <v>BOX</v>
          </cell>
          <cell r="I1865" t="str">
            <v>ADAM</v>
          </cell>
          <cell r="J1865" t="str">
            <v>ERIS RISMANSYAH - MEDIC</v>
          </cell>
          <cell r="K1865" t="str">
            <v>MEDIC</v>
          </cell>
          <cell r="L1865" t="str">
            <v>B 9495 SYV</v>
          </cell>
          <cell r="M1865" t="str">
            <v>MEDIC</v>
          </cell>
          <cell r="N1865" t="str">
            <v>PYRITE</v>
          </cell>
          <cell r="O1865"/>
          <cell r="P1865">
            <v>45768</v>
          </cell>
          <cell r="Q1865">
            <v>30</v>
          </cell>
          <cell r="R1865" t="str">
            <v xml:space="preserve">ADRIANTO MEDIC </v>
          </cell>
        </row>
        <row r="1866">
          <cell r="C1866">
            <v>24468</v>
          </cell>
          <cell r="D1866" t="str">
            <v>WSPC</v>
          </cell>
          <cell r="E1866" t="str">
            <v>6515-03-109337</v>
          </cell>
          <cell r="F1866" t="str">
            <v xml:space="preserve">MEDICATION, ARDIUM	</v>
          </cell>
          <cell r="G1866">
            <v>6</v>
          </cell>
          <cell r="H1866" t="str">
            <v>BOX</v>
          </cell>
          <cell r="I1866" t="str">
            <v>ADAM</v>
          </cell>
          <cell r="J1866" t="str">
            <v>ERIS RISMANSYAH - MEDIC</v>
          </cell>
          <cell r="K1866" t="str">
            <v>MEDIC</v>
          </cell>
          <cell r="L1866" t="str">
            <v>B 9495 SYV</v>
          </cell>
          <cell r="M1866" t="str">
            <v>MEDIC</v>
          </cell>
          <cell r="N1866" t="str">
            <v>PYRITE</v>
          </cell>
          <cell r="O1866"/>
          <cell r="P1866">
            <v>45768</v>
          </cell>
          <cell r="Q1866">
            <v>6</v>
          </cell>
          <cell r="R1866" t="str">
            <v xml:space="preserve">ADRIANTO MEDIC </v>
          </cell>
        </row>
        <row r="1867">
          <cell r="C1867">
            <v>24468</v>
          </cell>
          <cell r="D1867" t="str">
            <v>WSPC</v>
          </cell>
          <cell r="E1867" t="str">
            <v>6515-03-179689</v>
          </cell>
          <cell r="F1867" t="str">
            <v xml:space="preserve">MEDICATION, RANITIDINE 150MG,	</v>
          </cell>
          <cell r="G1867">
            <v>20</v>
          </cell>
          <cell r="H1867" t="str">
            <v>BOX</v>
          </cell>
          <cell r="I1867" t="str">
            <v>ADAM</v>
          </cell>
          <cell r="J1867" t="str">
            <v>ERIS RISMANSYAH - MEDIC</v>
          </cell>
          <cell r="K1867" t="str">
            <v>MEDIC</v>
          </cell>
          <cell r="L1867" t="str">
            <v>B 9495 SYV</v>
          </cell>
          <cell r="M1867" t="str">
            <v>MEDIC</v>
          </cell>
          <cell r="N1867" t="str">
            <v>PYRITE</v>
          </cell>
          <cell r="O1867"/>
          <cell r="P1867">
            <v>45768</v>
          </cell>
          <cell r="Q1867">
            <v>20</v>
          </cell>
          <cell r="R1867" t="str">
            <v xml:space="preserve">ADRIANTO MEDIC </v>
          </cell>
        </row>
        <row r="1868">
          <cell r="C1868">
            <v>24468</v>
          </cell>
          <cell r="D1868" t="str">
            <v>WSPC</v>
          </cell>
          <cell r="E1868" t="str">
            <v>6515-03-149522</v>
          </cell>
          <cell r="F1868" t="str">
            <v xml:space="preserve">MEDICATION, VITACIMIN TAB	</v>
          </cell>
          <cell r="G1868">
            <v>10</v>
          </cell>
          <cell r="H1868" t="str">
            <v>EA</v>
          </cell>
          <cell r="I1868" t="str">
            <v>ADAM</v>
          </cell>
          <cell r="J1868" t="str">
            <v>ERIS RISMANSYAH - MEDIC</v>
          </cell>
          <cell r="K1868" t="str">
            <v>MEDIC</v>
          </cell>
          <cell r="L1868" t="str">
            <v>B 9495 SYV</v>
          </cell>
          <cell r="M1868" t="str">
            <v>MEDIC</v>
          </cell>
          <cell r="N1868" t="str">
            <v>PYRITE</v>
          </cell>
          <cell r="O1868"/>
          <cell r="P1868">
            <v>45768</v>
          </cell>
          <cell r="Q1868">
            <v>10</v>
          </cell>
          <cell r="R1868" t="str">
            <v xml:space="preserve">ADRIANTO MEDIC </v>
          </cell>
        </row>
        <row r="1869">
          <cell r="C1869">
            <v>24468</v>
          </cell>
          <cell r="D1869" t="str">
            <v>WSPC</v>
          </cell>
          <cell r="E1869" t="str">
            <v>6515-03-149522</v>
          </cell>
          <cell r="F1869" t="str">
            <v xml:space="preserve">MEDICATION, VITACIMIN TAB	</v>
          </cell>
          <cell r="G1869">
            <v>20</v>
          </cell>
          <cell r="H1869" t="str">
            <v>EA</v>
          </cell>
          <cell r="I1869" t="str">
            <v>ADAM</v>
          </cell>
          <cell r="J1869" t="str">
            <v>ERIS RISMANSYAH - MEDIC</v>
          </cell>
          <cell r="K1869" t="str">
            <v>MEDIC</v>
          </cell>
          <cell r="L1869" t="str">
            <v>B 9495 SYV</v>
          </cell>
          <cell r="M1869" t="str">
            <v>MEDIC</v>
          </cell>
          <cell r="N1869" t="str">
            <v>PYRITE</v>
          </cell>
          <cell r="O1869"/>
          <cell r="P1869">
            <v>45768</v>
          </cell>
          <cell r="Q1869">
            <v>20</v>
          </cell>
          <cell r="R1869" t="str">
            <v xml:space="preserve">ADRIANTO MEDIC </v>
          </cell>
        </row>
        <row r="1870">
          <cell r="C1870">
            <v>24468</v>
          </cell>
          <cell r="D1870" t="str">
            <v>WSPC</v>
          </cell>
          <cell r="E1870" t="str">
            <v>6515-03-146481</v>
          </cell>
          <cell r="F1870" t="str">
            <v xml:space="preserve">MEDICATION, BECOM C, BOX/100	</v>
          </cell>
          <cell r="G1870">
            <v>30</v>
          </cell>
          <cell r="H1870" t="str">
            <v>BOX</v>
          </cell>
          <cell r="I1870" t="str">
            <v>ADAM</v>
          </cell>
          <cell r="J1870" t="str">
            <v>ERIS RISMANSYAH - MEDIC</v>
          </cell>
          <cell r="K1870" t="str">
            <v>PRF OBAT JANUARI 2025</v>
          </cell>
          <cell r="L1870" t="str">
            <v>B 9492 SY</v>
          </cell>
          <cell r="M1870" t="str">
            <v>MEDIC</v>
          </cell>
          <cell r="N1870" t="str">
            <v>PYRITE</v>
          </cell>
          <cell r="O1870"/>
          <cell r="P1870">
            <v>45768</v>
          </cell>
          <cell r="Q1870">
            <v>30</v>
          </cell>
          <cell r="R1870" t="str">
            <v xml:space="preserve">ADRIANTO MEDIC </v>
          </cell>
        </row>
        <row r="1871">
          <cell r="C1871">
            <v>24468</v>
          </cell>
          <cell r="D1871" t="str">
            <v>WSPC</v>
          </cell>
          <cell r="E1871" t="str">
            <v>6515-03-109180</v>
          </cell>
          <cell r="F1871" t="str">
            <v xml:space="preserve">MEDICATION, FG TROCHES,	</v>
          </cell>
          <cell r="G1871">
            <v>3</v>
          </cell>
          <cell r="H1871" t="str">
            <v>BOX</v>
          </cell>
          <cell r="I1871" t="str">
            <v>ADAM</v>
          </cell>
          <cell r="J1871" t="str">
            <v>ERIS RISMANSYAH - MEDIC</v>
          </cell>
          <cell r="K1871" t="str">
            <v>PRF OBAT DAN ALKES DESEMBER 2024</v>
          </cell>
          <cell r="L1871" t="str">
            <v>B 9495 SYV</v>
          </cell>
          <cell r="M1871" t="str">
            <v>MEDIC</v>
          </cell>
          <cell r="N1871" t="str">
            <v>PYRITE</v>
          </cell>
          <cell r="O1871"/>
          <cell r="P1871">
            <v>45768</v>
          </cell>
          <cell r="Q1871">
            <v>3</v>
          </cell>
          <cell r="R1871" t="str">
            <v xml:space="preserve">ADRIANTO MEDIC </v>
          </cell>
        </row>
        <row r="1872">
          <cell r="C1872">
            <v>24468</v>
          </cell>
          <cell r="D1872" t="str">
            <v>WSPC</v>
          </cell>
          <cell r="E1872" t="str">
            <v>6515-03-163357</v>
          </cell>
          <cell r="F1872" t="str">
            <v xml:space="preserve">MEDICATION, NEURALGIN RX,	</v>
          </cell>
          <cell r="G1872">
            <v>30</v>
          </cell>
          <cell r="H1872" t="str">
            <v>BOX</v>
          </cell>
          <cell r="I1872" t="str">
            <v>ADAM</v>
          </cell>
          <cell r="J1872" t="str">
            <v>ERIS RISMANSYAH - MEDIC</v>
          </cell>
          <cell r="K1872" t="str">
            <v>PRF OBAT DAN ALKES DESEMBER 2024</v>
          </cell>
          <cell r="L1872" t="str">
            <v>B 9495 SYV</v>
          </cell>
          <cell r="M1872" t="str">
            <v>MEDIC</v>
          </cell>
          <cell r="N1872" t="str">
            <v>PYRITE</v>
          </cell>
          <cell r="O1872"/>
          <cell r="P1872">
            <v>45768</v>
          </cell>
          <cell r="Q1872">
            <v>30</v>
          </cell>
          <cell r="R1872" t="str">
            <v xml:space="preserve">ADRIANTO MEDIC </v>
          </cell>
        </row>
        <row r="1873">
          <cell r="C1873">
            <v>24468</v>
          </cell>
          <cell r="D1873" t="str">
            <v>WSPC</v>
          </cell>
          <cell r="E1873" t="str">
            <v>6515-03-181657</v>
          </cell>
          <cell r="F1873" t="str">
            <v xml:space="preserve">DEGIROL, 0.25 MG, TABLET	</v>
          </cell>
          <cell r="G1873">
            <v>40</v>
          </cell>
          <cell r="H1873" t="str">
            <v>BOX</v>
          </cell>
          <cell r="I1873" t="str">
            <v>ADAM</v>
          </cell>
          <cell r="J1873" t="str">
            <v>ERIS RISMANSYAH - MEDIC</v>
          </cell>
          <cell r="K1873" t="str">
            <v>PRF OBAT DAN ALKES DESEMBER 2024</v>
          </cell>
          <cell r="L1873" t="str">
            <v>B 9495 SYV</v>
          </cell>
          <cell r="M1873" t="str">
            <v>MEDIC</v>
          </cell>
          <cell r="N1873" t="str">
            <v>PYRITE</v>
          </cell>
          <cell r="O1873"/>
          <cell r="P1873">
            <v>45768</v>
          </cell>
          <cell r="Q1873">
            <v>40</v>
          </cell>
          <cell r="R1873" t="str">
            <v xml:space="preserve">ADRIANTO MEDIC </v>
          </cell>
        </row>
        <row r="1874">
          <cell r="C1874">
            <v>24468</v>
          </cell>
          <cell r="D1874" t="str">
            <v>WSPC</v>
          </cell>
          <cell r="E1874" t="str">
            <v>6515-03-109337</v>
          </cell>
          <cell r="F1874" t="str">
            <v xml:space="preserve">MEDICATION, ARDIUM	</v>
          </cell>
          <cell r="G1874">
            <v>4</v>
          </cell>
          <cell r="H1874" t="str">
            <v>BOX</v>
          </cell>
          <cell r="I1874" t="str">
            <v>ADAM</v>
          </cell>
          <cell r="J1874" t="str">
            <v>ERIS RISMANSYAH - MEDIC</v>
          </cell>
          <cell r="K1874" t="str">
            <v>PRF OBAT DAN ALKES DESEMBER 2024</v>
          </cell>
          <cell r="L1874" t="str">
            <v>B 9495 SYV</v>
          </cell>
          <cell r="M1874" t="str">
            <v>MEDIC</v>
          </cell>
          <cell r="N1874" t="str">
            <v>PYRITE</v>
          </cell>
          <cell r="O1874"/>
          <cell r="P1874">
            <v>45768</v>
          </cell>
          <cell r="Q1874">
            <v>4</v>
          </cell>
          <cell r="R1874" t="str">
            <v xml:space="preserve">ADRIANTO MEDIC </v>
          </cell>
        </row>
        <row r="1875">
          <cell r="C1875">
            <v>24468</v>
          </cell>
          <cell r="D1875" t="str">
            <v>WSPC</v>
          </cell>
          <cell r="E1875" t="str">
            <v>6515-03-179689</v>
          </cell>
          <cell r="F1875" t="str">
            <v xml:space="preserve">MEDICATION, DEXAMETHASONE,	</v>
          </cell>
          <cell r="G1875">
            <v>3</v>
          </cell>
          <cell r="H1875" t="str">
            <v>AMP</v>
          </cell>
          <cell r="I1875" t="str">
            <v>ADAM</v>
          </cell>
          <cell r="J1875" t="str">
            <v>ERIS RISMANSYAH - MEDIC</v>
          </cell>
          <cell r="K1875" t="str">
            <v>PRF OBAT DAN ALKES DESEMBER 2024</v>
          </cell>
          <cell r="L1875" t="str">
            <v>B 9495 SYV</v>
          </cell>
          <cell r="M1875" t="str">
            <v>MEDIC</v>
          </cell>
          <cell r="N1875" t="str">
            <v>PYRITE</v>
          </cell>
          <cell r="O1875"/>
          <cell r="P1875">
            <v>45768</v>
          </cell>
          <cell r="Q1875">
            <v>3</v>
          </cell>
          <cell r="R1875" t="str">
            <v xml:space="preserve">ADRIANTO MEDIC </v>
          </cell>
        </row>
        <row r="1876">
          <cell r="C1876">
            <v>24468</v>
          </cell>
          <cell r="D1876" t="str">
            <v>WSPC</v>
          </cell>
          <cell r="E1876" t="str">
            <v>6515-03-176626</v>
          </cell>
          <cell r="F1876" t="str">
            <v xml:space="preserve">MEDICATION, CAPRAZOL/ LANSOPRAZOLE, 30MG	</v>
          </cell>
          <cell r="G1876">
            <v>21</v>
          </cell>
          <cell r="H1876" t="str">
            <v>BOX</v>
          </cell>
          <cell r="I1876" t="str">
            <v>ADAM</v>
          </cell>
          <cell r="J1876" t="str">
            <v>ERIS RISMANSYAH - MEDIC</v>
          </cell>
          <cell r="K1876" t="str">
            <v>PRF OBAT DAN ALKES DESEMBER 2024</v>
          </cell>
          <cell r="L1876" t="str">
            <v>B 9495 SYV</v>
          </cell>
          <cell r="M1876" t="str">
            <v>MEDIC</v>
          </cell>
          <cell r="N1876" t="str">
            <v>PYRITE</v>
          </cell>
          <cell r="O1876"/>
          <cell r="P1876">
            <v>45768</v>
          </cell>
          <cell r="Q1876">
            <v>21</v>
          </cell>
          <cell r="R1876" t="str">
            <v xml:space="preserve">ADRIANTO MEDIC </v>
          </cell>
        </row>
        <row r="1877">
          <cell r="C1877">
            <v>27562</v>
          </cell>
          <cell r="D1877" t="str">
            <v>WSPC</v>
          </cell>
          <cell r="E1877" t="str">
            <v>N/A</v>
          </cell>
          <cell r="F1877" t="str">
            <v>ASAHI UCF 206</v>
          </cell>
          <cell r="G1877" t="str">
            <v>3</v>
          </cell>
          <cell r="H1877" t="str">
            <v>EA</v>
          </cell>
          <cell r="I1877" t="str">
            <v>ADAM</v>
          </cell>
          <cell r="J1877" t="str">
            <v>WIDI OKTA IRWANDI - MAINTENANCE</v>
          </cell>
          <cell r="K1877" t="str">
            <v>REPLENISHMENT STOCK</v>
          </cell>
          <cell r="L1877" t="str">
            <v>SLS</v>
          </cell>
          <cell r="M1877" t="str">
            <v>MAINTENANCE</v>
          </cell>
          <cell r="N1877" t="str">
            <v>PYRITE</v>
          </cell>
          <cell r="O1877"/>
          <cell r="P1877">
            <v>45765</v>
          </cell>
          <cell r="Q1877">
            <v>3</v>
          </cell>
          <cell r="R1877" t="str">
            <v>HAEDIR MTC</v>
          </cell>
        </row>
        <row r="1878">
          <cell r="C1878">
            <v>27562</v>
          </cell>
          <cell r="D1878" t="str">
            <v>WSPC</v>
          </cell>
          <cell r="E1878" t="str">
            <v>N/A</v>
          </cell>
          <cell r="F1878" t="str">
            <v>ASAHI UCF 216</v>
          </cell>
          <cell r="G1878" t="str">
            <v>2</v>
          </cell>
          <cell r="H1878" t="str">
            <v>EA</v>
          </cell>
          <cell r="I1878" t="str">
            <v>ADAM</v>
          </cell>
          <cell r="J1878" t="str">
            <v>WIDI OKTA IRWANDI - MAINTENANCE</v>
          </cell>
          <cell r="K1878" t="str">
            <v>REPLENISHMENT STOCK</v>
          </cell>
          <cell r="L1878" t="str">
            <v>SLS</v>
          </cell>
          <cell r="M1878" t="str">
            <v>MAINTENANCE</v>
          </cell>
          <cell r="N1878" t="str">
            <v>PYRITE</v>
          </cell>
          <cell r="O1878"/>
          <cell r="P1878">
            <v>45765</v>
          </cell>
          <cell r="Q1878">
            <v>2</v>
          </cell>
          <cell r="R1878" t="str">
            <v>HAEDIR MTC</v>
          </cell>
        </row>
        <row r="1879">
          <cell r="C1879">
            <v>25548</v>
          </cell>
          <cell r="D1879" t="str">
            <v>WSPC</v>
          </cell>
          <cell r="E1879" t="str">
            <v>4320-01-123061</v>
          </cell>
          <cell r="F1879" t="str">
            <v xml:space="preserve">PUMP, AIR OPER DIAPH, 08-14150, WILDEN, P8/PKAPP/TWS/TF/PTV, 2 IN	</v>
          </cell>
          <cell r="G1879">
            <v>2</v>
          </cell>
          <cell r="H1879" t="str">
            <v>EA</v>
          </cell>
          <cell r="I1879" t="str">
            <v>ADAM</v>
          </cell>
          <cell r="J1879" t="str">
            <v>AGUS PRASETEO - PYRITE PLANT</v>
          </cell>
          <cell r="K1879" t="str">
            <v>THIS REQUEST IS URGENT FOR TRANSFER NITRIC ACID - PP AREA</v>
          </cell>
          <cell r="L1879" t="str">
            <v>B 9492 SY</v>
          </cell>
          <cell r="M1879" t="str">
            <v>PYRITE PLANT</v>
          </cell>
          <cell r="N1879" t="str">
            <v>PYRITE</v>
          </cell>
          <cell r="O1879"/>
          <cell r="P1879">
            <v>45766</v>
          </cell>
          <cell r="Q1879">
            <v>2</v>
          </cell>
          <cell r="R1879" t="str">
            <v>NYIMAS ZAHRA</v>
          </cell>
        </row>
        <row r="1880">
          <cell r="C1880">
            <v>23584</v>
          </cell>
          <cell r="D1880" t="str">
            <v>WSPC</v>
          </cell>
          <cell r="E1880" t="str">
            <v>7210-03-267242</v>
          </cell>
          <cell r="F1880" t="str">
            <v>BUCKET, 60LCAP. C/W LID</v>
          </cell>
          <cell r="G1880">
            <v>4</v>
          </cell>
          <cell r="H1880" t="str">
            <v>EA</v>
          </cell>
          <cell r="I1880" t="str">
            <v>ADAM</v>
          </cell>
          <cell r="J1880" t="str">
            <v>HERMINTOYO - SPV CONCENTRATOR</v>
          </cell>
          <cell r="K1880" t="str">
            <v>FOR CONCENTRATE AREA - PYRITE PLANT</v>
          </cell>
          <cell r="L1880" t="str">
            <v>B 9492 SY</v>
          </cell>
          <cell r="M1880" t="str">
            <v>PYRITE PLANT</v>
          </cell>
          <cell r="N1880" t="str">
            <v>PYRITE</v>
          </cell>
          <cell r="O1880"/>
          <cell r="P1880">
            <v>45766</v>
          </cell>
          <cell r="Q1880">
            <v>4</v>
          </cell>
          <cell r="R1880" t="str">
            <v>NYIMAS ZAHRA</v>
          </cell>
        </row>
        <row r="1881">
          <cell r="C1881">
            <v>25548</v>
          </cell>
          <cell r="D1881" t="str">
            <v>WSPC</v>
          </cell>
          <cell r="E1881" t="str">
            <v>4320-01-123061</v>
          </cell>
          <cell r="F1881" t="str">
            <v xml:space="preserve">PUMP, AIR OPER DIAPH, 08-14150, WILDEN, P8/PKAPP/TWS/TF/PTV, 2 IN	</v>
          </cell>
          <cell r="G1881">
            <v>1</v>
          </cell>
          <cell r="H1881" t="str">
            <v>EA</v>
          </cell>
          <cell r="I1881" t="str">
            <v>ADAM</v>
          </cell>
          <cell r="J1881" t="str">
            <v>AGUS PRASETEO - PYRITE PLANT</v>
          </cell>
          <cell r="K1881" t="str">
            <v>THIS REQUEST IS URGENT FOR TRANSFER NITRIC ACID - PP AREA</v>
          </cell>
          <cell r="L1881" t="str">
            <v>B 9499 SYV</v>
          </cell>
          <cell r="M1881" t="str">
            <v>PYRITE PLANT</v>
          </cell>
          <cell r="N1881" t="str">
            <v>PYRITE</v>
          </cell>
          <cell r="O1881"/>
          <cell r="P1881">
            <v>45766</v>
          </cell>
          <cell r="Q1881">
            <v>1</v>
          </cell>
          <cell r="R1881" t="str">
            <v>NYIMAS ZAHRA</v>
          </cell>
        </row>
        <row r="1882">
          <cell r="C1882">
            <v>25929</v>
          </cell>
          <cell r="D1882" t="str">
            <v>WSPC</v>
          </cell>
          <cell r="E1882" t="str">
            <v>4710-03-191168</v>
          </cell>
          <cell r="F1882" t="str">
            <v>PIPE, 1/2TN,PN10, PP RANDOM (PPR)</v>
          </cell>
          <cell r="G1882">
            <v>50</v>
          </cell>
          <cell r="H1882" t="str">
            <v>EA</v>
          </cell>
          <cell r="I1882" t="str">
            <v>ADAM</v>
          </cell>
          <cell r="J1882" t="str">
            <v>ANA HAMZAH - SITE SERVICE</v>
          </cell>
          <cell r="K1882" t="str">
            <v>KEBUTUHAN MATERIAL TEAM MAITANANCE CAMP MAKARTI</v>
          </cell>
          <cell r="L1882" t="str">
            <v xml:space="preserve">B 9518 SEI </v>
          </cell>
          <cell r="M1882" t="str">
            <v>SITE SERVICE</v>
          </cell>
          <cell r="N1882" t="str">
            <v>PYRITE</v>
          </cell>
          <cell r="O1882"/>
          <cell r="P1882">
            <v>45768</v>
          </cell>
          <cell r="Q1882">
            <v>50</v>
          </cell>
          <cell r="R1882" t="str">
            <v>SAMRIN SS</v>
          </cell>
        </row>
        <row r="1883">
          <cell r="C1883">
            <v>25929</v>
          </cell>
          <cell r="D1883" t="str">
            <v>WSPC</v>
          </cell>
          <cell r="E1883" t="str">
            <v>4710-03-191169</v>
          </cell>
          <cell r="F1883" t="str">
            <v>PIPE, 3/4IN.PN10, PP RANDOM (PPR)</v>
          </cell>
          <cell r="G1883">
            <v>30</v>
          </cell>
          <cell r="H1883" t="str">
            <v>EA</v>
          </cell>
          <cell r="I1883" t="str">
            <v>ADAM</v>
          </cell>
          <cell r="J1883" t="str">
            <v>ANA HAMZAH - SITE SERVICE</v>
          </cell>
          <cell r="K1883" t="str">
            <v>KEBUTUHAN MATERIAL TEAM MAITANANCE CAMP MAKARTI</v>
          </cell>
          <cell r="L1883" t="str">
            <v xml:space="preserve">B 9518 SEI </v>
          </cell>
          <cell r="M1883" t="str">
            <v>SITE SERVICE</v>
          </cell>
          <cell r="N1883" t="str">
            <v>PYRITE</v>
          </cell>
          <cell r="O1883"/>
          <cell r="P1883">
            <v>45768</v>
          </cell>
          <cell r="Q1883">
            <v>30</v>
          </cell>
          <cell r="R1883" t="str">
            <v>SAMRIN SS</v>
          </cell>
        </row>
        <row r="1884">
          <cell r="C1884">
            <v>16588</v>
          </cell>
          <cell r="D1884" t="str">
            <v>WSPC</v>
          </cell>
          <cell r="E1884" t="str">
            <v xml:space="preserve">4320-03-258303 </v>
          </cell>
          <cell r="F1884" t="str">
            <v>Casing Keyboard Laptop Latitude 5420</v>
          </cell>
          <cell r="G1884">
            <v>1</v>
          </cell>
          <cell r="H1884" t="str">
            <v>EA</v>
          </cell>
          <cell r="I1884" t="str">
            <v>ADAM</v>
          </cell>
          <cell r="J1884" t="str">
            <v>FIQIH PRAWIDA - IT MMS</v>
          </cell>
          <cell r="K1884" t="str">
            <v>OR REPLACEMENT BROKEN PART NOTEBOOK MMS-NB-235 ST : 3870DK3</v>
          </cell>
          <cell r="L1884" t="str">
            <v xml:space="preserve">TRUCK </v>
          </cell>
          <cell r="M1884" t="str">
            <v>IT MMS</v>
          </cell>
          <cell r="N1884" t="str">
            <v>PYRITE</v>
          </cell>
          <cell r="O1884"/>
          <cell r="P1884">
            <v>45768</v>
          </cell>
          <cell r="Q1884">
            <v>1</v>
          </cell>
          <cell r="R1884" t="str">
            <v>AHMAD</v>
          </cell>
        </row>
        <row r="1885">
          <cell r="C1885">
            <v>16588</v>
          </cell>
          <cell r="D1885" t="str">
            <v>WSPC</v>
          </cell>
          <cell r="E1885" t="str">
            <v xml:space="preserve"> 7025-03-185640</v>
          </cell>
          <cell r="F1885" t="str">
            <v>Keyboard Laptop Latitude 5420</v>
          </cell>
          <cell r="G1885">
            <v>2</v>
          </cell>
          <cell r="H1885" t="str">
            <v>EA</v>
          </cell>
          <cell r="I1885" t="str">
            <v>ADAM</v>
          </cell>
          <cell r="J1885" t="str">
            <v>FIQIH PRAWIDA - IT MMS</v>
          </cell>
          <cell r="K1885" t="str">
            <v>FOR REPLACEMENT BROKEN KEYBOARD NOTEBOOK MMS-NB-235 ST : 3870DK3 &amp; MMS-NB-</v>
          </cell>
          <cell r="L1885" t="str">
            <v xml:space="preserve">TRUCK </v>
          </cell>
          <cell r="M1885" t="str">
            <v>IT MMS</v>
          </cell>
          <cell r="N1885" t="str">
            <v>PYRITE</v>
          </cell>
          <cell r="O1885"/>
          <cell r="P1885">
            <v>45768</v>
          </cell>
          <cell r="Q1885">
            <v>2</v>
          </cell>
          <cell r="R1885" t="str">
            <v>AHMAD</v>
          </cell>
        </row>
        <row r="1886">
          <cell r="C1886">
            <v>16588</v>
          </cell>
          <cell r="D1886" t="str">
            <v>WSPC</v>
          </cell>
          <cell r="E1886" t="str">
            <v xml:space="preserve"> 4320-03-258302</v>
          </cell>
          <cell r="F1886" t="str">
            <v>Casing LCD Latitude 7320</v>
          </cell>
          <cell r="G1886">
            <v>2</v>
          </cell>
          <cell r="H1886" t="str">
            <v>EA</v>
          </cell>
          <cell r="I1886" t="str">
            <v>ADAM</v>
          </cell>
          <cell r="J1886" t="str">
            <v>FIQIH PRAWIDA - IT MMS</v>
          </cell>
          <cell r="K1886" t="str">
            <v>FOR REPLACEMENT BROKEN CASING LCD NOTEBOOK MMS-NB-503 (MOHAMAD FAZA PRIYAWA</v>
          </cell>
          <cell r="L1886" t="str">
            <v xml:space="preserve">TRUCK </v>
          </cell>
          <cell r="M1886" t="str">
            <v>IT MMS</v>
          </cell>
          <cell r="N1886" t="str">
            <v>PYRITE</v>
          </cell>
          <cell r="O1886"/>
          <cell r="P1886">
            <v>45768</v>
          </cell>
          <cell r="Q1886">
            <v>2</v>
          </cell>
          <cell r="R1886" t="str">
            <v>AHMAD</v>
          </cell>
        </row>
        <row r="1887">
          <cell r="C1887">
            <v>26083</v>
          </cell>
          <cell r="D1887" t="str">
            <v>WSPC</v>
          </cell>
          <cell r="E1887" t="str">
            <v>9520-03-273066</v>
          </cell>
          <cell r="F1887" t="str">
            <v xml:space="preserve">ROD, THD, M16X12, LG, 1M, SS304	</v>
          </cell>
          <cell r="G1887">
            <v>30</v>
          </cell>
          <cell r="H1887" t="str">
            <v>EA</v>
          </cell>
          <cell r="I1887" t="str">
            <v>ADAM</v>
          </cell>
          <cell r="J1887" t="str">
            <v>HUSEIN - CONSTRUCTION</v>
          </cell>
          <cell r="K1887" t="str">
            <v>ELECTRICAL FOR PLANT IMRPOVEMENT, CWO, AND SUPPORT OPS/MTC</v>
          </cell>
          <cell r="L1887" t="str">
            <v>B 9499 SYV</v>
          </cell>
          <cell r="M1887" t="str">
            <v>CONSTRUCTION</v>
          </cell>
          <cell r="N1887" t="str">
            <v>PYRITE</v>
          </cell>
          <cell r="O1887"/>
          <cell r="P1887">
            <v>45769</v>
          </cell>
          <cell r="Q1887">
            <v>30</v>
          </cell>
          <cell r="R1887" t="str">
            <v xml:space="preserve">DENY AGUNG </v>
          </cell>
        </row>
        <row r="1888">
          <cell r="C1888">
            <v>26083</v>
          </cell>
          <cell r="D1888" t="str">
            <v>WSPC</v>
          </cell>
          <cell r="E1888" t="str">
            <v>5310-03-273065</v>
          </cell>
          <cell r="F1888" t="str">
            <v xml:space="preserve">NUT, M16X2, SS304	</v>
          </cell>
          <cell r="G1888">
            <v>500</v>
          </cell>
          <cell r="H1888" t="str">
            <v>EA</v>
          </cell>
          <cell r="I1888" t="str">
            <v>ADAM</v>
          </cell>
          <cell r="J1888" t="str">
            <v>HUSEIN - CONSTRUCTION</v>
          </cell>
          <cell r="K1888" t="str">
            <v>ELECTRICAL FOR PLANT IMRPOVEMENT, CWO, AND SUPPORT OPS/MTC</v>
          </cell>
          <cell r="L1888" t="str">
            <v>B 9499 SYV</v>
          </cell>
          <cell r="M1888" t="str">
            <v>CONSTRUCTION</v>
          </cell>
          <cell r="N1888" t="str">
            <v>PYRITE</v>
          </cell>
          <cell r="O1888"/>
          <cell r="P1888">
            <v>45769</v>
          </cell>
          <cell r="Q1888">
            <v>500</v>
          </cell>
          <cell r="R1888" t="str">
            <v xml:space="preserve">DENY AGUNG </v>
          </cell>
        </row>
        <row r="1889">
          <cell r="C1889">
            <v>26083</v>
          </cell>
          <cell r="D1889" t="str">
            <v>WSPC</v>
          </cell>
          <cell r="E1889" t="str">
            <v>5310-03-273064</v>
          </cell>
          <cell r="F1889" t="str">
            <v xml:space="preserve">WASHER, M16X2, SS304	</v>
          </cell>
          <cell r="G1889">
            <v>500</v>
          </cell>
          <cell r="H1889" t="str">
            <v>EA</v>
          </cell>
          <cell r="I1889" t="str">
            <v>ADAM</v>
          </cell>
          <cell r="J1889" t="str">
            <v>HUSEIN - CONSTRUCTION</v>
          </cell>
          <cell r="K1889" t="str">
            <v>ELECTRICAL FOR PLANT IMRPOVEMENT, CWO, AND SUPPORT OPS/MTC</v>
          </cell>
          <cell r="L1889" t="str">
            <v>B 9499 SYV</v>
          </cell>
          <cell r="M1889" t="str">
            <v>CONSTRUCTION</v>
          </cell>
          <cell r="N1889" t="str">
            <v>PYRITE</v>
          </cell>
          <cell r="O1889"/>
          <cell r="P1889">
            <v>45769</v>
          </cell>
          <cell r="Q1889">
            <v>500</v>
          </cell>
          <cell r="R1889" t="str">
            <v xml:space="preserve">DENY AGUNG </v>
          </cell>
        </row>
        <row r="1890">
          <cell r="C1890">
            <v>26083</v>
          </cell>
          <cell r="D1890" t="str">
            <v>WSPC</v>
          </cell>
          <cell r="E1890" t="str">
            <v>6240-03-117901</v>
          </cell>
          <cell r="F1890" t="str">
            <v xml:space="preserve">LAMP, FLURO, SURFACE MTD TCW-060, WEATHER PROOF,2X36W, PHILLIPS	</v>
          </cell>
          <cell r="G1890">
            <v>30</v>
          </cell>
          <cell r="H1890" t="str">
            <v>SET</v>
          </cell>
          <cell r="I1890" t="str">
            <v>ADAM</v>
          </cell>
          <cell r="J1890" t="str">
            <v>HUSEIN - CONSTRUCTION</v>
          </cell>
          <cell r="K1890" t="str">
            <v>ELECTRICAL FOR PLANT IMRPOVEMENT, CWO, AND SUPPORT OPS/MTC</v>
          </cell>
          <cell r="L1890" t="str">
            <v>B 9499 SYV</v>
          </cell>
          <cell r="M1890" t="str">
            <v>CONSTRUCTION</v>
          </cell>
          <cell r="N1890" t="str">
            <v>PYRITE</v>
          </cell>
          <cell r="O1890"/>
          <cell r="P1890">
            <v>45769</v>
          </cell>
          <cell r="Q1890">
            <v>30</v>
          </cell>
          <cell r="R1890" t="str">
            <v xml:space="preserve">DENY AGUNG </v>
          </cell>
        </row>
        <row r="1891">
          <cell r="C1891">
            <v>26083</v>
          </cell>
          <cell r="D1891" t="str">
            <v>WSPC</v>
          </cell>
          <cell r="E1891" t="str">
            <v>5306-03-272215</v>
          </cell>
          <cell r="F1891" t="str">
            <v xml:space="preserve">BOLT, U, CLAMP, 1/2IN, OSAKA, USED F/ E-19 &amp; G-16 PIPE, ELECTRO	</v>
          </cell>
          <cell r="G1891">
            <v>250</v>
          </cell>
          <cell r="H1891" t="str">
            <v>EA</v>
          </cell>
          <cell r="I1891" t="str">
            <v>ADAM</v>
          </cell>
          <cell r="J1891" t="str">
            <v>HUSEIN - CONSTRUCTION</v>
          </cell>
          <cell r="K1891" t="str">
            <v>ELECTRICAL FOR PLANT IMRPOVEMENT, CWO, AND SUPPORT OPS/MTC</v>
          </cell>
          <cell r="L1891" t="str">
            <v>B 9499 SYV</v>
          </cell>
          <cell r="M1891" t="str">
            <v>CONSTRUCTION</v>
          </cell>
          <cell r="N1891" t="str">
            <v>PYRITE</v>
          </cell>
          <cell r="O1891"/>
          <cell r="P1891">
            <v>45769</v>
          </cell>
          <cell r="Q1891">
            <v>250</v>
          </cell>
          <cell r="R1891" t="str">
            <v xml:space="preserve">DENY AGUNG </v>
          </cell>
        </row>
        <row r="1892">
          <cell r="C1892">
            <v>26083</v>
          </cell>
          <cell r="D1892" t="str">
            <v>WSPC</v>
          </cell>
          <cell r="E1892" t="str">
            <v>5306-03-272214</v>
          </cell>
          <cell r="F1892" t="str">
            <v xml:space="preserve">BOLT, U, CLAMP, 3/4IN, OSAKA, USED F/ E-25 &amp; G-22 PIPE, ELECTRO	</v>
          </cell>
          <cell r="G1892">
            <v>400</v>
          </cell>
          <cell r="H1892" t="str">
            <v>EA</v>
          </cell>
          <cell r="I1892" t="str">
            <v>ADAM</v>
          </cell>
          <cell r="J1892" t="str">
            <v>HUSEIN - CONSTRUCTION</v>
          </cell>
          <cell r="K1892" t="str">
            <v>ELECTRICAL FOR PLANT IMRPOVEMENT, CWO, AND SUPPORT OPS/MTC</v>
          </cell>
          <cell r="L1892" t="str">
            <v>B 9499 SYV</v>
          </cell>
          <cell r="M1892" t="str">
            <v>CONSTRUCTION</v>
          </cell>
          <cell r="N1892" t="str">
            <v>PYRITE</v>
          </cell>
          <cell r="O1892"/>
          <cell r="P1892">
            <v>45769</v>
          </cell>
          <cell r="Q1892">
            <v>400</v>
          </cell>
          <cell r="R1892" t="str">
            <v xml:space="preserve">DENY AGUNG </v>
          </cell>
        </row>
        <row r="1893">
          <cell r="C1893">
            <v>26083</v>
          </cell>
          <cell r="D1893" t="str">
            <v>WSPC</v>
          </cell>
          <cell r="E1893" t="str">
            <v>5306-03-272213</v>
          </cell>
          <cell r="F1893" t="str">
            <v xml:space="preserve">BOLT, U, CLAMP, 1IN, OSAKA, USED F/ E-31 &amp; G-28 PIPE, ELECTRO	</v>
          </cell>
          <cell r="G1893">
            <v>200</v>
          </cell>
          <cell r="H1893" t="str">
            <v>EA</v>
          </cell>
          <cell r="I1893" t="str">
            <v>ADAM</v>
          </cell>
          <cell r="J1893" t="str">
            <v>HUSEIN - CONSTRUCTION</v>
          </cell>
          <cell r="K1893" t="str">
            <v>ELECTRICAL FOR PLANT IMRPOVEMENT, CWO, AND SUPPORT OPS/MTC</v>
          </cell>
          <cell r="L1893" t="str">
            <v>B 9499 SYV</v>
          </cell>
          <cell r="M1893" t="str">
            <v>CONSTRUCTION</v>
          </cell>
          <cell r="N1893" t="str">
            <v>PYRITE</v>
          </cell>
          <cell r="O1893"/>
          <cell r="P1893">
            <v>45769</v>
          </cell>
          <cell r="Q1893">
            <v>200</v>
          </cell>
          <cell r="R1893" t="str">
            <v xml:space="preserve">DENY AGUNG </v>
          </cell>
        </row>
        <row r="1894">
          <cell r="C1894">
            <v>26083</v>
          </cell>
          <cell r="D1894" t="str">
            <v>WSPC</v>
          </cell>
          <cell r="E1894" t="str">
            <v>5306-03-272211</v>
          </cell>
          <cell r="F1894" t="str">
            <v xml:space="preserve">BOLT, U, CLAMP, 1.5IN, OSAKA, USED F/ E-39 &amp; G-36 PIPE, ELECTRO	</v>
          </cell>
          <cell r="G1894">
            <v>200</v>
          </cell>
          <cell r="H1894" t="str">
            <v>EA</v>
          </cell>
          <cell r="I1894" t="str">
            <v>ADAM</v>
          </cell>
          <cell r="J1894" t="str">
            <v>HUSEIN - CONSTRUCTION</v>
          </cell>
          <cell r="K1894" t="str">
            <v>ELECTRICAL FOR PLANT IMRPOVEMENT, CWO, AND SUPPORT OPS/MTC</v>
          </cell>
          <cell r="L1894" t="str">
            <v>B 9499 SYV</v>
          </cell>
          <cell r="M1894" t="str">
            <v>CONSTRUCTION</v>
          </cell>
          <cell r="N1894" t="str">
            <v>PYRITE</v>
          </cell>
          <cell r="O1894"/>
          <cell r="P1894">
            <v>45769</v>
          </cell>
          <cell r="Q1894">
            <v>200</v>
          </cell>
          <cell r="R1894" t="str">
            <v xml:space="preserve">DENY AGUNG </v>
          </cell>
        </row>
        <row r="1895">
          <cell r="C1895">
            <v>26083</v>
          </cell>
          <cell r="D1895" t="str">
            <v>WSPC</v>
          </cell>
          <cell r="E1895" t="str">
            <v>5925-03-272394</v>
          </cell>
          <cell r="F1895" t="str">
            <v xml:space="preserve">BREAKER, CCT, MCB, 1 PH, 2A	</v>
          </cell>
          <cell r="G1895">
            <v>20</v>
          </cell>
          <cell r="H1895" t="str">
            <v>EA</v>
          </cell>
          <cell r="I1895" t="str">
            <v>ADAM</v>
          </cell>
          <cell r="J1895" t="str">
            <v>HUSEIN - CONSTRUCTION</v>
          </cell>
          <cell r="K1895" t="str">
            <v>ELECTRICAL FOR PLANT IMRPOVEMENT, CWO, AND SUPPORT OPS/MTC</v>
          </cell>
          <cell r="L1895" t="str">
            <v>B 9499 SYV</v>
          </cell>
          <cell r="M1895" t="str">
            <v>CONSTRUCTION</v>
          </cell>
          <cell r="N1895" t="str">
            <v>PYRITE</v>
          </cell>
          <cell r="O1895"/>
          <cell r="P1895">
            <v>45769</v>
          </cell>
          <cell r="Q1895">
            <v>20</v>
          </cell>
          <cell r="R1895" t="str">
            <v xml:space="preserve">DENY AGUNG </v>
          </cell>
        </row>
        <row r="1896">
          <cell r="C1896">
            <v>26083</v>
          </cell>
          <cell r="D1896" t="str">
            <v>WSPC</v>
          </cell>
          <cell r="E1896" t="str">
            <v>5925-03-272398</v>
          </cell>
          <cell r="F1896" t="str">
            <v xml:space="preserve">BREAKER, CCT, MCB, 1 PH, 4A	</v>
          </cell>
          <cell r="G1896">
            <v>20</v>
          </cell>
          <cell r="H1896" t="str">
            <v>EA</v>
          </cell>
          <cell r="I1896" t="str">
            <v>ADAM</v>
          </cell>
          <cell r="J1896" t="str">
            <v>HUSEIN - CONSTRUCTION</v>
          </cell>
          <cell r="K1896" t="str">
            <v>ELECTRICAL FOR PLANT IMRPOVEMENT, CWO, AND SUPPORT OPS/MTC</v>
          </cell>
          <cell r="L1896" t="str">
            <v>B 9499 SYV</v>
          </cell>
          <cell r="M1896" t="str">
            <v>CONSTRUCTION</v>
          </cell>
          <cell r="N1896" t="str">
            <v>PYRITE</v>
          </cell>
          <cell r="O1896"/>
          <cell r="P1896">
            <v>45769</v>
          </cell>
          <cell r="Q1896">
            <v>20</v>
          </cell>
          <cell r="R1896" t="str">
            <v xml:space="preserve">DENY AGUNG </v>
          </cell>
        </row>
        <row r="1897">
          <cell r="C1897">
            <v>26083</v>
          </cell>
          <cell r="D1897" t="str">
            <v>WSPC</v>
          </cell>
          <cell r="E1897" t="str">
            <v>5925-03-272397</v>
          </cell>
          <cell r="F1897" t="str">
            <v xml:space="preserve">BREAKER, CCT, MCB, 1 PH, 10A	</v>
          </cell>
          <cell r="G1897">
            <v>10</v>
          </cell>
          <cell r="H1897" t="str">
            <v>EA</v>
          </cell>
          <cell r="I1897" t="str">
            <v>ADAM</v>
          </cell>
          <cell r="J1897" t="str">
            <v>HUSEIN - CONSTRUCTION</v>
          </cell>
          <cell r="K1897" t="str">
            <v>ELECTRICAL FOR PLANT IMRPOVEMENT, CWO, AND SUPPORT OPS/MTC</v>
          </cell>
          <cell r="L1897" t="str">
            <v>B 9499 SYV</v>
          </cell>
          <cell r="M1897" t="str">
            <v>CONSTRUCTION</v>
          </cell>
          <cell r="N1897" t="str">
            <v>PYRITE</v>
          </cell>
          <cell r="O1897"/>
          <cell r="P1897">
            <v>45769</v>
          </cell>
          <cell r="Q1897">
            <v>10</v>
          </cell>
          <cell r="R1897" t="str">
            <v xml:space="preserve">DENY AGUNG </v>
          </cell>
        </row>
        <row r="1898">
          <cell r="C1898">
            <v>25499</v>
          </cell>
          <cell r="D1898" t="str">
            <v>WSPC</v>
          </cell>
          <cell r="E1898" t="str">
            <v>5940-03-270090</v>
          </cell>
          <cell r="F1898" t="str">
            <v xml:space="preserve">TERMINAL, LUG, TYPE-O, 240MM, 16MM, VINYL, MIXED COLOR, CABLE LUG	</v>
          </cell>
          <cell r="G1898">
            <v>16</v>
          </cell>
          <cell r="H1898" t="str">
            <v>EA</v>
          </cell>
          <cell r="I1898" t="str">
            <v>ADAM</v>
          </cell>
          <cell r="J1898" t="str">
            <v>HUSEIN - CONSTRUCTION</v>
          </cell>
          <cell r="K1898" t="str">
            <v xml:space="preserve"> WBS 4706 - DEMIN WATER UPGRADE</v>
          </cell>
          <cell r="L1898" t="str">
            <v>B 9499 SYV</v>
          </cell>
          <cell r="M1898" t="str">
            <v>CONSTRUCTION</v>
          </cell>
          <cell r="N1898" t="str">
            <v>PYRITE</v>
          </cell>
          <cell r="O1898"/>
          <cell r="P1898">
            <v>45769</v>
          </cell>
          <cell r="Q1898">
            <v>16</v>
          </cell>
          <cell r="R1898" t="str">
            <v xml:space="preserve">DENY AGUNG </v>
          </cell>
        </row>
        <row r="1899">
          <cell r="C1899">
            <v>25968</v>
          </cell>
          <cell r="D1899" t="str">
            <v>WSPC</v>
          </cell>
          <cell r="E1899" t="str">
            <v>9520-03-114143</v>
          </cell>
          <cell r="F1899" t="str">
            <v>BAR, RD, 110MM DIA, 2M LG</v>
          </cell>
          <cell r="G1899">
            <v>15</v>
          </cell>
          <cell r="H1899" t="str">
            <v>EA</v>
          </cell>
          <cell r="I1899" t="str">
            <v>ADAM</v>
          </cell>
          <cell r="J1899" t="str">
            <v>ANGGELA WAHYU - MAINTENANCE</v>
          </cell>
          <cell r="K1899" t="str">
            <v>MATERIAL STOCK PERSIAPAN PEMBUATAN PART DI WORKSHOP FAB</v>
          </cell>
          <cell r="L1899" t="str">
            <v xml:space="preserve">B 9518 SEI </v>
          </cell>
          <cell r="M1899" t="str">
            <v>MAINTENANCE</v>
          </cell>
          <cell r="N1899" t="str">
            <v>PYRITE</v>
          </cell>
          <cell r="O1899"/>
          <cell r="P1899">
            <v>45772</v>
          </cell>
          <cell r="Q1899">
            <v>15</v>
          </cell>
          <cell r="R1899" t="str">
            <v xml:space="preserve">IRWAN MTC </v>
          </cell>
        </row>
        <row r="1900">
          <cell r="C1900">
            <v>25968</v>
          </cell>
          <cell r="D1900" t="str">
            <v>WSPC</v>
          </cell>
          <cell r="E1900" t="str">
            <v>9520-03-271994</v>
          </cell>
          <cell r="F1900" t="str">
            <v>BAR, RD, 130MM, 2M, CS</v>
          </cell>
          <cell r="G1900">
            <v>10</v>
          </cell>
          <cell r="H1900" t="str">
            <v>LG</v>
          </cell>
          <cell r="I1900" t="str">
            <v>ADAM</v>
          </cell>
          <cell r="J1900" t="str">
            <v>ANGGELA WAHYU - MAINTENANCE</v>
          </cell>
          <cell r="K1900" t="str">
            <v>MATERIAL STOCK PERSIAPAN PEMBUATAN PART DI WORKSHOP FAB</v>
          </cell>
          <cell r="L1900" t="str">
            <v xml:space="preserve">B 9518 SEI </v>
          </cell>
          <cell r="M1900" t="str">
            <v>MAINTENANCE</v>
          </cell>
          <cell r="N1900" t="str">
            <v>PYRITE</v>
          </cell>
          <cell r="O1900"/>
          <cell r="P1900">
            <v>45772</v>
          </cell>
          <cell r="Q1900">
            <v>10</v>
          </cell>
          <cell r="R1900" t="str">
            <v xml:space="preserve">IRWAN MTC </v>
          </cell>
        </row>
        <row r="1901">
          <cell r="C1901">
            <v>25968</v>
          </cell>
          <cell r="D1901" t="str">
            <v>WSPC</v>
          </cell>
          <cell r="E1901" t="str">
            <v>9520-03-271993</v>
          </cell>
          <cell r="F1901" t="str">
            <v>BAR, RD, 140MM, 2M, CS</v>
          </cell>
          <cell r="G1901">
            <v>10</v>
          </cell>
          <cell r="H1901" t="str">
            <v>LG</v>
          </cell>
          <cell r="I1901" t="str">
            <v>ADAM</v>
          </cell>
          <cell r="J1901" t="str">
            <v>ANGGELA WAHYU - MAINTENANCE</v>
          </cell>
          <cell r="K1901" t="str">
            <v>MATERIAL STOCK PERSIAPAN PEMBUATAN PART DI WORKSHOP FAB</v>
          </cell>
          <cell r="L1901" t="str">
            <v xml:space="preserve">B 9518 SEI </v>
          </cell>
          <cell r="M1901" t="str">
            <v>MAINTENANCE</v>
          </cell>
          <cell r="N1901" t="str">
            <v>PYRITE</v>
          </cell>
          <cell r="O1901"/>
          <cell r="P1901">
            <v>45772</v>
          </cell>
          <cell r="Q1901">
            <v>10</v>
          </cell>
          <cell r="R1901" t="str">
            <v xml:space="preserve">IRWAN MTC </v>
          </cell>
        </row>
        <row r="1902">
          <cell r="C1902">
            <v>20026</v>
          </cell>
          <cell r="D1902" t="str">
            <v>WSPC</v>
          </cell>
          <cell r="E1902" t="str">
            <v>4320-03-259131</v>
          </cell>
          <cell r="F1902" t="str">
            <v xml:space="preserve">PUMP, HAND PUMP, PREMIUM, 5L, OIL SAFE, PREMIUM	</v>
          </cell>
          <cell r="G1902">
            <v>5</v>
          </cell>
          <cell r="H1902" t="str">
            <v>EA</v>
          </cell>
          <cell r="I1902" t="str">
            <v>ADAM</v>
          </cell>
          <cell r="J1902" t="str">
            <v>SUMANTRI - MAINTENANCE</v>
          </cell>
          <cell r="K1902" t="str">
            <v>MANUAL OIL PUMP 5 LITER FOR SUPPORT MAINTENANCE PYRITE</v>
          </cell>
          <cell r="L1902" t="str">
            <v>B 9492 SY</v>
          </cell>
          <cell r="M1902" t="str">
            <v>MAINTENANCE</v>
          </cell>
          <cell r="N1902" t="str">
            <v>PYRITE</v>
          </cell>
          <cell r="O1902"/>
          <cell r="P1902">
            <v>45772</v>
          </cell>
          <cell r="Q1902">
            <v>5</v>
          </cell>
          <cell r="R1902" t="str">
            <v>CHAJAR S</v>
          </cell>
        </row>
        <row r="1903">
          <cell r="C1903">
            <v>24281</v>
          </cell>
          <cell r="D1903" t="str">
            <v>WSPC</v>
          </cell>
          <cell r="E1903" t="str">
            <v>8416-03-269214</v>
          </cell>
          <cell r="F1903" t="str">
            <v xml:space="preserve">LOCKOUT, SAFETY LOTO, ROT GATE VLV LOCKOUT, L484, 8-13IN HANDLE DIA, LOTOTO	</v>
          </cell>
          <cell r="G1903">
            <v>2</v>
          </cell>
          <cell r="H1903" t="str">
            <v>UNIT</v>
          </cell>
          <cell r="I1903" t="str">
            <v>ADAM</v>
          </cell>
          <cell r="J1903" t="str">
            <v>AGUS PRASETEO - PYRITE PLANT</v>
          </cell>
          <cell r="K1903" t="str">
            <v>FOR ALL AREA PYRITE PLANT</v>
          </cell>
          <cell r="L1903" t="str">
            <v>B 9495 SYV</v>
          </cell>
          <cell r="M1903" t="str">
            <v>PYRITE PLANT</v>
          </cell>
          <cell r="N1903" t="str">
            <v>PYRITE</v>
          </cell>
          <cell r="O1903"/>
          <cell r="P1903">
            <v>45772</v>
          </cell>
          <cell r="Q1903">
            <v>2</v>
          </cell>
          <cell r="R1903" t="str">
            <v>SYARIF PP</v>
          </cell>
        </row>
        <row r="1904">
          <cell r="C1904">
            <v>25548</v>
          </cell>
          <cell r="D1904" t="str">
            <v>WSPC</v>
          </cell>
          <cell r="E1904" t="str">
            <v>4320-01-123061</v>
          </cell>
          <cell r="F1904" t="str">
            <v xml:space="preserve">PUMP, AIR OPER DIAPH, 08-14150, WILDEN, P8/PKAPP/TWS/TF/PTV, 2 IN	</v>
          </cell>
          <cell r="G1904">
            <v>1</v>
          </cell>
          <cell r="H1904" t="str">
            <v>EA</v>
          </cell>
          <cell r="I1904" t="str">
            <v>ADAM</v>
          </cell>
          <cell r="J1904" t="str">
            <v>AGUS PRASETEO - PYRITE PLANT</v>
          </cell>
          <cell r="K1904" t="str">
            <v>THIS REQUEST IS URGENT FOR TRANSFER NITRIC ACID - PP AREA</v>
          </cell>
          <cell r="L1904" t="str">
            <v>B 9499 SYV</v>
          </cell>
          <cell r="M1904" t="str">
            <v>PYRITE PLANT</v>
          </cell>
          <cell r="N1904" t="str">
            <v>PYRITE</v>
          </cell>
          <cell r="O1904"/>
          <cell r="P1904">
            <v>45772</v>
          </cell>
          <cell r="Q1904">
            <v>1</v>
          </cell>
          <cell r="R1904" t="str">
            <v>SYARIF PP</v>
          </cell>
        </row>
        <row r="1905">
          <cell r="C1905">
            <v>26381</v>
          </cell>
          <cell r="D1905" t="str">
            <v>WSPC</v>
          </cell>
          <cell r="E1905" t="str">
            <v>5305-03-200959</v>
          </cell>
          <cell r="F1905" t="str">
            <v>SCREW, ROOFING,M5, 70MМ,BOX/300EA</v>
          </cell>
          <cell r="G1905">
            <v>4</v>
          </cell>
          <cell r="H1905" t="str">
            <v>BOX</v>
          </cell>
          <cell r="I1905" t="str">
            <v>ADAM</v>
          </cell>
          <cell r="J1905" t="str">
            <v>ANGGELA WAHYU - MAINTENANCE</v>
          </cell>
          <cell r="K1905" t="str">
            <v>UNTUK PEMBUATAN SHELTER FIRE TRUCK</v>
          </cell>
          <cell r="L1905" t="str">
            <v>B 9495 SYV</v>
          </cell>
          <cell r="M1905" t="str">
            <v>MAINTENANCE</v>
          </cell>
          <cell r="N1905" t="str">
            <v>PYRITE</v>
          </cell>
          <cell r="O1905"/>
          <cell r="P1905">
            <v>45772</v>
          </cell>
          <cell r="Q1905">
            <v>4</v>
          </cell>
          <cell r="R1905" t="str">
            <v xml:space="preserve">IRWAN MTC </v>
          </cell>
        </row>
        <row r="1906">
          <cell r="C1906">
            <v>26381</v>
          </cell>
          <cell r="D1906" t="str">
            <v>WSPC</v>
          </cell>
          <cell r="E1906" t="str">
            <v>9520-03-268911</v>
          </cell>
          <cell r="F1906" t="str">
            <v>CHANNEL, STRUCТ,C75,75X35X0.75MM, 6M,LT STL</v>
          </cell>
          <cell r="G1906">
            <v>50</v>
          </cell>
          <cell r="H1906" t="str">
            <v>LG</v>
          </cell>
          <cell r="I1906" t="str">
            <v>ADAM</v>
          </cell>
          <cell r="J1906" t="str">
            <v>ANGGELA WAHYU - MAINTENANCE</v>
          </cell>
          <cell r="K1906" t="str">
            <v>UNTUK PEMBUATAN SHELTER FIRE TRUCK</v>
          </cell>
          <cell r="L1906" t="str">
            <v>B 9580 UWY</v>
          </cell>
          <cell r="M1906" t="str">
            <v>MAINTENANCE</v>
          </cell>
          <cell r="N1906" t="str">
            <v>PYRITE</v>
          </cell>
          <cell r="O1906"/>
          <cell r="P1906">
            <v>45772</v>
          </cell>
          <cell r="Q1906">
            <v>50</v>
          </cell>
          <cell r="R1906" t="str">
            <v xml:space="preserve">IRWAN MTC </v>
          </cell>
        </row>
        <row r="1907">
          <cell r="C1907">
            <v>26381</v>
          </cell>
          <cell r="D1907" t="str">
            <v>WSPC</v>
          </cell>
          <cell r="E1907" t="str">
            <v>9520-03-141880</v>
          </cell>
          <cell r="F1907" t="str">
            <v>SABE RENG AAА,LIGHT STEEL 40X0.45MM</v>
          </cell>
          <cell r="G1907">
            <v>100</v>
          </cell>
          <cell r="H1907" t="str">
            <v>EA</v>
          </cell>
          <cell r="I1907" t="str">
            <v>ADAM</v>
          </cell>
          <cell r="J1907" t="str">
            <v>ANGGELA WAHYU - MAINTENANCE</v>
          </cell>
          <cell r="K1907" t="str">
            <v>UNTUK PEMBUATAN SHELTER FIRE TRUCK</v>
          </cell>
          <cell r="L1907" t="str">
            <v>B 9580 UWY</v>
          </cell>
          <cell r="M1907" t="str">
            <v>MAINTENANCE</v>
          </cell>
          <cell r="N1907" t="str">
            <v>PYRITE</v>
          </cell>
          <cell r="O1907"/>
          <cell r="P1907">
            <v>45772</v>
          </cell>
          <cell r="Q1907">
            <v>100</v>
          </cell>
          <cell r="R1907" t="str">
            <v xml:space="preserve">IRWAN MTC </v>
          </cell>
        </row>
        <row r="1908">
          <cell r="C1908">
            <v>17432</v>
          </cell>
          <cell r="D1908" t="str">
            <v>WSPC</v>
          </cell>
          <cell r="E1908" t="str">
            <v>2590-03-208663</v>
          </cell>
          <cell r="F1908" t="str">
            <v xml:space="preserve">CORE, VLV, TRUCK &amp; BUS TIRE	</v>
          </cell>
          <cell r="G1908">
            <v>1</v>
          </cell>
          <cell r="H1908" t="str">
            <v>BOX</v>
          </cell>
          <cell r="I1908" t="str">
            <v>ADAM</v>
          </cell>
          <cell r="J1908" t="str">
            <v>CAHYANA - MAINTENANCE</v>
          </cell>
          <cell r="K1908" t="str">
            <v>CONSUMABLE TYRE MOBILE</v>
          </cell>
          <cell r="L1908" t="str">
            <v>B 9495 SYV</v>
          </cell>
          <cell r="M1908" t="str">
            <v>MAINTENANCE</v>
          </cell>
          <cell r="N1908" t="str">
            <v>PYRITE</v>
          </cell>
          <cell r="O1908"/>
          <cell r="P1908">
            <v>45772</v>
          </cell>
          <cell r="Q1908">
            <v>1</v>
          </cell>
          <cell r="R1908" t="str">
            <v xml:space="preserve">IRWAN MTC </v>
          </cell>
        </row>
        <row r="1909">
          <cell r="C1909">
            <v>17432</v>
          </cell>
          <cell r="D1909" t="str">
            <v>WSPC</v>
          </cell>
          <cell r="E1909" t="str">
            <v>2590-03-208661</v>
          </cell>
          <cell r="F1909" t="str">
            <v xml:space="preserve">CORE, VLV, HVY EQUIP TIRE	</v>
          </cell>
          <cell r="G1909">
            <v>1</v>
          </cell>
          <cell r="H1909" t="str">
            <v>BOX</v>
          </cell>
          <cell r="I1909" t="str">
            <v>ADAM</v>
          </cell>
          <cell r="J1909" t="str">
            <v>CAHYANA - MAINTENANCE</v>
          </cell>
          <cell r="K1909" t="str">
            <v>CONSUMABLE TYRE MOBILE</v>
          </cell>
          <cell r="L1909" t="str">
            <v>B 9495 SYV</v>
          </cell>
          <cell r="M1909" t="str">
            <v>MAINTENANCE</v>
          </cell>
          <cell r="N1909" t="str">
            <v>PYRITE</v>
          </cell>
          <cell r="O1909"/>
          <cell r="P1909">
            <v>45772</v>
          </cell>
          <cell r="Q1909">
            <v>1</v>
          </cell>
          <cell r="R1909" t="str">
            <v xml:space="preserve">IRWAN MTC </v>
          </cell>
        </row>
        <row r="1910">
          <cell r="C1910">
            <v>25127</v>
          </cell>
          <cell r="D1910" t="str">
            <v>WSPC</v>
          </cell>
          <cell r="E1910" t="str">
            <v>5130-03-150125</v>
          </cell>
          <cell r="F1910" t="str">
            <v xml:space="preserve">TOOL, SIGNAL HANGPACK,	</v>
          </cell>
          <cell r="G1910">
            <v>2</v>
          </cell>
          <cell r="H1910" t="str">
            <v>EA</v>
          </cell>
          <cell r="I1910" t="str">
            <v>ADAM</v>
          </cell>
          <cell r="J1910" t="str">
            <v>ANGGELA WAHYU - MAINTENANCE</v>
          </cell>
          <cell r="K1910" t="str">
            <v>TOOL WELDING FABRICATION WORKSHOP</v>
          </cell>
          <cell r="L1910" t="str">
            <v>B 9499 SYV</v>
          </cell>
          <cell r="M1910" t="str">
            <v>MAINTENANCE</v>
          </cell>
          <cell r="N1910" t="str">
            <v>PYRITE</v>
          </cell>
          <cell r="O1910"/>
          <cell r="P1910">
            <v>45772</v>
          </cell>
          <cell r="Q1910">
            <v>2</v>
          </cell>
          <cell r="R1910" t="str">
            <v xml:space="preserve">IRWAN MTC </v>
          </cell>
        </row>
        <row r="1911">
          <cell r="C1911">
            <v>24712</v>
          </cell>
          <cell r="D1911" t="str">
            <v>WSPC</v>
          </cell>
          <cell r="E1911" t="str">
            <v>3230-03-233688</v>
          </cell>
          <cell r="F1911" t="str">
            <v xml:space="preserve">INSERT, CUTTING TOOL, YML1200403A, CCMT 09T304-PM INSERT GDE QX500	</v>
          </cell>
          <cell r="G1911">
            <v>5</v>
          </cell>
          <cell r="H1911" t="str">
            <v>PCS</v>
          </cell>
          <cell r="I1911" t="str">
            <v>ADAM</v>
          </cell>
          <cell r="J1911" t="str">
            <v>ANGGELA WAHYU - MAINTENANCE</v>
          </cell>
          <cell r="K1911" t="str">
            <v>UNTUK PEKERJAAN MACHINING DI WORKSHOP</v>
          </cell>
          <cell r="L1911" t="str">
            <v>B 9495 SYV</v>
          </cell>
          <cell r="M1911" t="str">
            <v>MAINTENANCE</v>
          </cell>
          <cell r="N1911" t="str">
            <v>PYRITE</v>
          </cell>
          <cell r="O1911"/>
          <cell r="P1911">
            <v>45772</v>
          </cell>
          <cell r="Q1911">
            <v>5</v>
          </cell>
          <cell r="R1911" t="str">
            <v xml:space="preserve">IRWAN MTC </v>
          </cell>
        </row>
        <row r="1912">
          <cell r="C1912">
            <v>24712</v>
          </cell>
          <cell r="D1912" t="str">
            <v>WSPC</v>
          </cell>
          <cell r="E1912" t="str">
            <v>3230-03-222749</v>
          </cell>
          <cell r="F1912" t="str">
            <v xml:space="preserve">INSERT, CUTTING TOOL, TURNING INSERT, CCMT 09T304, CARBIDE	</v>
          </cell>
          <cell r="G1912">
            <v>5</v>
          </cell>
          <cell r="H1912" t="str">
            <v>EA</v>
          </cell>
          <cell r="I1912" t="str">
            <v>ADAM</v>
          </cell>
          <cell r="J1912" t="str">
            <v>ANGGELA WAHYU - MAINTENANCE</v>
          </cell>
          <cell r="K1912" t="str">
            <v>UNTUK PEKERJAAN MACHINING DI WORKSHOP</v>
          </cell>
          <cell r="L1912" t="str">
            <v>B 9495 SYV</v>
          </cell>
          <cell r="M1912" t="str">
            <v>MAINTENANCE</v>
          </cell>
          <cell r="N1912" t="str">
            <v>PYRITE</v>
          </cell>
          <cell r="O1912"/>
          <cell r="P1912">
            <v>45772</v>
          </cell>
          <cell r="Q1912">
            <v>5</v>
          </cell>
          <cell r="R1912" t="str">
            <v xml:space="preserve">IRWAN MTC </v>
          </cell>
        </row>
        <row r="1913">
          <cell r="C1913">
            <v>23567</v>
          </cell>
          <cell r="D1913" t="str">
            <v>WSPC</v>
          </cell>
          <cell r="E1913" t="str">
            <v>5130-03-178909</v>
          </cell>
          <cell r="F1913" t="str">
            <v xml:space="preserve">DRILL, PWR, MAKITA, 6016, 16MM	</v>
          </cell>
          <cell r="G1913">
            <v>1</v>
          </cell>
          <cell r="H1913" t="str">
            <v>EA</v>
          </cell>
          <cell r="I1913" t="str">
            <v>ADAM</v>
          </cell>
          <cell r="J1913" t="str">
            <v>ANGGELA WAHYU - MAINTENANCE</v>
          </cell>
          <cell r="K1913" t="str">
            <v>TOOLS FABRICATION AND MACHINING</v>
          </cell>
          <cell r="L1913" t="str">
            <v>B 9495 SYV</v>
          </cell>
          <cell r="M1913" t="str">
            <v>MAINTENANCE</v>
          </cell>
          <cell r="N1913" t="str">
            <v>PYRITE</v>
          </cell>
          <cell r="O1913"/>
          <cell r="P1913">
            <v>45772</v>
          </cell>
          <cell r="Q1913">
            <v>1</v>
          </cell>
          <cell r="R1913" t="str">
            <v xml:space="preserve">IRWAN MTC </v>
          </cell>
        </row>
        <row r="1914">
          <cell r="C1914">
            <v>25388</v>
          </cell>
          <cell r="D1914" t="str">
            <v>WSPC</v>
          </cell>
          <cell r="E1914" t="str">
            <v>9150-03-233226</v>
          </cell>
          <cell r="F1914" t="str">
            <v xml:space="preserve">FLUID, CUTTING, LPS, TAP MATIC, 500 GR	</v>
          </cell>
          <cell r="G1914">
            <v>10</v>
          </cell>
          <cell r="H1914" t="str">
            <v>EA</v>
          </cell>
          <cell r="I1914" t="str">
            <v>ADAM</v>
          </cell>
          <cell r="J1914" t="str">
            <v>ANGGELA WAHYU - MAINTENANCE</v>
          </cell>
          <cell r="K1914" t="str">
            <v>UNTUK WORKSHOP FABRIKASI</v>
          </cell>
          <cell r="L1914" t="str">
            <v>B 9499 SYV</v>
          </cell>
          <cell r="M1914" t="str">
            <v>MAINTENANCE</v>
          </cell>
          <cell r="N1914" t="str">
            <v>PYRITE</v>
          </cell>
          <cell r="O1914"/>
          <cell r="P1914">
            <v>45772</v>
          </cell>
          <cell r="Q1914">
            <v>10</v>
          </cell>
          <cell r="R1914" t="str">
            <v xml:space="preserve">IRWAN MTC </v>
          </cell>
        </row>
        <row r="1915">
          <cell r="C1915">
            <v>25388</v>
          </cell>
          <cell r="D1915" t="str">
            <v>WSPC</v>
          </cell>
          <cell r="E1915" t="str">
            <v>8040-03-246965</v>
          </cell>
          <cell r="F1915" t="str">
            <v xml:space="preserve">ADHESIVE, IRON PUTTY, CAN/1KG, SANPOLAC	</v>
          </cell>
          <cell r="G1915">
            <v>20</v>
          </cell>
          <cell r="H1915" t="str">
            <v>EA</v>
          </cell>
          <cell r="I1915" t="str">
            <v>ADAM</v>
          </cell>
          <cell r="J1915" t="str">
            <v>ANGGELA WAHYU - MAINTENANCE</v>
          </cell>
          <cell r="K1915" t="str">
            <v>UNTUK WORKSHOP FABRIKASI</v>
          </cell>
          <cell r="L1915" t="str">
            <v>B 9499 SYV</v>
          </cell>
          <cell r="M1915" t="str">
            <v>MAINTENANCE</v>
          </cell>
          <cell r="N1915" t="str">
            <v>PYRITE</v>
          </cell>
          <cell r="O1915"/>
          <cell r="P1915">
            <v>45772</v>
          </cell>
          <cell r="Q1915">
            <v>20</v>
          </cell>
          <cell r="R1915" t="str">
            <v xml:space="preserve">IRWAN MTC </v>
          </cell>
        </row>
        <row r="1916">
          <cell r="C1916">
            <v>25839</v>
          </cell>
          <cell r="D1916" t="str">
            <v>WSPC</v>
          </cell>
          <cell r="E1916" t="str">
            <v>5330-03-254622</v>
          </cell>
          <cell r="F1916" t="str">
            <v xml:space="preserve">SEAL, MECH, 65, DBL, SLURRY PUMP 100ZJ-A36, FMG DMSF TC/TC/TC/VITON	</v>
          </cell>
          <cell r="G1916">
            <v>1</v>
          </cell>
          <cell r="H1916" t="str">
            <v>EA</v>
          </cell>
          <cell r="I1916" t="str">
            <v>ADAM</v>
          </cell>
          <cell r="J1916" t="str">
            <v>SUMANTRI - MAINTENANCE</v>
          </cell>
          <cell r="K1916" t="str">
            <v>MECHANICAL FOR SLURRY PUMP</v>
          </cell>
          <cell r="L1916" t="str">
            <v>B 9495 SYV</v>
          </cell>
          <cell r="M1916" t="str">
            <v>MAINTENANCE</v>
          </cell>
          <cell r="N1916" t="str">
            <v>PYRITE</v>
          </cell>
          <cell r="O1916"/>
          <cell r="P1916">
            <v>45772</v>
          </cell>
          <cell r="Q1916">
            <v>1</v>
          </cell>
          <cell r="R1916" t="str">
            <v xml:space="preserve">ANANG MTC </v>
          </cell>
        </row>
        <row r="1917">
          <cell r="C1917">
            <v>26285</v>
          </cell>
          <cell r="D1917" t="str">
            <v>WSPC</v>
          </cell>
          <cell r="E1917" t="str">
            <v>4720-03-272550</v>
          </cell>
          <cell r="F1917" t="str">
            <v xml:space="preserve">HOSE, 1/2 IN, 122CM, 2300PSI, 16MPA, 100R1AT, F/ SQUIZINGFILTER PRESS, C/W COUPLER	</v>
          </cell>
          <cell r="G1917">
            <v>10</v>
          </cell>
          <cell r="H1917" t="str">
            <v>EA</v>
          </cell>
          <cell r="I1917" t="str">
            <v>ADAM</v>
          </cell>
          <cell r="J1917" t="str">
            <v>ANANG FIRMANSYAH  - MAINTENANCE</v>
          </cell>
          <cell r="K1917" t="str">
            <v>HOSE SQUIZING FOR FILTER PRESS</v>
          </cell>
          <cell r="L1917" t="str">
            <v>B 9495 SYV</v>
          </cell>
          <cell r="M1917" t="str">
            <v>MAINTENANCE</v>
          </cell>
          <cell r="N1917" t="str">
            <v>PYRITE</v>
          </cell>
          <cell r="O1917"/>
          <cell r="P1917">
            <v>45772</v>
          </cell>
          <cell r="Q1917">
            <v>10</v>
          </cell>
          <cell r="R1917" t="str">
            <v xml:space="preserve">ANANG MTC </v>
          </cell>
        </row>
        <row r="1918">
          <cell r="C1918">
            <v>26164</v>
          </cell>
          <cell r="D1918" t="str">
            <v>WSPC</v>
          </cell>
          <cell r="E1918" t="str">
            <v>5650-03-249595</v>
          </cell>
          <cell r="F1918" t="str">
            <v>ROOFING, SPANDEK, 6000X1000MM, 0.35MM THK, ZINCALUME, RED</v>
          </cell>
          <cell r="G1918">
            <v>20</v>
          </cell>
          <cell r="H1918" t="str">
            <v>SHT</v>
          </cell>
          <cell r="I1918" t="str">
            <v>ADAM</v>
          </cell>
          <cell r="J1918" t="str">
            <v>ANGGELA WAHYU - MAINTENANCE</v>
          </cell>
          <cell r="K1918" t="str">
            <v>UNTUK PEMBUATAN SHELTER FIRE TRUCK</v>
          </cell>
          <cell r="L1918" t="str">
            <v xml:space="preserve">B 9518 SEI </v>
          </cell>
          <cell r="M1918" t="str">
            <v>MAINTENANCE</v>
          </cell>
          <cell r="N1918" t="str">
            <v>PYRITE</v>
          </cell>
          <cell r="O1918"/>
          <cell r="P1918">
            <v>45756</v>
          </cell>
          <cell r="Q1918">
            <v>20</v>
          </cell>
          <cell r="R1918" t="str">
            <v>HAEDIR MTC</v>
          </cell>
        </row>
        <row r="1919">
          <cell r="C1919">
            <v>26164</v>
          </cell>
          <cell r="D1919" t="str">
            <v>WSPC</v>
          </cell>
          <cell r="E1919" t="str">
            <v>5305-03-200959</v>
          </cell>
          <cell r="F1919" t="str">
            <v>SCREW, ROOFING, M5, 70MM,</v>
          </cell>
          <cell r="G1919">
            <v>2</v>
          </cell>
          <cell r="H1919" t="str">
            <v>BOX</v>
          </cell>
          <cell r="I1919" t="str">
            <v>ADAM</v>
          </cell>
          <cell r="J1919" t="str">
            <v>ANGGELA WAHYU - MAINTENANCE</v>
          </cell>
          <cell r="K1919" t="str">
            <v>UNTUK PEMBUATAN SHELTER FIRE TRUCK</v>
          </cell>
          <cell r="L1919" t="str">
            <v>B 9495 SYV</v>
          </cell>
          <cell r="M1919" t="str">
            <v>MAINTENANCE</v>
          </cell>
          <cell r="N1919" t="str">
            <v>PYRITE</v>
          </cell>
          <cell r="O1919"/>
          <cell r="P1919">
            <v>45756</v>
          </cell>
          <cell r="Q1919">
            <v>2</v>
          </cell>
          <cell r="R1919" t="str">
            <v>HAEDIR MTC</v>
          </cell>
        </row>
        <row r="1920">
          <cell r="C1920">
            <v>27661</v>
          </cell>
          <cell r="D1920" t="str">
            <v>WSPC</v>
          </cell>
          <cell r="E1920" t="str">
            <v>4730-03-106131</v>
          </cell>
          <cell r="F1920" t="str">
            <v>ELBOW, PIPE, AW, 1IN, 90DEG,</v>
          </cell>
          <cell r="G1920">
            <v>30</v>
          </cell>
          <cell r="H1920" t="str">
            <v>EA</v>
          </cell>
          <cell r="I1920" t="str">
            <v>ISKANDAR</v>
          </cell>
          <cell r="J1920" t="str">
            <v>PRISKILA  - MAINTENANCE</v>
          </cell>
          <cell r="K1920" t="str">
            <v>FOR INSTALLATION 4 UNIT POMPA DME IN PYRITE</v>
          </cell>
          <cell r="L1920" t="str">
            <v>BBS</v>
          </cell>
          <cell r="M1920" t="str">
            <v>MAINTENANCE</v>
          </cell>
          <cell r="N1920" t="str">
            <v>PYRITE</v>
          </cell>
          <cell r="O1920"/>
          <cell r="P1920">
            <v>45756</v>
          </cell>
          <cell r="Q1920">
            <v>30</v>
          </cell>
          <cell r="R1920" t="str">
            <v>LILA MTC</v>
          </cell>
        </row>
        <row r="1921">
          <cell r="C1921">
            <v>27661</v>
          </cell>
          <cell r="D1921" t="str">
            <v>WSPC</v>
          </cell>
          <cell r="E1921" t="str">
            <v>4730-03-109811</v>
          </cell>
          <cell r="F1921" t="str">
            <v>ELBOW, PIPE, 1IN, PVC</v>
          </cell>
          <cell r="G1921">
            <v>30</v>
          </cell>
          <cell r="H1921" t="str">
            <v>EA</v>
          </cell>
          <cell r="I1921" t="str">
            <v>ISKANDAR</v>
          </cell>
          <cell r="J1921" t="str">
            <v>PRISKILA  - MAINTENANCE</v>
          </cell>
          <cell r="K1921" t="str">
            <v>FOR INSTALLATION 4 UNIT POMPA DME IN PYRITE</v>
          </cell>
          <cell r="L1921" t="str">
            <v>BBS</v>
          </cell>
          <cell r="M1921" t="str">
            <v>MAINTENANCE</v>
          </cell>
          <cell r="N1921" t="str">
            <v>PYRITE</v>
          </cell>
          <cell r="O1921"/>
          <cell r="P1921">
            <v>45756</v>
          </cell>
          <cell r="Q1921">
            <v>30</v>
          </cell>
          <cell r="R1921" t="str">
            <v>LILA MTC</v>
          </cell>
        </row>
        <row r="1922">
          <cell r="C1922">
            <v>24485</v>
          </cell>
          <cell r="D1922" t="str">
            <v>WSPC</v>
          </cell>
          <cell r="E1922" t="str">
            <v>5895-03-238037</v>
          </cell>
          <cell r="F1922" t="str">
            <v xml:space="preserve">TRANSCEIVER, SGL CORE, SGL	</v>
          </cell>
          <cell r="G1922">
            <v>2</v>
          </cell>
          <cell r="H1922" t="str">
            <v>EA</v>
          </cell>
          <cell r="I1922" t="str">
            <v>ADAM</v>
          </cell>
          <cell r="J1922" t="str">
            <v xml:space="preserve">ADHI SURAHMAN - IT MTI </v>
          </cell>
          <cell r="K1922" t="str">
            <v>FOR IT INFRA &amp; IT SUPPORT DAILY WORK</v>
          </cell>
          <cell r="L1922" t="str">
            <v>B 9495 SYV</v>
          </cell>
          <cell r="M1922" t="str">
            <v xml:space="preserve">IT MTI </v>
          </cell>
          <cell r="N1922" t="str">
            <v>PYRITE</v>
          </cell>
          <cell r="O1922"/>
          <cell r="P1922">
            <v>45772</v>
          </cell>
          <cell r="Q1922">
            <v>2</v>
          </cell>
          <cell r="R1922" t="str">
            <v xml:space="preserve">ANDRE IT </v>
          </cell>
        </row>
        <row r="1923">
          <cell r="C1923">
            <v>26362</v>
          </cell>
          <cell r="D1923" t="str">
            <v>WSPC</v>
          </cell>
          <cell r="E1923" t="str">
            <v>5340-01-272678</v>
          </cell>
          <cell r="F1923" t="str">
            <v xml:space="preserve">DEVICE, 60126312, SANY, EXTINCTION DEVICE, ENGINE STOP, EXCAVATOR SANY SY215	</v>
          </cell>
          <cell r="G1923">
            <v>1</v>
          </cell>
          <cell r="H1923" t="str">
            <v>EA</v>
          </cell>
          <cell r="I1923" t="str">
            <v>ADAM</v>
          </cell>
          <cell r="J1923" t="str">
            <v>NIRWAN SAPUTRA - MAINTENANCE</v>
          </cell>
          <cell r="K1923" t="str">
            <v>BL_REPLACE ENGINE STOP EX103</v>
          </cell>
          <cell r="L1923" t="str">
            <v>B 9495 SYV</v>
          </cell>
          <cell r="M1923" t="str">
            <v>MAINTENANCE</v>
          </cell>
          <cell r="N1923" t="str">
            <v>PYRITE</v>
          </cell>
          <cell r="O1923"/>
          <cell r="P1923">
            <v>45772</v>
          </cell>
          <cell r="Q1923">
            <v>1</v>
          </cell>
          <cell r="R1923" t="str">
            <v>HAEDIR MTC</v>
          </cell>
        </row>
        <row r="1924">
          <cell r="C1924">
            <v>26513</v>
          </cell>
          <cell r="D1924" t="str">
            <v>WSPC</v>
          </cell>
          <cell r="E1924" t="str">
            <v>2540-01-272655</v>
          </cell>
          <cell r="F1924" t="str">
            <v xml:space="preserve">BELT GP SEAT, 276-6019, CAT,  </v>
          </cell>
          <cell r="G1924">
            <v>1</v>
          </cell>
          <cell r="H1924" t="str">
            <v>EA</v>
          </cell>
          <cell r="I1924" t="str">
            <v>ADAM</v>
          </cell>
          <cell r="J1924" t="str">
            <v>NIRWAN SAPUTRA - MAINTENANCE</v>
          </cell>
          <cell r="K1924" t="str">
            <v>BL_REPLACE SEAT BELT MALFUNCTION FL305</v>
          </cell>
          <cell r="L1924" t="str">
            <v>TRAKINDO</v>
          </cell>
          <cell r="M1924" t="str">
            <v>MAINTENANCE</v>
          </cell>
          <cell r="N1924" t="str">
            <v>PYRITE</v>
          </cell>
          <cell r="O1924"/>
          <cell r="P1924">
            <v>45772</v>
          </cell>
          <cell r="Q1924">
            <v>1</v>
          </cell>
          <cell r="R1924" t="str">
            <v>HAEDIR MTC</v>
          </cell>
        </row>
        <row r="1925">
          <cell r="C1925">
            <v>26329</v>
          </cell>
          <cell r="D1925" t="str">
            <v>WSPC</v>
          </cell>
          <cell r="E1925" t="str">
            <v>2540-01-272655</v>
          </cell>
          <cell r="F1925" t="str">
            <v xml:space="preserve">BELT GP SEAT, 276-6019, CAT,  </v>
          </cell>
          <cell r="G1925">
            <v>1</v>
          </cell>
          <cell r="H1925" t="str">
            <v>EA</v>
          </cell>
          <cell r="I1925" t="str">
            <v>ADAM</v>
          </cell>
          <cell r="J1925" t="str">
            <v>NIRWAN SAPUTRA - MAINTENANCE</v>
          </cell>
          <cell r="K1925" t="str">
            <v>BL_REPLACE SEAT BELT MALFUNCTION FL305</v>
          </cell>
          <cell r="L1925" t="str">
            <v>TRAKINDO</v>
          </cell>
          <cell r="M1925" t="str">
            <v>MAINTENANCE</v>
          </cell>
          <cell r="N1925" t="str">
            <v>PYRITE</v>
          </cell>
          <cell r="O1925"/>
          <cell r="P1925">
            <v>45772</v>
          </cell>
          <cell r="Q1925">
            <v>1</v>
          </cell>
          <cell r="R1925" t="str">
            <v>HAEDIR MTC</v>
          </cell>
        </row>
        <row r="1926">
          <cell r="C1926">
            <v>26327</v>
          </cell>
          <cell r="D1926" t="str">
            <v>WSPC</v>
          </cell>
          <cell r="E1926" t="str">
            <v>4820-01-222737</v>
          </cell>
          <cell r="F1926" t="str">
            <v xml:space="preserve">VAVLE, UV223, SSB, SEQ EXTN 123,	</v>
          </cell>
          <cell r="G1926">
            <v>1</v>
          </cell>
          <cell r="H1926" t="str">
            <v>EA</v>
          </cell>
          <cell r="I1926" t="str">
            <v>ADAM</v>
          </cell>
          <cell r="J1926" t="str">
            <v>NIRWAN SAPUTRA - MAINTENANCE</v>
          </cell>
          <cell r="K1926" t="str">
            <v>BL_REPLACE SEQUENCE VALVE ATTACHEMENT LEAKS CT008</v>
          </cell>
          <cell r="L1926" t="str">
            <v>B 9495 SYV</v>
          </cell>
          <cell r="M1926" t="str">
            <v>MAINTENANCE</v>
          </cell>
          <cell r="N1926" t="str">
            <v>PYRITE</v>
          </cell>
          <cell r="O1926"/>
          <cell r="P1926">
            <v>45772</v>
          </cell>
          <cell r="Q1926">
            <v>1</v>
          </cell>
          <cell r="R1926" t="str">
            <v>HAEDIR MTC</v>
          </cell>
        </row>
        <row r="1927">
          <cell r="C1927">
            <v>23666</v>
          </cell>
          <cell r="D1927" t="str">
            <v>WSPC</v>
          </cell>
          <cell r="E1927" t="str">
            <v>3040-01-268024</v>
          </cell>
          <cell r="F1927" t="str">
            <v>COUPLING,BYDG120-80X11-EDC, JIANGSUBEIYUAN PUMP,SET, ELMT DISCCPLG</v>
          </cell>
          <cell r="G1927">
            <v>2</v>
          </cell>
          <cell r="H1927" t="str">
            <v>SET</v>
          </cell>
          <cell r="I1927" t="str">
            <v>ADAM</v>
          </cell>
          <cell r="J1927" t="str">
            <v xml:space="preserve"> DIKA ANDRA R - MAINTENANCE</v>
          </cell>
          <cell r="K1927" t="str">
            <v>FLEXIBLE ELEMENT DISC COUPLING FOR BOILER PUMP</v>
          </cell>
          <cell r="L1927" t="str">
            <v>B 9920 SYV</v>
          </cell>
          <cell r="M1927" t="str">
            <v>MAINTENANCE</v>
          </cell>
          <cell r="N1927" t="str">
            <v>PYRITE</v>
          </cell>
          <cell r="O1927"/>
          <cell r="P1927">
            <v>45772</v>
          </cell>
          <cell r="Q1927">
            <v>2</v>
          </cell>
          <cell r="R1927" t="str">
            <v>HAEDIR MTC</v>
          </cell>
        </row>
        <row r="1928">
          <cell r="C1928">
            <v>25372</v>
          </cell>
          <cell r="D1928" t="str">
            <v>WSPC</v>
          </cell>
          <cell r="E1928" t="str">
            <v xml:space="preserve"> 5210-03-255942</v>
          </cell>
          <cell r="F1928" t="str">
            <v xml:space="preserve">MICROMETER, OUTSIDE MICROMETER, 103-129, 0-25MM, 0.001MM	</v>
          </cell>
          <cell r="G1928">
            <v>1</v>
          </cell>
          <cell r="H1928" t="str">
            <v>EA</v>
          </cell>
          <cell r="I1928" t="str">
            <v>ADAM</v>
          </cell>
          <cell r="J1928" t="str">
            <v xml:space="preserve"> DIKA ANDRA R - MAINTENANCE</v>
          </cell>
          <cell r="K1928" t="str">
            <v>PURCHASE MEASUREMENT TOOLS FOR MECHANICAL ACID PLANT</v>
          </cell>
          <cell r="L1928" t="str">
            <v>B 9495 SYV</v>
          </cell>
          <cell r="M1928" t="str">
            <v>MAINTENANCE</v>
          </cell>
          <cell r="N1928" t="str">
            <v>PYRITE</v>
          </cell>
          <cell r="O1928"/>
          <cell r="P1928">
            <v>45772</v>
          </cell>
          <cell r="Q1928">
            <v>1</v>
          </cell>
          <cell r="R1928" t="str">
            <v>HAEDIR MTC</v>
          </cell>
        </row>
        <row r="1929">
          <cell r="C1929">
            <v>25372</v>
          </cell>
          <cell r="D1929" t="str">
            <v>WSPC</v>
          </cell>
          <cell r="E1929" t="str">
            <v xml:space="preserve"> 5210-03-270452</v>
          </cell>
          <cell r="F1929" t="str">
            <v xml:space="preserve">MICROMETER, OUTSIDE, 103-138, 25-50MM, 0.01MM	</v>
          </cell>
          <cell r="G1929">
            <v>1</v>
          </cell>
          <cell r="H1929" t="str">
            <v>EA</v>
          </cell>
          <cell r="I1929" t="str">
            <v>ADAM</v>
          </cell>
          <cell r="J1929" t="str">
            <v xml:space="preserve"> DIKA ANDRA R - MAINTENANCE</v>
          </cell>
          <cell r="K1929" t="str">
            <v>PURCHASE MEASUREMENT TOOLS FOR MECHANICAL ACID PLANT</v>
          </cell>
          <cell r="L1929" t="str">
            <v>B 9495 SYV</v>
          </cell>
          <cell r="M1929" t="str">
            <v>MAINTENANCE</v>
          </cell>
          <cell r="N1929" t="str">
            <v>PYRITE</v>
          </cell>
          <cell r="O1929"/>
          <cell r="P1929">
            <v>45772</v>
          </cell>
          <cell r="Q1929">
            <v>1</v>
          </cell>
          <cell r="R1929" t="str">
            <v>HAEDIR MTC</v>
          </cell>
        </row>
        <row r="1930">
          <cell r="C1930">
            <v>25372</v>
          </cell>
          <cell r="D1930" t="str">
            <v>WSPC</v>
          </cell>
          <cell r="E1930" t="str">
            <v xml:space="preserve"> 5210-03-190146</v>
          </cell>
          <cell r="F1930" t="str">
            <v xml:space="preserve">MICROMETER, INSIDE, SET, 50-300MM	</v>
          </cell>
          <cell r="G1930">
            <v>1</v>
          </cell>
          <cell r="H1930" t="str">
            <v>SET</v>
          </cell>
          <cell r="I1930" t="str">
            <v>ADAM</v>
          </cell>
          <cell r="J1930" t="str">
            <v xml:space="preserve"> DIKA ANDRA R - MAINTENANCE</v>
          </cell>
          <cell r="K1930" t="str">
            <v>PURCHASE MEASUREMENT TOOLS FOR MECHANICAL ACID PLANT</v>
          </cell>
          <cell r="L1930" t="str">
            <v>B 9495 SYV</v>
          </cell>
          <cell r="M1930" t="str">
            <v>MAINTENANCE</v>
          </cell>
          <cell r="N1930" t="str">
            <v>PYRITE</v>
          </cell>
          <cell r="O1930"/>
          <cell r="P1930">
            <v>45772</v>
          </cell>
          <cell r="Q1930">
            <v>1</v>
          </cell>
          <cell r="R1930" t="str">
            <v>HAEDIR MTC</v>
          </cell>
        </row>
        <row r="1931">
          <cell r="C1931">
            <v>26607</v>
          </cell>
          <cell r="D1931" t="str">
            <v>WSPC</v>
          </cell>
          <cell r="E1931" t="str">
            <v>3110-03-257593</v>
          </cell>
          <cell r="F1931" t="str">
            <v>BEARING, BALL, 6211 NR SKF</v>
          </cell>
          <cell r="G1931">
            <v>10</v>
          </cell>
          <cell r="H1931" t="str">
            <v>EA</v>
          </cell>
          <cell r="I1931" t="str">
            <v>ADAM</v>
          </cell>
          <cell r="J1931" t="str">
            <v>JAMALI - MAINTENANCE</v>
          </cell>
          <cell r="K1931" t="str">
            <v>BEARING FOR REBUILD STAR ASH VALVE ESP ACID PLANT</v>
          </cell>
          <cell r="L1931" t="str">
            <v>SLS</v>
          </cell>
          <cell r="M1931" t="str">
            <v>MAINTENANCE</v>
          </cell>
          <cell r="N1931" t="str">
            <v>PYRITE</v>
          </cell>
          <cell r="O1931"/>
          <cell r="P1931">
            <v>45772</v>
          </cell>
          <cell r="Q1931">
            <v>10</v>
          </cell>
          <cell r="R1931" t="str">
            <v>HAEDIR MTC</v>
          </cell>
        </row>
        <row r="1932">
          <cell r="C1932">
            <v>26607</v>
          </cell>
          <cell r="D1932" t="str">
            <v>WSPC</v>
          </cell>
          <cell r="E1932" t="str">
            <v>3110-03-106460</v>
          </cell>
          <cell r="F1932" t="str">
            <v xml:space="preserve">BEARING,  BALL, 6209/C3, SKF  </v>
          </cell>
          <cell r="G1932">
            <v>6</v>
          </cell>
          <cell r="H1932" t="str">
            <v>EA</v>
          </cell>
          <cell r="I1932" t="str">
            <v>ADAM</v>
          </cell>
          <cell r="J1932" t="str">
            <v>JAMALI - MAINTENANCE</v>
          </cell>
          <cell r="K1932" t="str">
            <v>BEARING FOR REBUILD STAR ASH VALVE ESP ACID PLANT</v>
          </cell>
          <cell r="L1932" t="str">
            <v>SLS</v>
          </cell>
          <cell r="M1932" t="str">
            <v>MAINTENANCE</v>
          </cell>
          <cell r="N1932" t="str">
            <v>PYRITE</v>
          </cell>
          <cell r="O1932"/>
          <cell r="P1932">
            <v>45772</v>
          </cell>
          <cell r="Q1932">
            <v>6</v>
          </cell>
          <cell r="R1932" t="str">
            <v>HAEDIR MTC</v>
          </cell>
        </row>
        <row r="1933">
          <cell r="C1933">
            <v>24137</v>
          </cell>
          <cell r="D1933" t="str">
            <v>WSPC</v>
          </cell>
          <cell r="E1933" t="str">
            <v>2940-03-267887</v>
          </cell>
          <cell r="F1933" t="str">
            <v xml:space="preserve">ELEMENT, FILTER, AIR, L330AO-V2, 0.01 UM, 0.01 PPM	</v>
          </cell>
          <cell r="G1933">
            <v>3</v>
          </cell>
          <cell r="H1933" t="str">
            <v>EA</v>
          </cell>
          <cell r="I1933" t="str">
            <v>ADAM</v>
          </cell>
          <cell r="J1933" t="str">
            <v xml:space="preserve"> DIKA ANDRA R - MAINTENANCE</v>
          </cell>
          <cell r="K1933" t="str">
            <v>PRE-FINE AIR FILTER ELEMENT</v>
          </cell>
          <cell r="L1933" t="str">
            <v>B 9499 SYV</v>
          </cell>
          <cell r="M1933" t="str">
            <v>MAINTENANCE</v>
          </cell>
          <cell r="N1933" t="str">
            <v>PYRITE</v>
          </cell>
          <cell r="O1933"/>
          <cell r="P1933">
            <v>45772</v>
          </cell>
          <cell r="Q1933">
            <v>3</v>
          </cell>
          <cell r="R1933" t="str">
            <v>HAEDIR MTC</v>
          </cell>
        </row>
        <row r="1934">
          <cell r="C1934">
            <v>24137</v>
          </cell>
          <cell r="D1934" t="str">
            <v>WSPC</v>
          </cell>
          <cell r="E1934" t="str">
            <v>2940-03-267888</v>
          </cell>
          <cell r="F1934" t="str">
            <v xml:space="preserve">ELEMENT, FILTER, AIR, L330AO-V2, 1 UM, 0.5 PPM	</v>
          </cell>
          <cell r="G1934">
            <v>3</v>
          </cell>
          <cell r="H1934" t="str">
            <v>EA</v>
          </cell>
          <cell r="I1934" t="str">
            <v>ADAM</v>
          </cell>
          <cell r="J1934" t="str">
            <v xml:space="preserve"> DIKA ANDRA R - MAINTENANCE</v>
          </cell>
          <cell r="K1934" t="str">
            <v>PRE-FINE AIR FILTER ELEMENT</v>
          </cell>
          <cell r="L1934" t="str">
            <v>B 9499 SYV</v>
          </cell>
          <cell r="M1934" t="str">
            <v>MAINTENANCE</v>
          </cell>
          <cell r="N1934" t="str">
            <v>PYRITE</v>
          </cell>
          <cell r="O1934"/>
          <cell r="P1934">
            <v>45772</v>
          </cell>
          <cell r="Q1934">
            <v>3</v>
          </cell>
          <cell r="R1934" t="str">
            <v>HAEDIR MTC</v>
          </cell>
        </row>
        <row r="1935">
          <cell r="C1935">
            <v>24137</v>
          </cell>
          <cell r="D1935" t="str">
            <v>WSPC</v>
          </cell>
          <cell r="E1935" t="str">
            <v>2940-03-267889</v>
          </cell>
          <cell r="F1935" t="str">
            <v xml:space="preserve">ELEMENT, FILTER, AIR, L330AO-V2, 1 UM	</v>
          </cell>
          <cell r="G1935">
            <v>3</v>
          </cell>
          <cell r="H1935" t="str">
            <v>EA</v>
          </cell>
          <cell r="I1935" t="str">
            <v>ADAM</v>
          </cell>
          <cell r="J1935" t="str">
            <v xml:space="preserve"> DIKA ANDRA R - MAINTENANCE</v>
          </cell>
          <cell r="K1935" t="str">
            <v>PRE-FINE AIR FILTER ELEMENT</v>
          </cell>
          <cell r="L1935" t="str">
            <v>B 9499 SYV</v>
          </cell>
          <cell r="M1935" t="str">
            <v>MAINTENANCE</v>
          </cell>
          <cell r="N1935" t="str">
            <v>PYRITE</v>
          </cell>
          <cell r="O1935"/>
          <cell r="P1935">
            <v>45772</v>
          </cell>
          <cell r="Q1935">
            <v>3</v>
          </cell>
          <cell r="R1935" t="str">
            <v>HAEDIR MTC</v>
          </cell>
        </row>
        <row r="1936">
          <cell r="C1936">
            <v>24729</v>
          </cell>
          <cell r="D1936" t="str">
            <v>WSPC</v>
          </cell>
          <cell r="E1936" t="str">
            <v>4820-03-269802</v>
          </cell>
          <cell r="F1936" t="str">
            <v xml:space="preserve">VALVE, SUCTION, 1/2IN OD, F/ TUBING CONN &amp; DOSING PUMP, P/NC736-313TI	</v>
          </cell>
          <cell r="G1936">
            <v>10</v>
          </cell>
          <cell r="H1936" t="str">
            <v>EA</v>
          </cell>
          <cell r="I1936" t="str">
            <v>ADAM</v>
          </cell>
          <cell r="J1936" t="str">
            <v>MARCO MANURUNG - MAINTENANCE</v>
          </cell>
          <cell r="K1936" t="str">
            <v>FOR DOSSING PUMP LMI C736-313TI</v>
          </cell>
          <cell r="L1936" t="str">
            <v>B 9499 SYV</v>
          </cell>
          <cell r="M1936" t="str">
            <v>MAINTENANCE</v>
          </cell>
          <cell r="N1936" t="str">
            <v>PYRITE</v>
          </cell>
          <cell r="O1936"/>
          <cell r="P1936">
            <v>45772</v>
          </cell>
          <cell r="Q1936">
            <v>10</v>
          </cell>
          <cell r="R1936" t="str">
            <v>HAEDIR MTC</v>
          </cell>
        </row>
        <row r="1937">
          <cell r="C1937">
            <v>19215</v>
          </cell>
          <cell r="D1937" t="str">
            <v>SERV</v>
          </cell>
          <cell r="E1937" t="str">
            <v>6695-03-168229</v>
          </cell>
          <cell r="F1937" t="str">
            <v xml:space="preserve">CALIBRATION, GAS DETECTOR RECALIBRATION MULTI GAS DETECTOR DRAGER X-AM 2500 (4GASES) </v>
          </cell>
          <cell r="G1937">
            <v>2</v>
          </cell>
          <cell r="H1937" t="str">
            <v>UNIT</v>
          </cell>
          <cell r="I1937" t="str">
            <v>ADAM</v>
          </cell>
          <cell r="J1937" t="str">
            <v>MULYONO - MAINTENANCE</v>
          </cell>
          <cell r="K1937" t="str">
            <v>RECALIBRATION GAS DETECTOR PORTABLE || MAINTENANCE DEPT.</v>
          </cell>
          <cell r="L1937" t="str">
            <v>B 9495 SYV</v>
          </cell>
          <cell r="M1937" t="str">
            <v>MAINTENANCE</v>
          </cell>
          <cell r="N1937" t="str">
            <v>PYRITE</v>
          </cell>
          <cell r="O1937"/>
          <cell r="P1937">
            <v>45772</v>
          </cell>
          <cell r="Q1937">
            <v>2</v>
          </cell>
          <cell r="R1937" t="str">
            <v>HAEDIR MTC</v>
          </cell>
        </row>
        <row r="1938">
          <cell r="C1938">
            <v>25780</v>
          </cell>
          <cell r="D1938" t="str">
            <v>WSPC</v>
          </cell>
          <cell r="E1938" t="str">
            <v>5130-03-213552</v>
          </cell>
          <cell r="F1938" t="str">
            <v xml:space="preserve">TOOL, LEATHERMAN WAVE, MTA-84395453	</v>
          </cell>
          <cell r="G1938">
            <v>3</v>
          </cell>
          <cell r="H1938" t="str">
            <v>EA</v>
          </cell>
          <cell r="I1938" t="str">
            <v>ADAM</v>
          </cell>
          <cell r="J1938" t="str">
            <v xml:space="preserve">RIZAL ANWAR - OHS ERT </v>
          </cell>
          <cell r="K1938" t="str">
            <v>TOOLS REPAIR AND MAINTENANCE TOOLS,EQUIPMENT,ACCESSORIES ERT</v>
          </cell>
          <cell r="L1938" t="str">
            <v>B 9495 SYV</v>
          </cell>
          <cell r="M1938" t="str">
            <v xml:space="preserve">OHS MTI </v>
          </cell>
          <cell r="N1938" t="str">
            <v>PYRITE</v>
          </cell>
          <cell r="O1938"/>
          <cell r="P1938">
            <v>45772</v>
          </cell>
          <cell r="Q1938">
            <v>3</v>
          </cell>
          <cell r="R1938" t="str">
            <v>RIZAL ANWAR</v>
          </cell>
        </row>
        <row r="1939">
          <cell r="C1939">
            <v>25779</v>
          </cell>
          <cell r="D1939" t="str">
            <v>WSPC</v>
          </cell>
          <cell r="E1939" t="str">
            <v>2940-04-271590</v>
          </cell>
          <cell r="F1939" t="str">
            <v xml:space="preserve">FILTER, CART, COMPRESSORS ELEC, JUNIOR II, BAUER, C/W P21 TRIP FILTER	</v>
          </cell>
          <cell r="G1939">
            <v>3</v>
          </cell>
          <cell r="H1939" t="str">
            <v>EA</v>
          </cell>
          <cell r="I1939" t="str">
            <v>ADAM</v>
          </cell>
          <cell r="J1939" t="str">
            <v xml:space="preserve">RIZAL ANWAR - OHS ERT </v>
          </cell>
          <cell r="K1939" t="str">
            <v>FILTER KOMPRESSOR UNTUK PENYARINGAN UDARA PENGISIAN SCBA</v>
          </cell>
          <cell r="L1939" t="str">
            <v>B 9499 SYV</v>
          </cell>
          <cell r="M1939" t="str">
            <v xml:space="preserve">OHS MTI </v>
          </cell>
          <cell r="N1939" t="str">
            <v>PYRITE</v>
          </cell>
          <cell r="O1939"/>
          <cell r="P1939">
            <v>45772</v>
          </cell>
          <cell r="Q1939">
            <v>3</v>
          </cell>
          <cell r="R1939" t="str">
            <v>RIZAL ANWAR</v>
          </cell>
        </row>
        <row r="1940">
          <cell r="C1940">
            <v>26041</v>
          </cell>
          <cell r="D1940" t="str">
            <v>WSPC</v>
          </cell>
          <cell r="E1940" t="str">
            <v>5120-03-201243</v>
          </cell>
          <cell r="F1940" t="str">
            <v xml:space="preserve">WRENCH, PIPE, TEKIRO, 14IN	</v>
          </cell>
          <cell r="G1940">
            <v>2</v>
          </cell>
          <cell r="H1940" t="str">
            <v>EA</v>
          </cell>
          <cell r="I1940" t="str">
            <v>ADAM</v>
          </cell>
          <cell r="J1940" t="str">
            <v>ANDRE RAMDHANI - ACID PLANT</v>
          </cell>
          <cell r="K1940" t="str">
            <v>FOR ACID PLANT TOOLS</v>
          </cell>
          <cell r="L1940" t="str">
            <v>B 9495 SYV</v>
          </cell>
          <cell r="M1940" t="str">
            <v>PYRITE PLANT</v>
          </cell>
          <cell r="N1940" t="str">
            <v>PYRITE</v>
          </cell>
          <cell r="O1940"/>
          <cell r="P1940">
            <v>45772</v>
          </cell>
          <cell r="Q1940">
            <v>2</v>
          </cell>
          <cell r="R1940" t="str">
            <v>ANDRE AP</v>
          </cell>
        </row>
        <row r="1941">
          <cell r="C1941">
            <v>26041</v>
          </cell>
          <cell r="D1941" t="str">
            <v>WSPC</v>
          </cell>
          <cell r="E1941" t="str">
            <v>5120-03-161485</v>
          </cell>
          <cell r="F1941" t="str">
            <v xml:space="preserve">WRENCH, ADJ, 10IN	</v>
          </cell>
          <cell r="G1941">
            <v>2</v>
          </cell>
          <cell r="H1941" t="str">
            <v>EA</v>
          </cell>
          <cell r="I1941" t="str">
            <v>ADAM</v>
          </cell>
          <cell r="J1941" t="str">
            <v>ANDRE RAMDHANI - ACID PLANT</v>
          </cell>
          <cell r="K1941" t="str">
            <v>FOR ACID PLANT TOOLS</v>
          </cell>
          <cell r="L1941" t="str">
            <v>B 9495 SYV</v>
          </cell>
          <cell r="M1941" t="str">
            <v>PYRITE PLANT</v>
          </cell>
          <cell r="N1941" t="str">
            <v>PYRITE</v>
          </cell>
          <cell r="O1941"/>
          <cell r="P1941">
            <v>45772</v>
          </cell>
          <cell r="Q1941">
            <v>2</v>
          </cell>
          <cell r="R1941" t="str">
            <v>ANDRE AP</v>
          </cell>
        </row>
        <row r="1942">
          <cell r="C1942">
            <v>26041</v>
          </cell>
          <cell r="D1942" t="str">
            <v>WSPC</v>
          </cell>
          <cell r="E1942" t="str">
            <v>5120-03-113103</v>
          </cell>
          <cell r="F1942" t="str">
            <v xml:space="preserve">WRENCH, ADJ, 12IN	</v>
          </cell>
          <cell r="G1942">
            <v>2</v>
          </cell>
          <cell r="H1942" t="str">
            <v>EA</v>
          </cell>
          <cell r="I1942" t="str">
            <v>ADAM</v>
          </cell>
          <cell r="J1942" t="str">
            <v>ANDRE RAMDHANI - ACID PLANT</v>
          </cell>
          <cell r="K1942" t="str">
            <v>FOR ACID PLANT TOOLS</v>
          </cell>
          <cell r="L1942" t="str">
            <v>B 9495 SYV</v>
          </cell>
          <cell r="M1942" t="str">
            <v>PYRITE PLANT</v>
          </cell>
          <cell r="N1942" t="str">
            <v>PYRITE</v>
          </cell>
          <cell r="O1942"/>
          <cell r="P1942">
            <v>45772</v>
          </cell>
          <cell r="Q1942">
            <v>2</v>
          </cell>
          <cell r="R1942" t="str">
            <v>ANDRE AP</v>
          </cell>
        </row>
        <row r="1943">
          <cell r="C1943">
            <v>26041</v>
          </cell>
          <cell r="D1943" t="str">
            <v>WSPC</v>
          </cell>
          <cell r="E1943" t="str">
            <v>5120-03-156176</v>
          </cell>
          <cell r="F1943" t="str">
            <v xml:space="preserve">WRENCH, ADJ, 18IN	</v>
          </cell>
          <cell r="G1943">
            <v>2</v>
          </cell>
          <cell r="H1943" t="str">
            <v>EA</v>
          </cell>
          <cell r="I1943" t="str">
            <v>ADAM</v>
          </cell>
          <cell r="J1943" t="str">
            <v>ANDRE RAMDHANI - ACID PLANT</v>
          </cell>
          <cell r="K1943" t="str">
            <v>FOR ACID PLANT TOOLS</v>
          </cell>
          <cell r="L1943" t="str">
            <v>B 9495 SYV</v>
          </cell>
          <cell r="M1943" t="str">
            <v>PYRITE PLANT</v>
          </cell>
          <cell r="N1943" t="str">
            <v>PYRITE</v>
          </cell>
          <cell r="O1943"/>
          <cell r="P1943">
            <v>45772</v>
          </cell>
          <cell r="Q1943">
            <v>2</v>
          </cell>
          <cell r="R1943" t="str">
            <v>ANDRE AP</v>
          </cell>
        </row>
        <row r="1944">
          <cell r="C1944">
            <v>26041</v>
          </cell>
          <cell r="D1944" t="str">
            <v>WSPC</v>
          </cell>
          <cell r="E1944" t="str">
            <v>5120-03-113102</v>
          </cell>
          <cell r="F1944" t="str">
            <v xml:space="preserve">WRENCH, ADJ, 8IN	</v>
          </cell>
          <cell r="G1944">
            <v>2</v>
          </cell>
          <cell r="H1944" t="str">
            <v>EA</v>
          </cell>
          <cell r="I1944" t="str">
            <v>ADAM</v>
          </cell>
          <cell r="J1944" t="str">
            <v>ANDRE RAMDHANI - ACID PLANT</v>
          </cell>
          <cell r="K1944" t="str">
            <v>FOR ACID PLANT TOOLS</v>
          </cell>
          <cell r="L1944" t="str">
            <v>B 9495 SYV</v>
          </cell>
          <cell r="M1944" t="str">
            <v>PYRITE PLANT</v>
          </cell>
          <cell r="N1944" t="str">
            <v>PYRITE</v>
          </cell>
          <cell r="O1944"/>
          <cell r="P1944">
            <v>45772</v>
          </cell>
          <cell r="Q1944">
            <v>2</v>
          </cell>
          <cell r="R1944" t="str">
            <v>ANDRE AP</v>
          </cell>
        </row>
        <row r="1945">
          <cell r="C1945">
            <v>26041</v>
          </cell>
          <cell r="D1945" t="str">
            <v>WSPC</v>
          </cell>
          <cell r="E1945" t="str">
            <v>5120-03-176316</v>
          </cell>
          <cell r="F1945" t="str">
            <v xml:space="preserve">WRENCH, PIPE, 8IN	</v>
          </cell>
          <cell r="G1945">
            <v>2</v>
          </cell>
          <cell r="H1945" t="str">
            <v>EA</v>
          </cell>
          <cell r="I1945" t="str">
            <v>ADAM</v>
          </cell>
          <cell r="J1945" t="str">
            <v>ANDRE RAMDHANI - ACID PLANT</v>
          </cell>
          <cell r="K1945" t="str">
            <v>FOR ACID PLANT TOOLS</v>
          </cell>
          <cell r="L1945" t="str">
            <v>B 9495 SYV</v>
          </cell>
          <cell r="M1945" t="str">
            <v>PYRITE PLANT</v>
          </cell>
          <cell r="N1945" t="str">
            <v>PYRITE</v>
          </cell>
          <cell r="O1945"/>
          <cell r="P1945">
            <v>45772</v>
          </cell>
          <cell r="Q1945">
            <v>2</v>
          </cell>
          <cell r="R1945" t="str">
            <v>ANDRE AP</v>
          </cell>
        </row>
        <row r="1946">
          <cell r="C1946">
            <v>26041</v>
          </cell>
          <cell r="D1946" t="str">
            <v>WSPC</v>
          </cell>
          <cell r="E1946" t="str">
            <v>5120-03-247682</v>
          </cell>
          <cell r="F1946" t="str">
            <v xml:space="preserve">WRENCH SET, COMB, RING, 6-32MM	</v>
          </cell>
          <cell r="G1946">
            <v>2</v>
          </cell>
          <cell r="H1946" t="str">
            <v>EA</v>
          </cell>
          <cell r="I1946" t="str">
            <v>ADAM</v>
          </cell>
          <cell r="J1946" t="str">
            <v>ANDRE RAMDHANI - ACID PLANT</v>
          </cell>
          <cell r="K1946" t="str">
            <v>FOR ACID PLANT TOOLS</v>
          </cell>
          <cell r="L1946" t="str">
            <v>B 9495 SYV</v>
          </cell>
          <cell r="M1946" t="str">
            <v>PYRITE PLANT</v>
          </cell>
          <cell r="N1946" t="str">
            <v>PYRITE</v>
          </cell>
          <cell r="O1946"/>
          <cell r="P1946">
            <v>45772</v>
          </cell>
          <cell r="Q1946">
            <v>2</v>
          </cell>
          <cell r="R1946" t="str">
            <v>ANDRE AP</v>
          </cell>
        </row>
        <row r="1947">
          <cell r="C1947">
            <v>26041</v>
          </cell>
          <cell r="D1947" t="str">
            <v>WSPC</v>
          </cell>
          <cell r="E1947" t="str">
            <v>5340-03-1100343</v>
          </cell>
          <cell r="F1947" t="str">
            <v xml:space="preserve">KEY, 4 WAY, SELLERY, OXY ACET	</v>
          </cell>
          <cell r="G1947">
            <v>2</v>
          </cell>
          <cell r="H1947" t="str">
            <v>EA</v>
          </cell>
          <cell r="I1947" t="str">
            <v>ADAM</v>
          </cell>
          <cell r="J1947" t="str">
            <v>ANDRE RAMDHANI - ACID PLANT</v>
          </cell>
          <cell r="K1947" t="str">
            <v>FOR ACID PLANT TOOLS</v>
          </cell>
          <cell r="L1947" t="str">
            <v>B 9495 SYV</v>
          </cell>
          <cell r="M1947" t="str">
            <v>PYRITE PLANT</v>
          </cell>
          <cell r="N1947" t="str">
            <v>PYRITE</v>
          </cell>
          <cell r="O1947"/>
          <cell r="P1947">
            <v>45772</v>
          </cell>
          <cell r="Q1947">
            <v>2</v>
          </cell>
          <cell r="R1947" t="str">
            <v>ANDRE AP</v>
          </cell>
        </row>
        <row r="1948">
          <cell r="C1948">
            <v>26280</v>
          </cell>
          <cell r="D1948" t="str">
            <v>WSPC</v>
          </cell>
          <cell r="E1948" t="str">
            <v>5120-03-272528</v>
          </cell>
          <cell r="F1948" t="str">
            <v xml:space="preserve">INGCO TOOLS BACKPACK 20KG TAS RANSEL PERKAKAS INGCO HBP01002 INGCO, P/N HBP010028	</v>
          </cell>
          <cell r="G1948">
            <v>3</v>
          </cell>
          <cell r="H1948" t="str">
            <v>EA</v>
          </cell>
          <cell r="I1948" t="str">
            <v>ADAM</v>
          </cell>
          <cell r="J1948" t="str">
            <v xml:space="preserve">ADHI SURAHMAN - IT MTI </v>
          </cell>
          <cell r="K1948" t="str">
            <v>FOR IT SUPPORT TEAM</v>
          </cell>
          <cell r="L1948" t="str">
            <v>B 9499 SYV</v>
          </cell>
          <cell r="M1948" t="str">
            <v xml:space="preserve">IT MTI </v>
          </cell>
          <cell r="N1948" t="str">
            <v>PYRITE</v>
          </cell>
          <cell r="O1948"/>
          <cell r="P1948">
            <v>45772</v>
          </cell>
          <cell r="Q1948">
            <v>3</v>
          </cell>
          <cell r="R1948" t="str">
            <v xml:space="preserve">ANDRE IT </v>
          </cell>
        </row>
        <row r="1949">
          <cell r="C1949">
            <v>26280</v>
          </cell>
          <cell r="D1949" t="str">
            <v>WSPC</v>
          </cell>
          <cell r="E1949" t="str">
            <v>5133-03-272533</v>
          </cell>
          <cell r="F1949" t="str">
            <v xml:space="preserve">Mata Bor SDS Plus Beton 16mm x 600mm Carrson Panjang Tembok SDS +, CARRSON, CONCRETE DRILL BIT	</v>
          </cell>
          <cell r="G1949">
            <v>2</v>
          </cell>
          <cell r="H1949" t="str">
            <v>EA</v>
          </cell>
          <cell r="I1949" t="str">
            <v>ADAM</v>
          </cell>
          <cell r="J1949" t="str">
            <v xml:space="preserve">ADHI SURAHMAN - IT MTI </v>
          </cell>
          <cell r="K1949" t="str">
            <v>FOR IT SUPPORT TEAM</v>
          </cell>
          <cell r="L1949" t="str">
            <v>B 9499 SYV</v>
          </cell>
          <cell r="M1949" t="str">
            <v xml:space="preserve">IT MTI </v>
          </cell>
          <cell r="N1949" t="str">
            <v>PYRITE</v>
          </cell>
          <cell r="O1949"/>
          <cell r="P1949">
            <v>45772</v>
          </cell>
          <cell r="Q1949">
            <v>2</v>
          </cell>
          <cell r="R1949" t="str">
            <v xml:space="preserve">ANDRE IT </v>
          </cell>
        </row>
        <row r="1950">
          <cell r="C1950">
            <v>26280</v>
          </cell>
          <cell r="D1950" t="str">
            <v>WSPC</v>
          </cell>
          <cell r="E1950" t="str">
            <v>7025-03-254056</v>
          </cell>
          <cell r="F1950" t="str">
            <v xml:space="preserve">SSD Samsung 980 PRO NVME M.2 1TB PCIE 4.0 GEN 4x4 4.0 NVME M.2, GEN 4X4, 1TB	</v>
          </cell>
          <cell r="G1950">
            <v>3</v>
          </cell>
          <cell r="H1950" t="str">
            <v>EA</v>
          </cell>
          <cell r="I1950" t="str">
            <v>ADAM</v>
          </cell>
          <cell r="J1950" t="str">
            <v xml:space="preserve">ADHI SURAHMAN - IT MTI </v>
          </cell>
          <cell r="K1950" t="str">
            <v>FOR IT SUPPORT TEAM</v>
          </cell>
          <cell r="L1950" t="str">
            <v>B 9499 SYV</v>
          </cell>
          <cell r="M1950" t="str">
            <v xml:space="preserve">IT MTI </v>
          </cell>
          <cell r="N1950" t="str">
            <v>PYRITE</v>
          </cell>
          <cell r="O1950"/>
          <cell r="P1950">
            <v>45772</v>
          </cell>
          <cell r="Q1950">
            <v>3</v>
          </cell>
          <cell r="R1950" t="str">
            <v xml:space="preserve">ANDRE IT </v>
          </cell>
        </row>
        <row r="1951">
          <cell r="C1951">
            <v>25902</v>
          </cell>
          <cell r="D1951" t="str">
            <v>WSPC</v>
          </cell>
          <cell r="E1951" t="str">
            <v>5340-03-271870</v>
          </cell>
          <cell r="F1951" t="str">
            <v xml:space="preserve">Screen Protector Anti Radiasi STRAP-ON MODEL, ANTI-RADIATION, 24IN MON	</v>
          </cell>
          <cell r="G1951">
            <v>4</v>
          </cell>
          <cell r="H1951" t="str">
            <v>EA</v>
          </cell>
          <cell r="I1951" t="str">
            <v>ADAM</v>
          </cell>
          <cell r="J1951" t="str">
            <v xml:space="preserve">ADHI SURAHMAN - IT MTI </v>
          </cell>
          <cell r="K1951" t="str">
            <v>FOR KEBUTUHAN IT SUPPORT - 240225</v>
          </cell>
          <cell r="L1951" t="str">
            <v>B 9495 SYV</v>
          </cell>
          <cell r="M1951" t="str">
            <v xml:space="preserve">IT MTI </v>
          </cell>
          <cell r="N1951" t="str">
            <v>PYRITE</v>
          </cell>
          <cell r="O1951"/>
          <cell r="P1951">
            <v>45772</v>
          </cell>
          <cell r="Q1951">
            <v>4</v>
          </cell>
          <cell r="R1951" t="str">
            <v xml:space="preserve">ANDRE IT </v>
          </cell>
        </row>
        <row r="1952">
          <cell r="C1952">
            <v>25902</v>
          </cell>
          <cell r="D1952" t="str">
            <v>WSPC</v>
          </cell>
          <cell r="E1952" t="str">
            <v>6145-03-134810</v>
          </cell>
          <cell r="F1952" t="str">
            <v xml:space="preserve">HDMI Cable 1.5Meter 1.5M	</v>
          </cell>
          <cell r="G1952">
            <v>6</v>
          </cell>
          <cell r="H1952" t="str">
            <v>EA</v>
          </cell>
          <cell r="I1952" t="str">
            <v>ADAM</v>
          </cell>
          <cell r="J1952" t="str">
            <v xml:space="preserve">ADHI SURAHMAN - IT MTI </v>
          </cell>
          <cell r="K1952" t="str">
            <v>FOR KEBUTUHAN IT SUPPORT - 240225</v>
          </cell>
          <cell r="L1952" t="str">
            <v>B 9495 SYV</v>
          </cell>
          <cell r="M1952" t="str">
            <v xml:space="preserve">IT MTI </v>
          </cell>
          <cell r="N1952" t="str">
            <v>PYRITE</v>
          </cell>
          <cell r="O1952"/>
          <cell r="P1952">
            <v>45772</v>
          </cell>
          <cell r="Q1952">
            <v>6</v>
          </cell>
          <cell r="R1952" t="str">
            <v xml:space="preserve">ANDRE IT </v>
          </cell>
        </row>
        <row r="1953">
          <cell r="C1953">
            <v>24748</v>
          </cell>
          <cell r="D1953" t="str">
            <v>WSPC</v>
          </cell>
          <cell r="E1953" t="str">
            <v>7050-03-263077</v>
          </cell>
          <cell r="F1953" t="str">
            <v xml:space="preserve">HUB, NETWORK, MST HUB, B156-004-HD-V3, 4 P, EATON,DISPLAY PORT TO HDMI MULTI MON	</v>
          </cell>
          <cell r="G1953">
            <v>3</v>
          </cell>
          <cell r="H1953" t="str">
            <v>EA</v>
          </cell>
          <cell r="I1953" t="str">
            <v>ADAM</v>
          </cell>
          <cell r="J1953" t="str">
            <v xml:space="preserve">ADHI SURAHMAN - IT MTI </v>
          </cell>
          <cell r="K1953" t="str">
            <v>FOR EQUIPMENT EA TEAM</v>
          </cell>
          <cell r="L1953" t="str">
            <v>B 9499 SYV</v>
          </cell>
          <cell r="M1953" t="str">
            <v xml:space="preserve">IT MTI </v>
          </cell>
          <cell r="N1953" t="str">
            <v>PYRITE</v>
          </cell>
          <cell r="O1953"/>
          <cell r="P1953">
            <v>45772</v>
          </cell>
          <cell r="Q1953">
            <v>3</v>
          </cell>
          <cell r="R1953" t="str">
            <v xml:space="preserve">ANDRE IT </v>
          </cell>
        </row>
        <row r="1954">
          <cell r="C1954">
            <v>25999</v>
          </cell>
          <cell r="D1954" t="str">
            <v>WSPC</v>
          </cell>
          <cell r="E1954" t="str">
            <v>7025-03-250168</v>
          </cell>
          <cell r="F1954" t="str">
            <v xml:space="preserve">Samsung SSD 870 EVO 4TB Sata 3 – SSD V Nand 4 TB 2.5" SSD 870, 4TB	</v>
          </cell>
          <cell r="G1954">
            <v>8</v>
          </cell>
          <cell r="H1954" t="str">
            <v>PCS</v>
          </cell>
          <cell r="I1954" t="str">
            <v>ADAM</v>
          </cell>
          <cell r="J1954" t="str">
            <v xml:space="preserve">ADHI SURAHMAN - IT MTI </v>
          </cell>
          <cell r="K1954" t="str">
            <v>FOR REPLACEMENT SSD STORAGE QNAP SERVER EXPANSION</v>
          </cell>
          <cell r="L1954" t="str">
            <v>B 9499 SYV</v>
          </cell>
          <cell r="M1954" t="str">
            <v xml:space="preserve">IT MTI </v>
          </cell>
          <cell r="N1954" t="str">
            <v>PYRITE</v>
          </cell>
          <cell r="O1954"/>
          <cell r="P1954">
            <v>45772</v>
          </cell>
          <cell r="Q1954">
            <v>8</v>
          </cell>
          <cell r="R1954" t="str">
            <v xml:space="preserve">ANDRE IT </v>
          </cell>
        </row>
        <row r="1955">
          <cell r="C1955">
            <v>26607</v>
          </cell>
          <cell r="D1955" t="str">
            <v>WSPC</v>
          </cell>
          <cell r="E1955" t="str">
            <v>3110-03-257593</v>
          </cell>
          <cell r="F1955" t="str">
            <v>BEARING, BALL, 6211 NR SKF</v>
          </cell>
          <cell r="G1955">
            <v>10</v>
          </cell>
          <cell r="H1955" t="str">
            <v>EA</v>
          </cell>
          <cell r="I1955" t="str">
            <v>ADAM</v>
          </cell>
          <cell r="J1955" t="str">
            <v>JAMALI - MAINTENANCE</v>
          </cell>
          <cell r="K1955" t="str">
            <v>BEARING FOR REBUILD STAR ASH VALVE ESP ACID PLANT</v>
          </cell>
          <cell r="L1955" t="str">
            <v>SLS</v>
          </cell>
          <cell r="M1955" t="str">
            <v>MAINTENANCE</v>
          </cell>
          <cell r="N1955" t="str">
            <v>PYRITE</v>
          </cell>
          <cell r="O1955"/>
          <cell r="P1955">
            <v>45772</v>
          </cell>
          <cell r="Q1955">
            <v>10</v>
          </cell>
          <cell r="R1955" t="str">
            <v>HAEDIR MTC</v>
          </cell>
        </row>
        <row r="1956">
          <cell r="C1956">
            <v>26607</v>
          </cell>
          <cell r="D1956" t="str">
            <v>WSPC</v>
          </cell>
          <cell r="E1956" t="str">
            <v>3110-03-106460</v>
          </cell>
          <cell r="F1956" t="str">
            <v xml:space="preserve">BEARING,  BALL, 6209/C3, SKF  </v>
          </cell>
          <cell r="G1956">
            <v>6</v>
          </cell>
          <cell r="H1956" t="str">
            <v>EA</v>
          </cell>
          <cell r="I1956" t="str">
            <v>ADAM</v>
          </cell>
          <cell r="J1956" t="str">
            <v>JAMALI - MAINTENANCE</v>
          </cell>
          <cell r="K1956" t="str">
            <v>BEARING FOR REBUILD STAR ASH VALVE ESP ACID PLANT</v>
          </cell>
          <cell r="L1956" t="str">
            <v>SLS</v>
          </cell>
          <cell r="M1956" t="str">
            <v>MAINTENANCE</v>
          </cell>
          <cell r="N1956" t="str">
            <v>PYRITE</v>
          </cell>
          <cell r="O1956"/>
          <cell r="P1956">
            <v>45772</v>
          </cell>
          <cell r="Q1956">
            <v>6</v>
          </cell>
          <cell r="R1956" t="str">
            <v>HAEDIR MTC</v>
          </cell>
        </row>
        <row r="1957">
          <cell r="C1957">
            <v>23686</v>
          </cell>
          <cell r="D1957" t="str">
            <v>WSPC</v>
          </cell>
          <cell r="E1957" t="str">
            <v>6695-03-268054</v>
          </cell>
          <cell r="F1957" t="str">
            <v xml:space="preserve">TESTER, LUTRON ORP-213 PEN PH-ORP M, -1000 MV TO +1000 MVRESOLUTION 1 MV. ACCURACY +-	</v>
          </cell>
          <cell r="G1957">
            <v>2</v>
          </cell>
          <cell r="H1957" t="str">
            <v>EA</v>
          </cell>
          <cell r="I1957" t="str">
            <v>ADAM,TAHIR</v>
          </cell>
          <cell r="J1957" t="str">
            <v>Nur Fitri</v>
          </cell>
          <cell r="K1957" t="str">
            <v>TS</v>
          </cell>
          <cell r="L1957" t="str">
            <v>B 9492 SYV</v>
          </cell>
          <cell r="M1957" t="str">
            <v>TECHNICAL SERVICE</v>
          </cell>
          <cell r="N1957" t="str">
            <v>PYRITE</v>
          </cell>
          <cell r="O1957"/>
          <cell r="P1957">
            <v>45772</v>
          </cell>
          <cell r="Q1957">
            <v>2</v>
          </cell>
          <cell r="R1957" t="str">
            <v>NUR FITRI TS</v>
          </cell>
        </row>
        <row r="1958">
          <cell r="C1958">
            <v>23371</v>
          </cell>
          <cell r="D1958" t="str">
            <v>WSPC</v>
          </cell>
          <cell r="E1958" t="str">
            <v>6695-03-216583</v>
          </cell>
          <cell r="F1958" t="str">
            <v>TRANSMITTER, FLOW TX, MAG, 5W3B3H-5D46/115</v>
          </cell>
          <cell r="G1958">
            <v>1</v>
          </cell>
          <cell r="H1958" t="str">
            <v>EA</v>
          </cell>
          <cell r="I1958" t="str">
            <v>ADAM</v>
          </cell>
          <cell r="J1958" t="str">
            <v>MARCO MANURUNG - MAINTENANCE</v>
          </cell>
          <cell r="K1958" t="str">
            <v>REPLACE THE BROKEN FLOW TRANSMITTER 4707-FIT-101 (ACID)</v>
          </cell>
          <cell r="L1958" t="str">
            <v>B 9495 SYV</v>
          </cell>
          <cell r="M1958" t="str">
            <v>MAINTENANCE</v>
          </cell>
          <cell r="N1958" t="str">
            <v>PYRITE</v>
          </cell>
          <cell r="O1958"/>
          <cell r="P1958">
            <v>45775</v>
          </cell>
          <cell r="Q1958">
            <v>1</v>
          </cell>
          <cell r="R1958" t="str">
            <v>HAEDIR MTC</v>
          </cell>
        </row>
        <row r="1959">
          <cell r="C1959">
            <v>22563</v>
          </cell>
          <cell r="D1959" t="str">
            <v>WSPC</v>
          </cell>
          <cell r="E1959" t="str">
            <v>3439-03-219217</v>
          </cell>
          <cell r="F1959" t="str">
            <v>MACHINE, WELD, PVC WELD</v>
          </cell>
          <cell r="G1959">
            <v>3</v>
          </cell>
          <cell r="H1959" t="str">
            <v>EA</v>
          </cell>
          <cell r="I1959" t="str">
            <v>ADAM</v>
          </cell>
          <cell r="J1959" t="str">
            <v>MULYONO - MAINTENANCE</v>
          </cell>
          <cell r="K1959" t="str">
            <v>FOR WELDING PVC MAINTENANCE DEPT.</v>
          </cell>
          <cell r="L1959" t="str">
            <v>B 9495 SYV</v>
          </cell>
          <cell r="M1959" t="str">
            <v>MAINTENANCE</v>
          </cell>
          <cell r="N1959" t="str">
            <v>PYRITE</v>
          </cell>
          <cell r="O1959"/>
          <cell r="P1959">
            <v>45775</v>
          </cell>
          <cell r="Q1959">
            <v>3</v>
          </cell>
          <cell r="R1959" t="str">
            <v xml:space="preserve">MULYONO </v>
          </cell>
        </row>
        <row r="1960">
          <cell r="C1960">
            <v>26405</v>
          </cell>
          <cell r="D1960" t="str">
            <v>WSPC</v>
          </cell>
          <cell r="E1960" t="str">
            <v>7125-03-237160</v>
          </cell>
          <cell r="F1960" t="str">
            <v>RACK, SET, SHELVING RACK, T-55, 2100MM HEIGHT, 1000MM W, 500MM D</v>
          </cell>
          <cell r="G1960">
            <v>2</v>
          </cell>
          <cell r="H1960" t="str">
            <v>EA</v>
          </cell>
          <cell r="I1960" t="str">
            <v>ADAM</v>
          </cell>
          <cell r="J1960" t="str">
            <v>ANDRE RAMDHANI - ACID PLANT</v>
          </cell>
          <cell r="K1960" t="str">
            <v xml:space="preserve"> ACID PLANT</v>
          </cell>
          <cell r="L1960" t="str">
            <v>B 9495 SYV</v>
          </cell>
          <cell r="M1960" t="str">
            <v>PYRITE PLANT</v>
          </cell>
          <cell r="N1960" t="str">
            <v>PYRITE</v>
          </cell>
          <cell r="O1960"/>
          <cell r="P1960">
            <v>45775</v>
          </cell>
          <cell r="Q1960">
            <v>2</v>
          </cell>
          <cell r="R1960" t="str">
            <v xml:space="preserve">ANDRE ACID </v>
          </cell>
        </row>
        <row r="1961">
          <cell r="C1961">
            <v>26410</v>
          </cell>
          <cell r="D1961" t="str">
            <v>WSPC</v>
          </cell>
          <cell r="E1961" t="str">
            <v>4910-03-272532</v>
          </cell>
          <cell r="F1961" t="str">
            <v>LADDER, TELE, DBL, 10M LG, AL</v>
          </cell>
          <cell r="G1961">
            <v>1</v>
          </cell>
          <cell r="H1961" t="str">
            <v>EA</v>
          </cell>
          <cell r="I1961" t="str">
            <v>ADAM</v>
          </cell>
          <cell r="J1961" t="str">
            <v xml:space="preserve">ADHI SURAHMAN - IT MTI </v>
          </cell>
          <cell r="K1961" t="str">
            <v>FOR IT INFRA TEAM</v>
          </cell>
          <cell r="L1961" t="str">
            <v>B 9495 SYV</v>
          </cell>
          <cell r="M1961" t="str">
            <v xml:space="preserve">IT MTI </v>
          </cell>
          <cell r="N1961" t="str">
            <v>PYRITE</v>
          </cell>
          <cell r="O1961"/>
          <cell r="P1961">
            <v>45775</v>
          </cell>
          <cell r="Q1961">
            <v>1</v>
          </cell>
          <cell r="R1961" t="str">
            <v xml:space="preserve">ADHI SURAHMAN </v>
          </cell>
        </row>
        <row r="1962">
          <cell r="C1962">
            <v>26724</v>
          </cell>
          <cell r="D1962" t="str">
            <v>WSPC</v>
          </cell>
          <cell r="E1962" t="str">
            <v>9520-03-250032</v>
          </cell>
          <cell r="F1962" t="str">
            <v>ANGLE, STRUCT, 75X75MM, 12M, 8MM, C STL Q235/A36/SS400, ANG BAR</v>
          </cell>
          <cell r="G1962">
            <v>5</v>
          </cell>
          <cell r="H1962" t="str">
            <v>LG</v>
          </cell>
          <cell r="I1962" t="str">
            <v>ADAM</v>
          </cell>
          <cell r="J1962" t="str">
            <v>ANGGELA WAHYU - MAINTENANCE</v>
          </cell>
          <cell r="K1962" t="str">
            <v>UNTUK PEMBUATAN SHELTER FIRE TRUCK</v>
          </cell>
          <cell r="L1962" t="str">
            <v>B 9580 UWY</v>
          </cell>
          <cell r="M1962" t="str">
            <v>MAINTENANCE</v>
          </cell>
          <cell r="N1962" t="str">
            <v>PYRITE</v>
          </cell>
          <cell r="O1962"/>
          <cell r="P1962">
            <v>45775</v>
          </cell>
          <cell r="Q1962">
            <v>5</v>
          </cell>
          <cell r="R1962" t="str">
            <v>SELBER MTC</v>
          </cell>
        </row>
        <row r="1963">
          <cell r="C1963">
            <v>26724</v>
          </cell>
          <cell r="D1963" t="str">
            <v>WSPC</v>
          </cell>
          <cell r="E1963" t="str">
            <v>9520-03-112046</v>
          </cell>
          <cell r="F1963" t="str">
            <v>BAR, RD, 10MM DIA, 12M LG, STL</v>
          </cell>
          <cell r="G1963">
            <v>5</v>
          </cell>
          <cell r="H1963" t="str">
            <v>EA</v>
          </cell>
          <cell r="I1963" t="str">
            <v>ISKANDAR</v>
          </cell>
          <cell r="J1963" t="str">
            <v>ANGGELA WAHYU - MAINTENANCE</v>
          </cell>
          <cell r="K1963" t="str">
            <v>MATERIAL STOCK PERSIAPAN PEMBUATAN PART DI WORKSHOP FAB</v>
          </cell>
          <cell r="L1963" t="str">
            <v>B 9594 SYV</v>
          </cell>
          <cell r="M1963" t="str">
            <v>MAINTENANCE</v>
          </cell>
          <cell r="N1963" t="str">
            <v>PYRITE</v>
          </cell>
          <cell r="O1963"/>
          <cell r="P1963">
            <v>45775</v>
          </cell>
          <cell r="Q1963">
            <v>5</v>
          </cell>
          <cell r="R1963" t="str">
            <v>SELBER MTC</v>
          </cell>
        </row>
        <row r="1964">
          <cell r="C1964">
            <v>21705</v>
          </cell>
          <cell r="D1964" t="str">
            <v>WSPC</v>
          </cell>
          <cell r="E1964" t="str">
            <v xml:space="preserve">9522-03-168550
</v>
          </cell>
          <cell r="F1964" t="str">
            <v>PLATE METAL, HARDOX X 500 32MM X 1200MM X 2400MM EH-C400 30MM X 2500MM X 1200MM @706,5 KG</v>
          </cell>
          <cell r="G1964">
            <v>5</v>
          </cell>
          <cell r="H1964" t="str">
            <v>SHEET</v>
          </cell>
          <cell r="I1964" t="str">
            <v>TAHIR,ICAL</v>
          </cell>
          <cell r="J1964" t="str">
            <v>ANGGELA WAHYU - MAINTENANCE</v>
          </cell>
          <cell r="K1964" t="str">
            <v>MATERIAL PEMBUATAN SCRAPPER</v>
          </cell>
          <cell r="L1964" t="str">
            <v>L 8051 UO</v>
          </cell>
          <cell r="M1964" t="str">
            <v>MAINTENANCE</v>
          </cell>
          <cell r="N1964" t="str">
            <v>LABOTA</v>
          </cell>
          <cell r="O1964"/>
          <cell r="P1964">
            <v>45775</v>
          </cell>
          <cell r="Q1964">
            <v>5</v>
          </cell>
          <cell r="R1964" t="str">
            <v>SELBER MTC</v>
          </cell>
        </row>
        <row r="1965">
          <cell r="C1965">
            <v>21479</v>
          </cell>
          <cell r="D1965" t="str">
            <v>WSPC</v>
          </cell>
          <cell r="E1965" t="str">
            <v>9520-03-138131</v>
          </cell>
          <cell r="F1965" t="str">
            <v>BAR, RD, 80MM DIA, 2M LG, STL, VCN150</v>
          </cell>
          <cell r="G1965">
            <v>2</v>
          </cell>
          <cell r="H1965" t="str">
            <v>EA</v>
          </cell>
          <cell r="I1965" t="str">
            <v>ISKANDAR, RIKAR, ADAM</v>
          </cell>
          <cell r="J1965" t="str">
            <v>JAMALI - MAINTENANCE</v>
          </cell>
          <cell r="K1965" t="str">
            <v>ROUNDBAR FOR GUIDE ROPE ROLLER 4101-GCR-001 ACID PLANT</v>
          </cell>
          <cell r="L1965" t="str">
            <v>DD 8862 HF</v>
          </cell>
          <cell r="M1965" t="str">
            <v>MAINTENANCE</v>
          </cell>
          <cell r="N1965" t="str">
            <v>LABOTA</v>
          </cell>
          <cell r="O1965"/>
          <cell r="P1965">
            <v>45775</v>
          </cell>
          <cell r="Q1965">
            <v>2</v>
          </cell>
          <cell r="R1965" t="str">
            <v>SELBER MTC</v>
          </cell>
        </row>
        <row r="1966">
          <cell r="C1966">
            <v>26607</v>
          </cell>
          <cell r="D1966" t="str">
            <v>WSPC</v>
          </cell>
          <cell r="E1966" t="str">
            <v>3110-03-106460</v>
          </cell>
          <cell r="F1966" t="str">
            <v xml:space="preserve">BEARING,  BALL, 6209/C3, SKF  </v>
          </cell>
          <cell r="G1966">
            <v>6</v>
          </cell>
          <cell r="H1966" t="str">
            <v>EA</v>
          </cell>
          <cell r="I1966" t="str">
            <v>ADAM</v>
          </cell>
          <cell r="J1966" t="str">
            <v>JAMALI - MAINTENANCE</v>
          </cell>
          <cell r="K1966" t="str">
            <v>BEARING FOR REBUILD STAR ASH VALVE ESP ACID PLANT</v>
          </cell>
          <cell r="L1966" t="str">
            <v>SLS</v>
          </cell>
          <cell r="M1966" t="str">
            <v>MAINTENANCE</v>
          </cell>
          <cell r="N1966" t="str">
            <v>PYRITE</v>
          </cell>
          <cell r="O1966"/>
          <cell r="P1966">
            <v>45775</v>
          </cell>
          <cell r="Q1966">
            <v>6</v>
          </cell>
          <cell r="R1966" t="str">
            <v>HAEDIR MTC</v>
          </cell>
        </row>
        <row r="1967">
          <cell r="C1967">
            <v>24783</v>
          </cell>
          <cell r="D1967" t="str">
            <v>WSPC</v>
          </cell>
          <cell r="E1967" t="str">
            <v>5120-03-172139</v>
          </cell>
          <cell r="F1967" t="str">
            <v xml:space="preserve">PULLER KIT, JAW, HYD, SKF, 10E SKF   </v>
          </cell>
          <cell r="G1967">
            <v>4</v>
          </cell>
          <cell r="H1967" t="str">
            <v>EA</v>
          </cell>
          <cell r="I1967" t="str">
            <v>RIZALDY</v>
          </cell>
          <cell r="J1967" t="str">
            <v>MULYONO - MAINTENANCE</v>
          </cell>
          <cell r="K1967" t="str">
            <v>SUPPORT OVERHOULING MOTOR TEAM E&amp;I</v>
          </cell>
          <cell r="L1967" t="str">
            <v>PT.KOLEGAHAR</v>
          </cell>
          <cell r="M1967" t="str">
            <v>MAINTENANCE</v>
          </cell>
          <cell r="N1967" t="str">
            <v>PYRITE</v>
          </cell>
          <cell r="O1967"/>
          <cell r="P1967">
            <v>45775</v>
          </cell>
          <cell r="Q1967">
            <v>4</v>
          </cell>
          <cell r="R1967" t="str">
            <v>RONI MTC</v>
          </cell>
        </row>
        <row r="1968">
          <cell r="C1968">
            <v>23936</v>
          </cell>
          <cell r="D1968" t="str">
            <v>WSPC</v>
          </cell>
          <cell r="E1968" t="str">
            <v>6695-03-259775</v>
          </cell>
          <cell r="F1968" t="str">
            <v>THERMOCOUPLE,FAST T/C, KD-602P,1000MM</v>
          </cell>
          <cell r="G1968">
            <v>14</v>
          </cell>
          <cell r="H1968" t="str">
            <v>PCS</v>
          </cell>
          <cell r="I1968" t="str">
            <v>ADAM</v>
          </cell>
          <cell r="J1968" t="str">
            <v>MULYONO - MAINTENANCE</v>
          </cell>
          <cell r="K1968" t="str">
            <v>RTD &amp; THERMOCOUPLE FOR ACID PLANT</v>
          </cell>
          <cell r="L1968" t="str">
            <v>B 9920 SYV</v>
          </cell>
          <cell r="M1968" t="str">
            <v>MAINTENANCE</v>
          </cell>
          <cell r="N1968" t="str">
            <v>PYRITE</v>
          </cell>
          <cell r="O1968"/>
          <cell r="P1968">
            <v>45775</v>
          </cell>
          <cell r="Q1968">
            <v>14</v>
          </cell>
          <cell r="R1968" t="str">
            <v>RONI MTC</v>
          </cell>
        </row>
        <row r="1969">
          <cell r="C1969">
            <v>23927</v>
          </cell>
          <cell r="D1969" t="str">
            <v>WSPC</v>
          </cell>
          <cell r="E1969" t="str">
            <v>5120-03-251999</v>
          </cell>
          <cell r="F1969" t="str">
            <v>WRENCH SET, ALLEN, J4988M, L,</v>
          </cell>
          <cell r="G1969">
            <v>2</v>
          </cell>
          <cell r="H1969" t="str">
            <v>EA</v>
          </cell>
          <cell r="I1969" t="str">
            <v>ADAM</v>
          </cell>
          <cell r="J1969" t="str">
            <v>JAMALI - MAINTENANCE</v>
          </cell>
          <cell r="K1969" t="str">
            <v>TOOLS FOR ALIGNMENT PUMP - ACID PLANT</v>
          </cell>
          <cell r="L1969" t="str">
            <v>B 9495 SYV</v>
          </cell>
          <cell r="M1969" t="str">
            <v>MAINTENANCE</v>
          </cell>
          <cell r="N1969" t="str">
            <v>PYRITE</v>
          </cell>
          <cell r="O1969"/>
          <cell r="P1969">
            <v>45775</v>
          </cell>
          <cell r="Q1969">
            <v>2</v>
          </cell>
          <cell r="R1969" t="str">
            <v>HAEDIR MTC</v>
          </cell>
        </row>
        <row r="1970">
          <cell r="C1970">
            <v>24983</v>
          </cell>
          <cell r="D1970" t="str">
            <v>WSPC</v>
          </cell>
          <cell r="E1970" t="str">
            <v>4730-03-253808</v>
          </cell>
          <cell r="F1970" t="str">
            <v>ELBOW, PIPE, DN100, 90DEG, PN10, FRP</v>
          </cell>
          <cell r="G1970">
            <v>6</v>
          </cell>
          <cell r="H1970" t="str">
            <v>EA</v>
          </cell>
          <cell r="I1970" t="str">
            <v>ADAM</v>
          </cell>
          <cell r="J1970" t="str">
            <v>WAFI SHAFIYUDIEN - MAINTENANCE</v>
          </cell>
          <cell r="K1970" t="str">
            <v>URGENT - MATERIAL PIPING FOR 4402 (MODIFY LINE)</v>
          </cell>
          <cell r="L1970" t="str">
            <v>B 9495 SYV</v>
          </cell>
          <cell r="M1970" t="str">
            <v>MAINTENANCE</v>
          </cell>
          <cell r="N1970" t="str">
            <v>PYRITE</v>
          </cell>
          <cell r="O1970"/>
          <cell r="P1970">
            <v>45775</v>
          </cell>
          <cell r="Q1970">
            <v>6</v>
          </cell>
          <cell r="R1970" t="str">
            <v>HAEDIR MTC</v>
          </cell>
        </row>
        <row r="1971">
          <cell r="C1971">
            <v>24983</v>
          </cell>
          <cell r="D1971" t="str">
            <v>WSPC</v>
          </cell>
          <cell r="E1971" t="str">
            <v>4730-03-255110</v>
          </cell>
          <cell r="F1971" t="str">
            <v>ELBOW, PIPE, DN50, 90DEG, PN10, FIBER REINF PLASTIC(FRP)</v>
          </cell>
          <cell r="G1971">
            <v>6</v>
          </cell>
          <cell r="H1971" t="str">
            <v>EA</v>
          </cell>
          <cell r="I1971" t="str">
            <v>ADAM</v>
          </cell>
          <cell r="J1971" t="str">
            <v>WAFI SHAFIYUDIEN - MAINTENANCE</v>
          </cell>
          <cell r="K1971" t="str">
            <v>URGENT - MATERIAL PIPING FOR 4402 (MODIFY LINE)</v>
          </cell>
          <cell r="L1971" t="str">
            <v>B 9495 SYV</v>
          </cell>
          <cell r="M1971" t="str">
            <v>MAINTENANCE</v>
          </cell>
          <cell r="N1971" t="str">
            <v>PYRITE</v>
          </cell>
          <cell r="O1971"/>
          <cell r="P1971">
            <v>45775</v>
          </cell>
          <cell r="Q1971">
            <v>6</v>
          </cell>
          <cell r="R1971" t="str">
            <v>HAEDIR MTC</v>
          </cell>
        </row>
        <row r="1972">
          <cell r="C1972">
            <v>24983</v>
          </cell>
          <cell r="D1972" t="str">
            <v>WSPC</v>
          </cell>
          <cell r="E1972" t="str">
            <v>4730-03-259128</v>
          </cell>
          <cell r="F1972" t="str">
            <v>FLANGE, PIPE, WELD NECK (WN), DN100, PN10, FIBER REINF PLASTIC (FRP)</v>
          </cell>
          <cell r="G1972">
            <v>4</v>
          </cell>
          <cell r="H1972" t="str">
            <v>EA</v>
          </cell>
          <cell r="I1972" t="str">
            <v>ADAM</v>
          </cell>
          <cell r="J1972" t="str">
            <v>WAFI SHAFIYUDIEN - MAINTENANCE</v>
          </cell>
          <cell r="K1972" t="str">
            <v>URGENT - MATERIAL PIPING FOR 4402 (MODIFY LINE)</v>
          </cell>
          <cell r="L1972" t="str">
            <v>B 9495 SYV</v>
          </cell>
          <cell r="M1972" t="str">
            <v>MAINTENANCE</v>
          </cell>
          <cell r="N1972" t="str">
            <v>PYRITE</v>
          </cell>
          <cell r="O1972"/>
          <cell r="P1972">
            <v>45775</v>
          </cell>
          <cell r="Q1972">
            <v>4</v>
          </cell>
          <cell r="R1972" t="str">
            <v>HAEDIR MTC</v>
          </cell>
        </row>
        <row r="1973">
          <cell r="C1973">
            <v>24752</v>
          </cell>
          <cell r="D1973" t="str">
            <v>WSPC</v>
          </cell>
          <cell r="E1973" t="str">
            <v>5670-03-266356</v>
          </cell>
          <cell r="F1973" t="str">
            <v>PEGBOARD, ORGANIZE, TOOLS,</v>
          </cell>
          <cell r="G1973">
            <v>2</v>
          </cell>
          <cell r="H1973" t="str">
            <v>SET</v>
          </cell>
          <cell r="I1973" t="str">
            <v>ADAM</v>
          </cell>
          <cell r="J1973" t="str">
            <v>WIDI OKTA IRWANDI - MAINTENANCE</v>
          </cell>
          <cell r="K1973" t="str">
            <v>THIS TOOLS FOR MECHANICAL CHLORIDE</v>
          </cell>
          <cell r="L1973" t="str">
            <v>B 9495 SYV</v>
          </cell>
          <cell r="M1973" t="str">
            <v>MAINTENANCE</v>
          </cell>
          <cell r="N1973" t="str">
            <v>PYRITE</v>
          </cell>
          <cell r="O1973"/>
          <cell r="P1973">
            <v>45775</v>
          </cell>
          <cell r="Q1973">
            <v>2</v>
          </cell>
          <cell r="R1973" t="str">
            <v>HAEDIR MTC</v>
          </cell>
        </row>
        <row r="1974">
          <cell r="C1974">
            <v>27308</v>
          </cell>
          <cell r="D1974" t="str">
            <v>WSPC</v>
          </cell>
          <cell r="E1974" t="str">
            <v>6810-03-258455</v>
          </cell>
          <cell r="F1974" t="str">
            <v xml:space="preserve">SOLVENT, CF-R4, CAN/800ML     </v>
          </cell>
          <cell r="G1974">
            <v>30</v>
          </cell>
          <cell r="H1974" t="str">
            <v>CAN</v>
          </cell>
          <cell r="I1974" t="str">
            <v>ISKANDAR</v>
          </cell>
          <cell r="J1974" t="str">
            <v>WIDI OKTA IRWANDI - MAINTENANCE</v>
          </cell>
          <cell r="K1974" t="str">
            <v>URGENT FOR SPLICING BELT CONVEYOR</v>
          </cell>
          <cell r="L1974" t="str">
            <v>B 9919 SYV</v>
          </cell>
          <cell r="M1974" t="str">
            <v>MAINTENANCE</v>
          </cell>
          <cell r="N1974" t="str">
            <v>PYRITE</v>
          </cell>
          <cell r="O1974"/>
          <cell r="P1974">
            <v>45775</v>
          </cell>
          <cell r="Q1974">
            <v>30</v>
          </cell>
          <cell r="R1974" t="str">
            <v>HAEDIR MTC</v>
          </cell>
        </row>
        <row r="1975">
          <cell r="C1975">
            <v>27308</v>
          </cell>
          <cell r="D1975" t="str">
            <v>WSPC</v>
          </cell>
          <cell r="E1975" t="str">
            <v>8040-03-274924</v>
          </cell>
          <cell r="F1975" t="str">
            <v>ADHESIVE, GLUE, BELT SPLICING,</v>
          </cell>
          <cell r="G1975">
            <v>30</v>
          </cell>
          <cell r="H1975" t="str">
            <v>CAN</v>
          </cell>
          <cell r="I1975" t="str">
            <v>ISKANDAR</v>
          </cell>
          <cell r="J1975" t="str">
            <v>WIDI OKTA IRWANDI - MAINTENANCE</v>
          </cell>
          <cell r="K1975" t="str">
            <v>URGENT FOR SPLICING BELT CONVEYOR</v>
          </cell>
          <cell r="L1975" t="str">
            <v>B 9919 SYV</v>
          </cell>
          <cell r="M1975" t="str">
            <v>MAINTENANCE</v>
          </cell>
          <cell r="N1975" t="str">
            <v>PYRITE</v>
          </cell>
          <cell r="O1975"/>
          <cell r="P1975">
            <v>45775</v>
          </cell>
          <cell r="Q1975">
            <v>30</v>
          </cell>
          <cell r="R1975" t="str">
            <v>HAEDIR MTC</v>
          </cell>
        </row>
        <row r="1976">
          <cell r="C1976">
            <v>25808</v>
          </cell>
          <cell r="D1976" t="str">
            <v>WSPC</v>
          </cell>
          <cell r="E1976" t="str">
            <v>5998-03-269063</v>
          </cell>
          <cell r="F1976" t="str">
            <v>MODULE, HART MODULE, NEX, 100-230VAC, P/N XPD0081-AA1AEA1G200, AL, USED F/ P</v>
          </cell>
          <cell r="G1976">
            <v>3</v>
          </cell>
          <cell r="H1976" t="str">
            <v>SET</v>
          </cell>
          <cell r="I1976" t="str">
            <v>ADAM</v>
          </cell>
          <cell r="J1976" t="str">
            <v>MULYONO - MAINTENANCE</v>
          </cell>
          <cell r="K1976" t="str">
            <v>REPLACE MODULE LEVEL TRANSMITTER PROMAG</v>
          </cell>
          <cell r="L1976" t="str">
            <v>B 9495 SYV</v>
          </cell>
          <cell r="M1976" t="str">
            <v>MAINTENANCE</v>
          </cell>
          <cell r="N1976" t="str">
            <v>PYRITE</v>
          </cell>
          <cell r="O1976"/>
          <cell r="P1976">
            <v>45775</v>
          </cell>
          <cell r="Q1976">
            <v>3</v>
          </cell>
          <cell r="R1976" t="str">
            <v>HAEDIR MTC</v>
          </cell>
        </row>
        <row r="1977">
          <cell r="C1977">
            <v>25586</v>
          </cell>
          <cell r="D1977" t="str">
            <v>WSPC</v>
          </cell>
          <cell r="E1977" t="str">
            <v>3439-03-157832</v>
          </cell>
          <cell r="F1977" t="str">
            <v>MACHINE, WELD, MAXSTAR 161, STICK PKG, 3PH, 120/240V, 50HZ, 20-160A STICK</v>
          </cell>
          <cell r="G1977">
            <v>2</v>
          </cell>
          <cell r="H1977" t="str">
            <v>EA</v>
          </cell>
          <cell r="I1977" t="str">
            <v>ADAM</v>
          </cell>
          <cell r="J1977" t="str">
            <v xml:space="preserve"> DIKA ANDRA R - MAINTENANCE</v>
          </cell>
          <cell r="K1977" t="str">
            <v>WELDING MACHINE FOR MAINTENANCE MECHANICAL ACID PLANT</v>
          </cell>
          <cell r="L1977" t="str">
            <v>B 9495 SYV</v>
          </cell>
          <cell r="M1977" t="str">
            <v>MAINTENANCE</v>
          </cell>
          <cell r="N1977" t="str">
            <v>PYRITE</v>
          </cell>
          <cell r="O1977"/>
          <cell r="P1977">
            <v>45775</v>
          </cell>
          <cell r="Q1977">
            <v>2</v>
          </cell>
          <cell r="R1977" t="str">
            <v>HAEDIR MTC</v>
          </cell>
        </row>
        <row r="1978">
          <cell r="C1978">
            <v>23635</v>
          </cell>
          <cell r="D1978" t="str">
            <v>WSPC</v>
          </cell>
          <cell r="E1978" t="str">
            <v>5133-03-177398</v>
          </cell>
          <cell r="F1978" t="str">
            <v>BIT, DRILL, 8MM, MAG SOCK BOLT HEX NUT, MILD STL ROOFINGSILVER</v>
          </cell>
          <cell r="G1978">
            <v>5</v>
          </cell>
          <cell r="H1978" t="str">
            <v>EA</v>
          </cell>
          <cell r="I1978" t="str">
            <v>ADAM</v>
          </cell>
          <cell r="J1978" t="str">
            <v xml:space="preserve"> DIKA ANDRA R - MAINTENANCE</v>
          </cell>
          <cell r="K1978" t="str">
            <v>BOLT AND DRILL ROOFING FOR INSTALL ISOLATION</v>
          </cell>
          <cell r="L1978" t="str">
            <v>B 9495 SYV</v>
          </cell>
          <cell r="M1978" t="str">
            <v>MAINTENANCE</v>
          </cell>
          <cell r="N1978" t="str">
            <v>PYRITE</v>
          </cell>
          <cell r="O1978"/>
          <cell r="P1978">
            <v>45775</v>
          </cell>
          <cell r="Q1978">
            <v>5</v>
          </cell>
          <cell r="R1978" t="str">
            <v>HAEDIR MTC</v>
          </cell>
        </row>
        <row r="1979">
          <cell r="C1979">
            <v>23635</v>
          </cell>
          <cell r="D1979" t="str">
            <v>WSPC</v>
          </cell>
          <cell r="E1979" t="str">
            <v>5120-03-203574</v>
          </cell>
          <cell r="F1979" t="str">
            <v>BIT, DRV SKT, TEK MAG, 10MM</v>
          </cell>
          <cell r="G1979">
            <v>5</v>
          </cell>
          <cell r="H1979" t="str">
            <v>PACK</v>
          </cell>
          <cell r="I1979" t="str">
            <v>ADAM</v>
          </cell>
          <cell r="J1979" t="str">
            <v xml:space="preserve"> DIKA ANDRA R - MAINTENANCE</v>
          </cell>
          <cell r="K1979" t="str">
            <v>BOLT AND DRILL ROOFING FOR INSTALL ISOLATION</v>
          </cell>
          <cell r="L1979" t="str">
            <v>B 9495 SYV</v>
          </cell>
          <cell r="M1979" t="str">
            <v>MAINTENANCE</v>
          </cell>
          <cell r="N1979" t="str">
            <v>PYRITE</v>
          </cell>
          <cell r="O1979"/>
          <cell r="P1979">
            <v>45775</v>
          </cell>
          <cell r="Q1979">
            <v>5</v>
          </cell>
          <cell r="R1979" t="str">
            <v>HAEDIR MTC</v>
          </cell>
        </row>
        <row r="1980">
          <cell r="C1980">
            <v>23635</v>
          </cell>
          <cell r="D1980" t="str">
            <v>WSPC</v>
          </cell>
          <cell r="E1980" t="str">
            <v>5305-03-123868</v>
          </cell>
          <cell r="F1980" t="str">
            <v>SCREW, ROOFING, 10MM DIA, 16MM THD, 16MM LG</v>
          </cell>
          <cell r="G1980">
            <v>600</v>
          </cell>
          <cell r="H1980" t="str">
            <v>EA</v>
          </cell>
          <cell r="I1980" t="str">
            <v>ADAM</v>
          </cell>
          <cell r="J1980" t="str">
            <v xml:space="preserve"> DIKA ANDRA R - MAINTENANCE</v>
          </cell>
          <cell r="K1980" t="str">
            <v>BOLT AND DRILL ROOFING FOR INSTALL ISOLATION</v>
          </cell>
          <cell r="L1980" t="str">
            <v>B 9495 SYV</v>
          </cell>
          <cell r="M1980" t="str">
            <v>MAINTENANCE</v>
          </cell>
          <cell r="N1980" t="str">
            <v>PYRITE</v>
          </cell>
          <cell r="O1980"/>
          <cell r="P1980">
            <v>45775</v>
          </cell>
          <cell r="Q1980">
            <v>600</v>
          </cell>
          <cell r="R1980" t="str">
            <v>HAEDIR MTC</v>
          </cell>
        </row>
        <row r="1981">
          <cell r="C1981">
            <v>23635</v>
          </cell>
          <cell r="D1981" t="str">
            <v>WSPC</v>
          </cell>
          <cell r="E1981" t="str">
            <v>5305-03-245506</v>
          </cell>
          <cell r="F1981" t="str">
            <v>SCREW, ROOFING, SELF DRILLING SCREW (SDS), 8MM, 20MM</v>
          </cell>
          <cell r="G1981">
            <v>600</v>
          </cell>
          <cell r="H1981" t="str">
            <v>EA</v>
          </cell>
          <cell r="I1981" t="str">
            <v>ADAM</v>
          </cell>
          <cell r="J1981" t="str">
            <v xml:space="preserve"> DIKA ANDRA R - MAINTENANCE</v>
          </cell>
          <cell r="K1981" t="str">
            <v>BOLT AND DRILL ROOFING FOR INSTALL ISOLATION</v>
          </cell>
          <cell r="L1981" t="str">
            <v>B 9495 SYV</v>
          </cell>
          <cell r="M1981" t="str">
            <v>MAINTENANCE</v>
          </cell>
          <cell r="N1981" t="str">
            <v>PYRITE</v>
          </cell>
          <cell r="O1981"/>
          <cell r="P1981">
            <v>45775</v>
          </cell>
          <cell r="Q1981">
            <v>600</v>
          </cell>
          <cell r="R1981" t="str">
            <v>HAEDIR MTC</v>
          </cell>
        </row>
        <row r="1982">
          <cell r="C1982">
            <v>26630</v>
          </cell>
          <cell r="D1982" t="str">
            <v>WSPC</v>
          </cell>
          <cell r="E1982" t="str">
            <v>4810-03-256205</v>
          </cell>
          <cell r="F1982" t="str">
            <v>VALVE, SOL, SET, DHT-200ZK, 1/2IN, 220V</v>
          </cell>
          <cell r="G1982">
            <v>10</v>
          </cell>
          <cell r="H1982" t="str">
            <v>EA</v>
          </cell>
          <cell r="I1982" t="str">
            <v>ADAM</v>
          </cell>
          <cell r="J1982" t="str">
            <v>MARCO MANURUNG - MAINTENANCE</v>
          </cell>
          <cell r="K1982" t="str">
            <v>REPLACE THE BROKEN SOLENOID VALVE 4103-BOI-001 (ACID)</v>
          </cell>
          <cell r="L1982" t="str">
            <v>B 9495 SYV</v>
          </cell>
          <cell r="M1982" t="str">
            <v>MAINTENANCE</v>
          </cell>
          <cell r="N1982" t="str">
            <v>PYRITE</v>
          </cell>
          <cell r="O1982"/>
          <cell r="P1982">
            <v>45775</v>
          </cell>
          <cell r="Q1982">
            <v>10</v>
          </cell>
          <cell r="R1982" t="str">
            <v>HAEDIR MTC</v>
          </cell>
        </row>
        <row r="1983">
          <cell r="C1983">
            <v>26630</v>
          </cell>
          <cell r="D1983" t="str">
            <v>WSPC</v>
          </cell>
          <cell r="E1983" t="str">
            <v>4810-03-256204</v>
          </cell>
          <cell r="F1983" t="str">
            <v>VALVE, SOL, SET, DHT-200FH, 1/2IN, 220V</v>
          </cell>
          <cell r="G1983">
            <v>10</v>
          </cell>
          <cell r="H1983" t="str">
            <v>EA</v>
          </cell>
          <cell r="I1983" t="str">
            <v>ADAM</v>
          </cell>
          <cell r="J1983" t="str">
            <v>MARCO MANURUNG - MAINTENANCE</v>
          </cell>
          <cell r="K1983" t="str">
            <v>REPLACE THE BROKEN SOLENOID VALVE 4103-BOI-001 (ACID)</v>
          </cell>
          <cell r="L1983" t="str">
            <v>B 9495 SYV</v>
          </cell>
          <cell r="M1983" t="str">
            <v>MAINTENANCE</v>
          </cell>
          <cell r="N1983" t="str">
            <v>PYRITE</v>
          </cell>
          <cell r="O1983"/>
          <cell r="P1983">
            <v>45775</v>
          </cell>
          <cell r="Q1983">
            <v>10</v>
          </cell>
          <cell r="R1983" t="str">
            <v>HAEDIR MTC</v>
          </cell>
        </row>
        <row r="1984">
          <cell r="C1984">
            <v>24655</v>
          </cell>
          <cell r="D1984" t="str">
            <v>WSPC</v>
          </cell>
          <cell r="E1984" t="str">
            <v>5998-03-269801</v>
          </cell>
          <cell r="F1984" t="str">
            <v>MODULE,CONTROLLOGIX, 8 PTA/I ALLEN BRADLEY,P/N 1756-IF8IH,HARTISOLATED</v>
          </cell>
          <cell r="G1984">
            <v>3</v>
          </cell>
          <cell r="H1984" t="str">
            <v>EA</v>
          </cell>
          <cell r="I1984" t="str">
            <v>ADAM</v>
          </cell>
          <cell r="J1984" t="str">
            <v>MULYONO - MAINTENANCE</v>
          </cell>
          <cell r="K1984" t="str">
            <v>MODULE HARD ISOLATED 1756-IF8IH DCS ACID PLANT</v>
          </cell>
          <cell r="L1984" t="str">
            <v>B 9495 SYV</v>
          </cell>
          <cell r="M1984" t="str">
            <v>MAINTENANCE</v>
          </cell>
          <cell r="N1984" t="str">
            <v>PYRITE</v>
          </cell>
          <cell r="O1984"/>
          <cell r="P1984">
            <v>45775</v>
          </cell>
          <cell r="Q1984">
            <v>3</v>
          </cell>
          <cell r="R1984" t="str">
            <v>HAEDIR MTC</v>
          </cell>
        </row>
        <row r="1985">
          <cell r="C1985">
            <v>25725</v>
          </cell>
          <cell r="D1985" t="str">
            <v>WSPC</v>
          </cell>
          <cell r="E1985" t="str">
            <v>4730-03-107426</v>
          </cell>
          <cell r="F1985" t="str">
            <v>COUPLING, PIPE,3/4IN, PVС</v>
          </cell>
          <cell r="G1985">
            <v>15</v>
          </cell>
          <cell r="H1985" t="str">
            <v>EA</v>
          </cell>
          <cell r="I1985" t="str">
            <v>ADAM</v>
          </cell>
          <cell r="J1985" t="str">
            <v>JAMALI - MAINTENANCE</v>
          </cell>
          <cell r="K1985" t="str">
            <v>PARTS FOR MOC 426 - PROJECT 4707-DOS-001 - ACID PLANT</v>
          </cell>
          <cell r="L1985" t="str">
            <v>B 9495 SYV</v>
          </cell>
          <cell r="M1985" t="str">
            <v>MAINTENANCE</v>
          </cell>
          <cell r="N1985" t="str">
            <v>PYRITE</v>
          </cell>
          <cell r="O1985"/>
          <cell r="P1985">
            <v>45775</v>
          </cell>
          <cell r="Q1985">
            <v>15</v>
          </cell>
          <cell r="R1985" t="str">
            <v>HAEDIR MTC</v>
          </cell>
        </row>
        <row r="1986">
          <cell r="C1986">
            <v>25725</v>
          </cell>
          <cell r="D1986" t="str">
            <v>WSPC</v>
          </cell>
          <cell r="E1986" t="str">
            <v>4730-03-109769</v>
          </cell>
          <cell r="F1986" t="str">
            <v>ELBOW, PIPE,3/4IN, 90DEG, PVC</v>
          </cell>
          <cell r="G1986">
            <v>15</v>
          </cell>
          <cell r="H1986" t="str">
            <v>EA</v>
          </cell>
          <cell r="I1986" t="str">
            <v>ADAM</v>
          </cell>
          <cell r="J1986" t="str">
            <v>JAMALI - MAINTENANCE</v>
          </cell>
          <cell r="K1986" t="str">
            <v>PARTS FOR MOC 426 - PROJECT 4707-DOS-001 - ACID PLANT</v>
          </cell>
          <cell r="L1986" t="str">
            <v>B 9495 SYV</v>
          </cell>
          <cell r="M1986" t="str">
            <v>MAINTENANCE</v>
          </cell>
          <cell r="N1986" t="str">
            <v>PYRITE</v>
          </cell>
          <cell r="O1986"/>
          <cell r="P1986">
            <v>45775</v>
          </cell>
          <cell r="Q1986">
            <v>15</v>
          </cell>
          <cell r="R1986" t="str">
            <v>HAEDIR MTC</v>
          </cell>
        </row>
        <row r="1987">
          <cell r="C1987">
            <v>25725</v>
          </cell>
          <cell r="D1987" t="str">
            <v>WSPC</v>
          </cell>
          <cell r="E1987" t="str">
            <v>5306-03-113914</v>
          </cell>
          <cell r="F1987" t="str">
            <v xml:space="preserve">BOLT, U, 2IN, HOT DIPPED GALV, </v>
          </cell>
          <cell r="G1987">
            <v>25</v>
          </cell>
          <cell r="H1987" t="str">
            <v>EA</v>
          </cell>
          <cell r="I1987" t="str">
            <v>ADAM</v>
          </cell>
          <cell r="J1987" t="str">
            <v>JAMALI - MAINTENANCE</v>
          </cell>
          <cell r="K1987" t="str">
            <v>PARTS FOR MOC 426 - PROJECT 4707-DOS-001 - ACID PLANT</v>
          </cell>
          <cell r="L1987" t="str">
            <v>B 9495 SYV</v>
          </cell>
          <cell r="M1987" t="str">
            <v>MAINTENANCE</v>
          </cell>
          <cell r="N1987" t="str">
            <v>PYRITE</v>
          </cell>
          <cell r="O1987"/>
          <cell r="P1987">
            <v>45775</v>
          </cell>
          <cell r="Q1987">
            <v>25</v>
          </cell>
          <cell r="R1987" t="str">
            <v>HAEDIR MTC</v>
          </cell>
        </row>
        <row r="1988">
          <cell r="C1988">
            <v>25725</v>
          </cell>
          <cell r="D1988" t="str">
            <v>WSPC</v>
          </cell>
          <cell r="E1988" t="str">
            <v>5306-03-226122</v>
          </cell>
          <cell r="F1988" t="str">
            <v>BOLT, U, 3/4IN,GALV, C/W 2WASHER &amp; 2 NUT</v>
          </cell>
          <cell r="G1988">
            <v>58</v>
          </cell>
          <cell r="H1988" t="str">
            <v>EA</v>
          </cell>
          <cell r="I1988" t="str">
            <v>ADAM</v>
          </cell>
          <cell r="J1988" t="str">
            <v>JAMALI - MAINTENANCE</v>
          </cell>
          <cell r="K1988" t="str">
            <v>PARTS FOR MOC 426 - PROJECT 4707-DOS-001 - ACID PLANT</v>
          </cell>
          <cell r="L1988" t="str">
            <v>B 9495 SYV</v>
          </cell>
          <cell r="M1988" t="str">
            <v>MAINTENANCE</v>
          </cell>
          <cell r="N1988" t="str">
            <v>PYRITE</v>
          </cell>
          <cell r="O1988"/>
          <cell r="P1988">
            <v>45775</v>
          </cell>
          <cell r="Q1988">
            <v>58</v>
          </cell>
          <cell r="R1988" t="str">
            <v>HAEDIR MTC</v>
          </cell>
        </row>
        <row r="1989">
          <cell r="C1989">
            <v>26544</v>
          </cell>
          <cell r="D1989" t="str">
            <v>WSPC</v>
          </cell>
          <cell r="E1989" t="str">
            <v>5110-03-171612</v>
          </cell>
          <cell r="F1989" t="str">
            <v>TOOL, CUTTER, PORTABLE CUT-OFF MAKITA, 2414NB, 355MM (14IN)</v>
          </cell>
          <cell r="G1989">
            <v>2</v>
          </cell>
          <cell r="H1989" t="str">
            <v>EA</v>
          </cell>
          <cell r="I1989" t="str">
            <v>ADAM</v>
          </cell>
          <cell r="J1989" t="str">
            <v xml:space="preserve">RUSBUDI - CCP </v>
          </cell>
          <cell r="K1989" t="str">
            <v>WORK TOOL USAGE FOR PYROREFINING</v>
          </cell>
          <cell r="L1989" t="str">
            <v>B 9495 SYV</v>
          </cell>
          <cell r="M1989" t="str">
            <v xml:space="preserve">CCP PLANT </v>
          </cell>
          <cell r="N1989" t="str">
            <v>PYRITE</v>
          </cell>
          <cell r="O1989"/>
          <cell r="P1989">
            <v>45772</v>
          </cell>
          <cell r="Q1989">
            <v>2</v>
          </cell>
          <cell r="R1989" t="str">
            <v xml:space="preserve">MARNO CCP </v>
          </cell>
        </row>
        <row r="1990">
          <cell r="C1990">
            <v>26544</v>
          </cell>
          <cell r="D1990" t="str">
            <v>WSPC</v>
          </cell>
          <cell r="E1990" t="str">
            <v>5130-03-171519</v>
          </cell>
          <cell r="F1990" t="str">
            <v>WRENCH, IMPACT, 400W, MAKITA , TW 0350</v>
          </cell>
          <cell r="G1990">
            <v>10</v>
          </cell>
          <cell r="H1990" t="str">
            <v>EA</v>
          </cell>
          <cell r="I1990" t="str">
            <v>ADAM</v>
          </cell>
          <cell r="J1990" t="str">
            <v xml:space="preserve">RUSBUDI - CCP </v>
          </cell>
          <cell r="K1990" t="str">
            <v>WORK TOOL USAGE FOR PYROREFINING</v>
          </cell>
          <cell r="L1990" t="str">
            <v>B 9495 SYV</v>
          </cell>
          <cell r="M1990" t="str">
            <v xml:space="preserve">CCP PLANT </v>
          </cell>
          <cell r="N1990" t="str">
            <v>PYRITE</v>
          </cell>
          <cell r="O1990"/>
          <cell r="P1990">
            <v>45772</v>
          </cell>
          <cell r="Q1990">
            <v>10</v>
          </cell>
          <cell r="R1990" t="str">
            <v xml:space="preserve">MARNO CCP </v>
          </cell>
        </row>
        <row r="1991">
          <cell r="C1991">
            <v>26436</v>
          </cell>
          <cell r="D1991" t="str">
            <v>WSPC</v>
          </cell>
          <cell r="E1991" t="str">
            <v>4540-03-271954</v>
          </cell>
          <cell r="F1991" t="str">
            <v>BASKET, WASTE, 20L, TRASH BIN, PLASTIC</v>
          </cell>
          <cell r="G1991">
            <v>10</v>
          </cell>
          <cell r="H1991" t="str">
            <v>EA</v>
          </cell>
          <cell r="I1991" t="str">
            <v>ADAM</v>
          </cell>
          <cell r="J1991" t="str">
            <v xml:space="preserve"> MARTINO DHARMA - CCP</v>
          </cell>
          <cell r="K1991" t="str">
            <v>CCP</v>
          </cell>
          <cell r="L1991" t="str">
            <v>B 9495 SYV</v>
          </cell>
          <cell r="M1991" t="str">
            <v xml:space="preserve">CCP PLANT </v>
          </cell>
          <cell r="N1991" t="str">
            <v>PYRITE</v>
          </cell>
          <cell r="O1991"/>
          <cell r="P1991">
            <v>45772</v>
          </cell>
          <cell r="Q1991">
            <v>10</v>
          </cell>
          <cell r="R1991" t="str">
            <v xml:space="preserve">MARNO CCP </v>
          </cell>
        </row>
        <row r="1992">
          <cell r="C1992">
            <v>26003</v>
          </cell>
          <cell r="D1992" t="str">
            <v>WSPC</v>
          </cell>
          <cell r="E1992" t="str">
            <v>7510-03-204098</v>
          </cell>
          <cell r="F1992" t="str">
            <v xml:space="preserve">CARTRIDGE, LABEL, TAPE CART, XR-18WE1, 18MM, CASIO, 8M LG	</v>
          </cell>
          <cell r="G1992">
            <v>5</v>
          </cell>
          <cell r="H1992" t="str">
            <v>EA</v>
          </cell>
          <cell r="I1992" t="str">
            <v>ADAM</v>
          </cell>
          <cell r="J1992" t="str">
            <v xml:space="preserve"> MARTINO DHARMA - CCP</v>
          </cell>
          <cell r="K1992" t="str">
            <v>AREA CCP</v>
          </cell>
          <cell r="L1992" t="str">
            <v>B 9495 SYV</v>
          </cell>
          <cell r="M1992" t="str">
            <v xml:space="preserve">CCP PLANT </v>
          </cell>
          <cell r="N1992" t="str">
            <v>PYRITE</v>
          </cell>
          <cell r="O1992"/>
          <cell r="P1992">
            <v>45772</v>
          </cell>
          <cell r="Q1992">
            <v>5</v>
          </cell>
          <cell r="R1992" t="str">
            <v xml:space="preserve">MARNO CCP </v>
          </cell>
        </row>
        <row r="1993">
          <cell r="C1993">
            <v>26003</v>
          </cell>
          <cell r="D1993" t="str">
            <v>WSPC</v>
          </cell>
          <cell r="E1993" t="str">
            <v>7510-03-238220</v>
          </cell>
          <cell r="F1993" t="str">
            <v xml:space="preserve">CARTRIDGE, LABEL, EZ LABEL TAPE, 18MM, CASIO, BLK INK, YLW TAPE	</v>
          </cell>
          <cell r="G1993">
            <v>5</v>
          </cell>
          <cell r="H1993" t="str">
            <v>EA</v>
          </cell>
          <cell r="I1993" t="str">
            <v>ADAM</v>
          </cell>
          <cell r="J1993" t="str">
            <v xml:space="preserve"> MARTINO DHARMA - CCP</v>
          </cell>
          <cell r="K1993" t="str">
            <v>AREA CCP</v>
          </cell>
          <cell r="L1993" t="str">
            <v>B 9495 SYV</v>
          </cell>
          <cell r="M1993" t="str">
            <v xml:space="preserve">CCP PLANT </v>
          </cell>
          <cell r="N1993" t="str">
            <v>PYRITE</v>
          </cell>
          <cell r="O1993"/>
          <cell r="P1993">
            <v>45772</v>
          </cell>
          <cell r="Q1993">
            <v>5</v>
          </cell>
          <cell r="R1993" t="str">
            <v xml:space="preserve">MARNO CCP </v>
          </cell>
        </row>
        <row r="1994">
          <cell r="C1994">
            <v>26003</v>
          </cell>
          <cell r="D1994" t="str">
            <v>WSPC</v>
          </cell>
          <cell r="E1994" t="str">
            <v>7510-03-204096</v>
          </cell>
          <cell r="F1994" t="str">
            <v xml:space="preserve">CARTRIDGE, LABEL, TAPE CART , XR-12WE1, 12MM, CASIO, 8M LG	</v>
          </cell>
          <cell r="G1994">
            <v>5</v>
          </cell>
          <cell r="H1994" t="str">
            <v>EA</v>
          </cell>
          <cell r="I1994" t="str">
            <v>ADAM</v>
          </cell>
          <cell r="J1994" t="str">
            <v xml:space="preserve"> MARTINO DHARMA - CCP</v>
          </cell>
          <cell r="K1994" t="str">
            <v>AREA CCP</v>
          </cell>
          <cell r="L1994" t="str">
            <v>B 9495 SYV</v>
          </cell>
          <cell r="M1994" t="str">
            <v xml:space="preserve">CCP PLANT </v>
          </cell>
          <cell r="N1994" t="str">
            <v>PYRITE</v>
          </cell>
          <cell r="O1994"/>
          <cell r="P1994">
            <v>45772</v>
          </cell>
          <cell r="Q1994">
            <v>5</v>
          </cell>
          <cell r="R1994" t="str">
            <v xml:space="preserve">MARNO CCP </v>
          </cell>
        </row>
        <row r="1995">
          <cell r="C1995">
            <v>26003</v>
          </cell>
          <cell r="D1995" t="str">
            <v>WSPC</v>
          </cell>
          <cell r="E1995" t="str">
            <v>7510-03-238223</v>
          </cell>
          <cell r="F1995" t="str">
            <v xml:space="preserve">CARTRIDGE, LABEL, EZ LABEL TAPE, 12MM, CASIO, BLK INK, YLW TAPE	</v>
          </cell>
          <cell r="G1995">
            <v>5</v>
          </cell>
          <cell r="H1995" t="str">
            <v>EA</v>
          </cell>
          <cell r="I1995" t="str">
            <v>ADAM</v>
          </cell>
          <cell r="J1995" t="str">
            <v xml:space="preserve"> MARTINO DHARMA - CCP</v>
          </cell>
          <cell r="K1995" t="str">
            <v>AREA CCP</v>
          </cell>
          <cell r="L1995" t="str">
            <v>B 9495 SYV</v>
          </cell>
          <cell r="M1995" t="str">
            <v xml:space="preserve">CCP PLANT </v>
          </cell>
          <cell r="N1995" t="str">
            <v>PYRITE</v>
          </cell>
          <cell r="O1995"/>
          <cell r="P1995">
            <v>45772</v>
          </cell>
          <cell r="Q1995">
            <v>5</v>
          </cell>
          <cell r="R1995" t="str">
            <v xml:space="preserve">MARNO CCP </v>
          </cell>
        </row>
        <row r="1996">
          <cell r="C1996">
            <v>26003</v>
          </cell>
          <cell r="D1996" t="str">
            <v>WSPC</v>
          </cell>
          <cell r="E1996" t="str">
            <v>7510-03-242525</v>
          </cell>
          <cell r="F1996" t="str">
            <v xml:space="preserve">CARTRIDGE, LABEL, EZ LABEL TAPE, XR-9WE1, 9MM, CASIO,BLK INK, WHT TAPE	</v>
          </cell>
          <cell r="G1996">
            <v>5</v>
          </cell>
          <cell r="H1996" t="str">
            <v>EA</v>
          </cell>
          <cell r="I1996" t="str">
            <v>ADAM</v>
          </cell>
          <cell r="J1996" t="str">
            <v xml:space="preserve"> MARTINO DHARMA - CCP</v>
          </cell>
          <cell r="K1996" t="str">
            <v>AREA CCP</v>
          </cell>
          <cell r="L1996" t="str">
            <v>B 9495 SYV</v>
          </cell>
          <cell r="M1996" t="str">
            <v xml:space="preserve">CCP PLANT </v>
          </cell>
          <cell r="N1996" t="str">
            <v>PYRITE</v>
          </cell>
          <cell r="O1996"/>
          <cell r="P1996">
            <v>45772</v>
          </cell>
          <cell r="Q1996">
            <v>5</v>
          </cell>
          <cell r="R1996" t="str">
            <v xml:space="preserve">MARNO CCP </v>
          </cell>
        </row>
        <row r="1997">
          <cell r="C1997">
            <v>26003</v>
          </cell>
          <cell r="D1997" t="str">
            <v>WSPC</v>
          </cell>
          <cell r="E1997" t="str">
            <v>7510-03-258741</v>
          </cell>
          <cell r="F1997" t="str">
            <v xml:space="preserve">CARTRIDGE, LABEL, EZ LABEL TAPE, XR-9YW1, 9MM, CASIO,BLK INK, YLW TAPE	</v>
          </cell>
          <cell r="G1997">
            <v>5</v>
          </cell>
          <cell r="H1997" t="str">
            <v>EA</v>
          </cell>
          <cell r="I1997" t="str">
            <v>ADAM</v>
          </cell>
          <cell r="J1997" t="str">
            <v xml:space="preserve"> MARTINO DHARMA - CCP</v>
          </cell>
          <cell r="K1997" t="str">
            <v>AREA CCP</v>
          </cell>
          <cell r="L1997" t="str">
            <v>B 9495 SYV</v>
          </cell>
          <cell r="M1997" t="str">
            <v xml:space="preserve">CCP PLANT </v>
          </cell>
          <cell r="N1997" t="str">
            <v>PYRITE</v>
          </cell>
          <cell r="O1997"/>
          <cell r="P1997">
            <v>45772</v>
          </cell>
          <cell r="Q1997">
            <v>5</v>
          </cell>
          <cell r="R1997" t="str">
            <v xml:space="preserve">MARNO CCP </v>
          </cell>
        </row>
        <row r="1998">
          <cell r="C1998">
            <v>26226</v>
          </cell>
          <cell r="D1998" t="str">
            <v>WSPC</v>
          </cell>
          <cell r="E1998" t="str">
            <v>5130-03-258437</v>
          </cell>
          <cell r="F1998" t="str">
            <v>GRINDER, ELEC, BENCH GRINDER, GB801, MAKITA</v>
          </cell>
          <cell r="G1998">
            <v>1</v>
          </cell>
          <cell r="H1998" t="str">
            <v>EA</v>
          </cell>
          <cell r="I1998" t="str">
            <v>ADAM</v>
          </cell>
          <cell r="J1998" t="str">
            <v xml:space="preserve">RUSBUDI - CCP </v>
          </cell>
          <cell r="K1998" t="str">
            <v>WORK TOOL USAGE FOR PYROREFINING</v>
          </cell>
          <cell r="L1998" t="str">
            <v>B 9495 SYV</v>
          </cell>
          <cell r="M1998" t="str">
            <v xml:space="preserve">CCP PLANT </v>
          </cell>
          <cell r="N1998" t="str">
            <v>PYRITE</v>
          </cell>
          <cell r="O1998"/>
          <cell r="P1998">
            <v>45772</v>
          </cell>
          <cell r="Q1998">
            <v>1</v>
          </cell>
          <cell r="R1998" t="str">
            <v xml:space="preserve">MARNO CCP </v>
          </cell>
        </row>
        <row r="1999">
          <cell r="C1999">
            <v>26226</v>
          </cell>
          <cell r="D1999" t="str">
            <v>WSPC</v>
          </cell>
          <cell r="E1999" t="str">
            <v>5340-03-183000</v>
          </cell>
          <cell r="F1999" t="str">
            <v>BENCH VISE STEEL, TEKIRO, 8 IN</v>
          </cell>
          <cell r="G1999">
            <v>6</v>
          </cell>
          <cell r="H1999" t="str">
            <v>EA</v>
          </cell>
          <cell r="I1999" t="str">
            <v>ADAM</v>
          </cell>
          <cell r="J1999" t="str">
            <v xml:space="preserve">RUSBUDI - CCP </v>
          </cell>
          <cell r="K1999" t="str">
            <v>WORK TOOL USAGE FOR PYROREFINING</v>
          </cell>
          <cell r="L1999" t="str">
            <v>B 9495 SYV</v>
          </cell>
          <cell r="M1999" t="str">
            <v xml:space="preserve">CCP PLANT </v>
          </cell>
          <cell r="N1999" t="str">
            <v>PYRITE</v>
          </cell>
          <cell r="O1999"/>
          <cell r="P1999">
            <v>45772</v>
          </cell>
          <cell r="Q1999">
            <v>6</v>
          </cell>
          <cell r="R1999" t="str">
            <v xml:space="preserve">MARNO CCP </v>
          </cell>
        </row>
        <row r="2000">
          <cell r="C2000">
            <v>26226</v>
          </cell>
          <cell r="D2000" t="str">
            <v>WSPC</v>
          </cell>
          <cell r="E2000" t="str">
            <v>5130-03-186441</v>
          </cell>
          <cell r="F2000" t="str">
            <v>HAMMER, JACK HAMMER, HM1306, MAKITA, C/W FLAT CHISEL &amp; POINTED CHISEL</v>
          </cell>
          <cell r="G2000">
            <v>6</v>
          </cell>
          <cell r="H2000" t="str">
            <v>UNIT</v>
          </cell>
          <cell r="I2000" t="str">
            <v>ADAM</v>
          </cell>
          <cell r="J2000" t="str">
            <v xml:space="preserve">RUSBUDI - CCP </v>
          </cell>
          <cell r="K2000" t="str">
            <v>WORK TOOL USAGE FOR PYROREFINING</v>
          </cell>
          <cell r="L2000" t="str">
            <v>B 9495 SYV</v>
          </cell>
          <cell r="M2000" t="str">
            <v xml:space="preserve">CCP PLANT </v>
          </cell>
          <cell r="N2000" t="str">
            <v>PYRITE</v>
          </cell>
          <cell r="O2000"/>
          <cell r="P2000">
            <v>45772</v>
          </cell>
          <cell r="Q2000">
            <v>6</v>
          </cell>
          <cell r="R2000" t="str">
            <v xml:space="preserve">MARNO CCP </v>
          </cell>
        </row>
        <row r="2001">
          <cell r="C2001">
            <v>26082</v>
          </cell>
          <cell r="D2001" t="str">
            <v>WSPC</v>
          </cell>
          <cell r="E2001" t="str">
            <v>4140-03-217910</v>
          </cell>
          <cell r="F2001" t="str">
            <v>FAN, BLOWER VENTILATOR,PORTABLE EXH, 18IN PORTABLE EXH, 18IN</v>
          </cell>
          <cell r="G2001">
            <v>6</v>
          </cell>
          <cell r="H2001" t="str">
            <v>EA</v>
          </cell>
          <cell r="I2001" t="str">
            <v>ADAM</v>
          </cell>
          <cell r="J2001" t="str">
            <v>PRISKILA  - MAINTENANCE</v>
          </cell>
          <cell r="K2001" t="str">
            <v>ORDER FOR PYRITE</v>
          </cell>
          <cell r="L2001" t="str">
            <v>B 9495 SYV</v>
          </cell>
          <cell r="M2001" t="str">
            <v>MAINTENANCE</v>
          </cell>
          <cell r="N2001" t="str">
            <v>PYRITE</v>
          </cell>
          <cell r="O2001"/>
          <cell r="P2001">
            <v>45774</v>
          </cell>
          <cell r="Q2001">
            <v>6</v>
          </cell>
          <cell r="R2001" t="str">
            <v xml:space="preserve">IRWAN MTC </v>
          </cell>
        </row>
        <row r="2002">
          <cell r="C2002">
            <v>26080</v>
          </cell>
          <cell r="D2002" t="str">
            <v>WSPC</v>
          </cell>
          <cell r="E2002" t="str">
            <v>4140-03-217910</v>
          </cell>
          <cell r="F2002" t="str">
            <v>FAN, BLOWER VENTILATOR,PORTABLE EXH, 18IN PORTABLE EXH, 18IN</v>
          </cell>
          <cell r="G2002">
            <v>6</v>
          </cell>
          <cell r="H2002" t="str">
            <v>EA</v>
          </cell>
          <cell r="I2002" t="str">
            <v>ADAM</v>
          </cell>
          <cell r="J2002" t="str">
            <v>PRISKILA  - MAINTENANCE</v>
          </cell>
          <cell r="K2002" t="str">
            <v>ORDER BLOWER FOR ACID</v>
          </cell>
          <cell r="L2002" t="str">
            <v>B 9495 SYV</v>
          </cell>
          <cell r="M2002" t="str">
            <v>MAINTENANCE</v>
          </cell>
          <cell r="N2002" t="str">
            <v>PYRITE</v>
          </cell>
          <cell r="O2002"/>
          <cell r="P2002">
            <v>45774</v>
          </cell>
          <cell r="Q2002">
            <v>6</v>
          </cell>
          <cell r="R2002" t="str">
            <v xml:space="preserve">IRWAN MTC </v>
          </cell>
        </row>
        <row r="2003">
          <cell r="C2003">
            <v>26081</v>
          </cell>
          <cell r="D2003" t="str">
            <v>WSPC</v>
          </cell>
          <cell r="E2003" t="str">
            <v>4140-03-217910</v>
          </cell>
          <cell r="F2003" t="str">
            <v>FAN, BLOWER VENTILATOR,PORTABLE EXH, 18IN PORTABLE EXH, 18IN</v>
          </cell>
          <cell r="G2003">
            <v>6</v>
          </cell>
          <cell r="H2003" t="str">
            <v>EA</v>
          </cell>
          <cell r="I2003" t="str">
            <v>ADAM</v>
          </cell>
          <cell r="J2003" t="str">
            <v>PRISKILA  - MAINTENANCE</v>
          </cell>
          <cell r="K2003" t="str">
            <v>ORDER FOR CLORIDE</v>
          </cell>
          <cell r="L2003" t="str">
            <v>B 9495 SYV</v>
          </cell>
          <cell r="M2003" t="str">
            <v>MAINTENANCE</v>
          </cell>
          <cell r="N2003" t="str">
            <v>PYRITE</v>
          </cell>
          <cell r="O2003"/>
          <cell r="P2003">
            <v>45774</v>
          </cell>
          <cell r="Q2003">
            <v>6</v>
          </cell>
          <cell r="R2003" t="str">
            <v xml:space="preserve">IRWAN MTC </v>
          </cell>
        </row>
        <row r="2004">
          <cell r="C2004">
            <v>26294</v>
          </cell>
          <cell r="D2004" t="str">
            <v>WSPC</v>
          </cell>
          <cell r="E2004" t="str">
            <v>5120-03-169787</v>
          </cell>
          <cell r="F2004" t="str">
            <v>VISE, BENCH, RAGUM, 12IN</v>
          </cell>
          <cell r="G2004">
            <v>1</v>
          </cell>
          <cell r="H2004" t="str">
            <v>EA</v>
          </cell>
          <cell r="I2004" t="str">
            <v>ADAM</v>
          </cell>
          <cell r="J2004" t="str">
            <v>JAMALI - MAINTENANCE</v>
          </cell>
          <cell r="K2004" t="str">
            <v>VICE BENCH 12 INCH FOR ACID PLANT WORKSHOP</v>
          </cell>
          <cell r="L2004" t="str">
            <v>B 9495 SYV</v>
          </cell>
          <cell r="M2004" t="str">
            <v>MAINTENANCE</v>
          </cell>
          <cell r="N2004" t="str">
            <v>PYRITE</v>
          </cell>
          <cell r="O2004"/>
          <cell r="P2004">
            <v>45775</v>
          </cell>
          <cell r="Q2004">
            <v>1</v>
          </cell>
          <cell r="R2004" t="str">
            <v xml:space="preserve">JAMALI MTC </v>
          </cell>
        </row>
        <row r="2005">
          <cell r="C2005">
            <v>25157</v>
          </cell>
          <cell r="D2005" t="str">
            <v>WSPC</v>
          </cell>
          <cell r="E2005" t="str">
            <v>5610-03-236983</v>
          </cell>
          <cell r="F2005" t="str">
            <v xml:space="preserve">SAND, 0.5-1MM, FINE QUARTZ    </v>
          </cell>
          <cell r="G2005">
            <v>300</v>
          </cell>
          <cell r="H2005" t="str">
            <v>TON</v>
          </cell>
          <cell r="I2005" t="str">
            <v>LD HERMAN</v>
          </cell>
          <cell r="J2005" t="str">
            <v>WEN FENXING SENIOR MANAGER ACID PLANT</v>
          </cell>
          <cell r="K2005" t="str">
            <v>THE FIRST SAND QUARTS IS TOO WET</v>
          </cell>
          <cell r="L2005" t="str">
            <v>DDB</v>
          </cell>
          <cell r="M2005" t="str">
            <v>ACID PLANT</v>
          </cell>
          <cell r="N2005" t="str">
            <v>ACID</v>
          </cell>
          <cell r="O2005"/>
          <cell r="P2005">
            <v>45776</v>
          </cell>
          <cell r="Q2005">
            <v>300</v>
          </cell>
          <cell r="R2005" t="str">
            <v>NURUL ACID</v>
          </cell>
        </row>
        <row r="2006">
          <cell r="C2006">
            <v>25684</v>
          </cell>
          <cell r="D2006" t="str">
            <v>WSPC</v>
          </cell>
          <cell r="E2006" t="str">
            <v>9520-03-270212</v>
          </cell>
          <cell r="F2006" t="str">
            <v>BAR, RD, 80MM DIA, 6M, SS316</v>
          </cell>
          <cell r="G2006">
            <v>8</v>
          </cell>
          <cell r="H2006" t="str">
            <v>LGTH</v>
          </cell>
          <cell r="I2006" t="str">
            <v>ADAM</v>
          </cell>
          <cell r="J2006" t="str">
            <v>ANGGELA WAHYU - MAINTENANCE</v>
          </cell>
          <cell r="K2006" t="str">
            <v>MATERIAL STOCK PERSIAPAN PEMBUATAN PART DI WORKSHOP FAB</v>
          </cell>
          <cell r="L2006" t="str">
            <v>DP 8313 BB</v>
          </cell>
          <cell r="M2006" t="str">
            <v>MAINTENANCE</v>
          </cell>
          <cell r="N2006" t="str">
            <v>PYRITE</v>
          </cell>
          <cell r="O2006"/>
          <cell r="P2006">
            <v>45778</v>
          </cell>
          <cell r="Q2006">
            <v>8</v>
          </cell>
          <cell r="R2006" t="str">
            <v>SELBER MTC</v>
          </cell>
        </row>
        <row r="2007">
          <cell r="C2007">
            <v>25684</v>
          </cell>
          <cell r="D2007" t="str">
            <v>WSPC</v>
          </cell>
          <cell r="E2007" t="str">
            <v>9520-03-270212</v>
          </cell>
          <cell r="F2007" t="str">
            <v>BAR, RD, 80MM DIA, 6M, SS316</v>
          </cell>
          <cell r="G2007">
            <v>7</v>
          </cell>
          <cell r="H2007" t="str">
            <v>LGTH</v>
          </cell>
          <cell r="I2007" t="str">
            <v>ADAM</v>
          </cell>
          <cell r="J2007" t="str">
            <v>ANGGELA WAHYU - MAINTENANCE</v>
          </cell>
          <cell r="K2007" t="str">
            <v>MATERIAL STOCK PERSIAPAN PEMBUATAN PART DI WORKSHOP FAB</v>
          </cell>
          <cell r="L2007" t="str">
            <v>DP 8313 BB</v>
          </cell>
          <cell r="M2007" t="str">
            <v>MAINTENANCE</v>
          </cell>
          <cell r="N2007" t="str">
            <v>PYRITE</v>
          </cell>
          <cell r="O2007"/>
          <cell r="P2007">
            <v>45778</v>
          </cell>
          <cell r="Q2007">
            <v>7</v>
          </cell>
          <cell r="R2007" t="str">
            <v>SELBER MTC</v>
          </cell>
        </row>
        <row r="2008">
          <cell r="C2008">
            <v>26243</v>
          </cell>
          <cell r="D2008" t="str">
            <v>WSPC</v>
          </cell>
          <cell r="E2008" t="str">
            <v>5110-03-272121</v>
          </cell>
          <cell r="F2008" t="str">
            <v>CHISEL, CHISEL HAMMER, D-15300, 30X400MM, MAKITA</v>
          </cell>
          <cell r="G2008">
            <v>17</v>
          </cell>
          <cell r="H2008" t="str">
            <v>PCS</v>
          </cell>
          <cell r="I2008" t="str">
            <v>ADAM</v>
          </cell>
          <cell r="J2008" t="str">
            <v xml:space="preserve">RUSBUDI - CCP </v>
          </cell>
          <cell r="K2008" t="str">
            <v>'WORK TOOLS USAGE FOR PYROREFINING</v>
          </cell>
          <cell r="L2008" t="str">
            <v>B 9495 SYV</v>
          </cell>
          <cell r="M2008" t="str">
            <v xml:space="preserve">CCP PLANT </v>
          </cell>
          <cell r="N2008" t="str">
            <v>PYRITE</v>
          </cell>
          <cell r="O2008"/>
          <cell r="P2008">
            <v>45776</v>
          </cell>
          <cell r="Q2008">
            <v>17</v>
          </cell>
          <cell r="R2008" t="str">
            <v>GUSTI AYU</v>
          </cell>
        </row>
        <row r="2009">
          <cell r="C2009">
            <v>23149</v>
          </cell>
          <cell r="D2009" t="str">
            <v>WSPC</v>
          </cell>
          <cell r="E2009" t="str">
            <v>4140-03-259394</v>
          </cell>
          <cell r="F2009" t="str">
            <v>FAN, AXIAL FLOW, 2.2KW, 380V</v>
          </cell>
          <cell r="G2009">
            <v>4</v>
          </cell>
          <cell r="H2009" t="str">
            <v>EA</v>
          </cell>
          <cell r="I2009" t="str">
            <v>ADAM</v>
          </cell>
          <cell r="J2009" t="str">
            <v>KONG DE WEI - CCP</v>
          </cell>
          <cell r="K2009" t="str">
            <v>FOR CCP</v>
          </cell>
          <cell r="L2009" t="str">
            <v>B 9495 SYV</v>
          </cell>
          <cell r="M2009" t="str">
            <v xml:space="preserve">CCP PLANT </v>
          </cell>
          <cell r="N2009" t="str">
            <v>PYRITE</v>
          </cell>
          <cell r="O2009"/>
          <cell r="P2009">
            <v>45776</v>
          </cell>
          <cell r="Q2009">
            <v>4</v>
          </cell>
          <cell r="R2009" t="str">
            <v>GUSTI AYU</v>
          </cell>
        </row>
        <row r="2010">
          <cell r="C2010">
            <v>23149</v>
          </cell>
          <cell r="D2010" t="str">
            <v>WSPC</v>
          </cell>
          <cell r="E2010" t="str">
            <v>4140-03-259395</v>
          </cell>
          <cell r="F2010" t="str">
            <v>FAN, AXIAL, 4KW, 380V</v>
          </cell>
          <cell r="G2010">
            <v>4</v>
          </cell>
          <cell r="H2010" t="str">
            <v>EA</v>
          </cell>
          <cell r="I2010" t="str">
            <v>ADAM</v>
          </cell>
          <cell r="J2010" t="str">
            <v>KONG DE WEI - CCP</v>
          </cell>
          <cell r="K2010" t="str">
            <v>FOR CCP</v>
          </cell>
          <cell r="L2010" t="str">
            <v>B 9495 SYV</v>
          </cell>
          <cell r="M2010" t="str">
            <v xml:space="preserve">CCP PLANT </v>
          </cell>
          <cell r="N2010" t="str">
            <v>PYRITE</v>
          </cell>
          <cell r="O2010"/>
          <cell r="P2010">
            <v>45776</v>
          </cell>
          <cell r="Q2010">
            <v>4</v>
          </cell>
          <cell r="R2010" t="str">
            <v>GUSTI AYU</v>
          </cell>
        </row>
        <row r="2011">
          <cell r="C2011">
            <v>25597</v>
          </cell>
          <cell r="D2011" t="str">
            <v>WSPC</v>
          </cell>
          <cell r="E2011" t="str">
            <v>6695-03-161864</v>
          </cell>
          <cell r="F2011" t="str">
            <v>MULTIMETER, DGTL</v>
          </cell>
          <cell r="G2011">
            <v>2</v>
          </cell>
          <cell r="H2011" t="str">
            <v>EA</v>
          </cell>
          <cell r="I2011" t="str">
            <v>ADAM</v>
          </cell>
          <cell r="J2011" t="str">
            <v xml:space="preserve"> XU QING FEI - CCP</v>
          </cell>
          <cell r="K2011" t="str">
            <v>CCP</v>
          </cell>
          <cell r="L2011" t="str">
            <v>B 9495 SYV</v>
          </cell>
          <cell r="M2011" t="str">
            <v xml:space="preserve">CCP PLANT </v>
          </cell>
          <cell r="N2011" t="str">
            <v>PYRITE</v>
          </cell>
          <cell r="O2011"/>
          <cell r="P2011">
            <v>45776</v>
          </cell>
          <cell r="Q2011">
            <v>2</v>
          </cell>
          <cell r="R2011" t="str">
            <v>GUSTI AYU</v>
          </cell>
        </row>
        <row r="2012">
          <cell r="C2012">
            <v>25597</v>
          </cell>
          <cell r="D2012" t="str">
            <v>WSPC</v>
          </cell>
          <cell r="E2012" t="str">
            <v>5210-03-259884</v>
          </cell>
          <cell r="F2012" t="str">
            <v>SCALE, WEIGH, ELTRNC, MOBILE, 100KG</v>
          </cell>
          <cell r="G2012">
            <v>1</v>
          </cell>
          <cell r="H2012" t="str">
            <v>UNIT</v>
          </cell>
          <cell r="I2012" t="str">
            <v>ADAM</v>
          </cell>
          <cell r="J2012" t="str">
            <v xml:space="preserve"> XU QING FEI - CCP</v>
          </cell>
          <cell r="K2012" t="str">
            <v>CCP</v>
          </cell>
          <cell r="L2012" t="str">
            <v>B 9495 SYV</v>
          </cell>
          <cell r="M2012" t="str">
            <v xml:space="preserve">CCP PLANT </v>
          </cell>
          <cell r="N2012" t="str">
            <v>PYRITE</v>
          </cell>
          <cell r="O2012"/>
          <cell r="P2012">
            <v>45776</v>
          </cell>
          <cell r="Q2012">
            <v>1</v>
          </cell>
          <cell r="R2012" t="str">
            <v>GUSTI AYU</v>
          </cell>
        </row>
        <row r="2013">
          <cell r="C2013">
            <v>25597</v>
          </cell>
          <cell r="D2013" t="str">
            <v>WSPC</v>
          </cell>
          <cell r="E2013" t="str">
            <v>5210-03-259885</v>
          </cell>
          <cell r="F2013" t="str">
            <v>SCALE, WEIGH, ELTRNC, MOBILE, 250KG</v>
          </cell>
          <cell r="G2013">
            <v>1</v>
          </cell>
          <cell r="H2013" t="str">
            <v>UNIT</v>
          </cell>
          <cell r="I2013" t="str">
            <v>ADAM</v>
          </cell>
          <cell r="J2013" t="str">
            <v xml:space="preserve"> XU QING FEI - CCP</v>
          </cell>
          <cell r="K2013" t="str">
            <v>CCP</v>
          </cell>
          <cell r="L2013" t="str">
            <v>B 9495 SYV</v>
          </cell>
          <cell r="M2013" t="str">
            <v xml:space="preserve">CCP PLANT </v>
          </cell>
          <cell r="N2013" t="str">
            <v>PYRITE</v>
          </cell>
          <cell r="O2013"/>
          <cell r="P2013">
            <v>45776</v>
          </cell>
          <cell r="Q2013">
            <v>1</v>
          </cell>
          <cell r="R2013" t="str">
            <v>GUSTI AYU</v>
          </cell>
        </row>
        <row r="2014">
          <cell r="C2014">
            <v>25597</v>
          </cell>
          <cell r="D2014" t="str">
            <v>WSPC</v>
          </cell>
          <cell r="E2014" t="str">
            <v>5120-03-259830</v>
          </cell>
          <cell r="F2014" t="str">
            <v>WRENCH, SPANNER, RAP WRENCH, DN50</v>
          </cell>
          <cell r="G2014">
            <v>4</v>
          </cell>
          <cell r="H2014" t="str">
            <v>PCS</v>
          </cell>
          <cell r="I2014" t="str">
            <v>ADAM</v>
          </cell>
          <cell r="J2014" t="str">
            <v xml:space="preserve"> XU QING FEI - CCP</v>
          </cell>
          <cell r="K2014" t="str">
            <v>CCP</v>
          </cell>
          <cell r="L2014" t="str">
            <v>B 9495 SYV</v>
          </cell>
          <cell r="M2014" t="str">
            <v xml:space="preserve">CCP PLANT </v>
          </cell>
          <cell r="N2014" t="str">
            <v>PYRITE</v>
          </cell>
          <cell r="O2014"/>
          <cell r="P2014">
            <v>45776</v>
          </cell>
          <cell r="Q2014">
            <v>4</v>
          </cell>
          <cell r="R2014" t="str">
            <v>GUSTI AYU</v>
          </cell>
        </row>
        <row r="2015">
          <cell r="C2015">
            <v>25597</v>
          </cell>
          <cell r="D2015" t="str">
            <v>WSPC</v>
          </cell>
          <cell r="E2015" t="str">
            <v>5330-03-259903</v>
          </cell>
          <cell r="F2015" t="str">
            <v>GASKET, DN40, PTFE, TEFLON, F/ VLV</v>
          </cell>
          <cell r="G2015">
            <v>50</v>
          </cell>
          <cell r="H2015" t="str">
            <v>PCS</v>
          </cell>
          <cell r="I2015" t="str">
            <v>ADAM</v>
          </cell>
          <cell r="J2015" t="str">
            <v xml:space="preserve"> XU QING FEI - CCP</v>
          </cell>
          <cell r="K2015" t="str">
            <v>CCP</v>
          </cell>
          <cell r="L2015" t="str">
            <v>B 9495 SYV</v>
          </cell>
          <cell r="M2015" t="str">
            <v xml:space="preserve">CCP PLANT </v>
          </cell>
          <cell r="N2015" t="str">
            <v>PYRITE</v>
          </cell>
          <cell r="O2015"/>
          <cell r="P2015">
            <v>45776</v>
          </cell>
          <cell r="Q2015">
            <v>50</v>
          </cell>
          <cell r="R2015" t="str">
            <v>GUSTI AYU</v>
          </cell>
        </row>
        <row r="2016">
          <cell r="C2016">
            <v>25597</v>
          </cell>
          <cell r="D2016" t="str">
            <v>WSPC</v>
          </cell>
          <cell r="E2016" t="str">
            <v>5330-03-259901</v>
          </cell>
          <cell r="F2016" t="str">
            <v>GASKET, DN65, PTFE, TEFLON, F/ VLV</v>
          </cell>
          <cell r="G2016">
            <v>50</v>
          </cell>
          <cell r="H2016" t="str">
            <v>PCS</v>
          </cell>
          <cell r="I2016" t="str">
            <v>ADAM</v>
          </cell>
          <cell r="J2016" t="str">
            <v xml:space="preserve"> XU QING FEI - CCP</v>
          </cell>
          <cell r="K2016" t="str">
            <v>CCP</v>
          </cell>
          <cell r="L2016" t="str">
            <v>B 9495 SYV</v>
          </cell>
          <cell r="M2016" t="str">
            <v xml:space="preserve">CCP PLANT </v>
          </cell>
          <cell r="N2016" t="str">
            <v>PYRITE</v>
          </cell>
          <cell r="O2016"/>
          <cell r="P2016">
            <v>45776</v>
          </cell>
          <cell r="Q2016">
            <v>50</v>
          </cell>
          <cell r="R2016" t="str">
            <v>GUSTI AYU</v>
          </cell>
        </row>
        <row r="2017">
          <cell r="C2017">
            <v>25597</v>
          </cell>
          <cell r="D2017" t="str">
            <v>WSPC</v>
          </cell>
          <cell r="E2017" t="str">
            <v>5330-03-259900</v>
          </cell>
          <cell r="F2017" t="str">
            <v>GASKET, DN50, PTFE, TEFLON, F/ VLV USE</v>
          </cell>
          <cell r="G2017">
            <v>50</v>
          </cell>
          <cell r="H2017" t="str">
            <v>PCS</v>
          </cell>
          <cell r="I2017" t="str">
            <v>ADAM</v>
          </cell>
          <cell r="J2017" t="str">
            <v xml:space="preserve"> XU QING FEI - CCP</v>
          </cell>
          <cell r="K2017" t="str">
            <v>CCP</v>
          </cell>
          <cell r="L2017" t="str">
            <v>B 9495 SYV</v>
          </cell>
          <cell r="M2017" t="str">
            <v xml:space="preserve">CCP PLANT </v>
          </cell>
          <cell r="N2017" t="str">
            <v>PYRITE</v>
          </cell>
          <cell r="O2017"/>
          <cell r="P2017">
            <v>45776</v>
          </cell>
          <cell r="Q2017">
            <v>50</v>
          </cell>
          <cell r="R2017" t="str">
            <v>GUSTI AYU</v>
          </cell>
        </row>
        <row r="2018">
          <cell r="C2018">
            <v>25597</v>
          </cell>
          <cell r="D2018" t="str">
            <v>WSPC</v>
          </cell>
          <cell r="E2018" t="str">
            <v>5130-03-259988</v>
          </cell>
          <cell r="F2018" t="str">
            <v>WRENCH, IMPACT, 50MM, AIR IMPACT WRENCH</v>
          </cell>
          <cell r="G2018">
            <v>1</v>
          </cell>
          <cell r="H2018" t="str">
            <v>UNIT</v>
          </cell>
          <cell r="I2018" t="str">
            <v>ADAM</v>
          </cell>
          <cell r="J2018" t="str">
            <v xml:space="preserve"> XU QING FEI - CCP</v>
          </cell>
          <cell r="K2018" t="str">
            <v>CCP</v>
          </cell>
          <cell r="L2018" t="str">
            <v>B 9495 SYV</v>
          </cell>
          <cell r="M2018" t="str">
            <v xml:space="preserve">CCP PLANT </v>
          </cell>
          <cell r="N2018" t="str">
            <v>PYRITE</v>
          </cell>
          <cell r="O2018"/>
          <cell r="P2018">
            <v>45776</v>
          </cell>
          <cell r="Q2018">
            <v>1</v>
          </cell>
          <cell r="R2018" t="str">
            <v>GUSTI AYU</v>
          </cell>
        </row>
        <row r="2019">
          <cell r="C2019">
            <v>25597</v>
          </cell>
          <cell r="D2019" t="str">
            <v>WSPC</v>
          </cell>
          <cell r="E2019" t="str">
            <v>4720-03-259918</v>
          </cell>
          <cell r="F2019" t="str">
            <v>HOSE, CUTTING TORCH HOSE, 8MM ID, 20M LG</v>
          </cell>
          <cell r="G2019">
            <v>6</v>
          </cell>
          <cell r="H2019" t="str">
            <v>ROL</v>
          </cell>
          <cell r="I2019" t="str">
            <v>ADAM</v>
          </cell>
          <cell r="J2019" t="str">
            <v xml:space="preserve"> XU QING FEI - CCP</v>
          </cell>
          <cell r="K2019" t="str">
            <v>CCP</v>
          </cell>
          <cell r="L2019" t="str">
            <v>B 9495 SYV</v>
          </cell>
          <cell r="M2019" t="str">
            <v xml:space="preserve">CCP PLANT </v>
          </cell>
          <cell r="N2019" t="str">
            <v>PYRITE</v>
          </cell>
          <cell r="O2019"/>
          <cell r="P2019">
            <v>45776</v>
          </cell>
          <cell r="Q2019">
            <v>6</v>
          </cell>
          <cell r="R2019" t="str">
            <v>GUSTI AYU</v>
          </cell>
        </row>
        <row r="2020">
          <cell r="C2020">
            <v>26034</v>
          </cell>
          <cell r="D2020" t="str">
            <v>WSPC</v>
          </cell>
          <cell r="E2020" t="str">
            <v>9520-03-272058</v>
          </cell>
          <cell r="F2020" t="str">
            <v xml:space="preserve">CHANNEL, STRUCT, 150X75MM, 6.5MM THK, 6M, STL	</v>
          </cell>
          <cell r="G2020">
            <v>15</v>
          </cell>
          <cell r="H2020" t="str">
            <v>LG</v>
          </cell>
          <cell r="I2020" t="str">
            <v>ISKANDAR</v>
          </cell>
          <cell r="J2020" t="str">
            <v>ANGGELA WAHYU - MAINTENANCE</v>
          </cell>
          <cell r="K2020" t="str">
            <v>MATERIAL STOCK PERSIAPAN PEMBUATAN PART DI WORKSHOP FAB</v>
          </cell>
          <cell r="L2020" t="str">
            <v>B 9594 SYV</v>
          </cell>
          <cell r="M2020" t="str">
            <v>MAINTENANCE</v>
          </cell>
          <cell r="N2020" t="str">
            <v>PYRITE</v>
          </cell>
          <cell r="O2020"/>
          <cell r="P2020">
            <v>45776</v>
          </cell>
          <cell r="Q2020">
            <v>15</v>
          </cell>
          <cell r="R2020" t="str">
            <v>SELBER MTC</v>
          </cell>
        </row>
        <row r="2021">
          <cell r="C2021">
            <v>26034</v>
          </cell>
          <cell r="D2021" t="str">
            <v>WSPC</v>
          </cell>
          <cell r="E2021" t="str">
            <v xml:space="preserve">9520-03-272056 </v>
          </cell>
          <cell r="F2021" t="str">
            <v xml:space="preserve">CHANNEL, STRUCT, 200X80MM, 7.5MM THK, 6M, STL	</v>
          </cell>
          <cell r="G2021">
            <v>15</v>
          </cell>
          <cell r="H2021" t="str">
            <v>LG</v>
          </cell>
          <cell r="I2021" t="str">
            <v>ISKANDAR</v>
          </cell>
          <cell r="J2021" t="str">
            <v>ANGGELA WAHYU - MAINTENANCE</v>
          </cell>
          <cell r="K2021" t="str">
            <v>MATERIAL STOCK PERSIAPAN PEMBUATAN PART DI WORKSHOP FAB</v>
          </cell>
          <cell r="L2021" t="str">
            <v>B 9594 SYV</v>
          </cell>
          <cell r="M2021" t="str">
            <v>MAINTENANCE</v>
          </cell>
          <cell r="N2021" t="str">
            <v>PYRITE</v>
          </cell>
          <cell r="O2021"/>
          <cell r="P2021">
            <v>45776</v>
          </cell>
          <cell r="Q2021">
            <v>15</v>
          </cell>
          <cell r="R2021" t="str">
            <v>SELBER MTC</v>
          </cell>
        </row>
        <row r="2022">
          <cell r="C2022">
            <v>26034</v>
          </cell>
          <cell r="D2022" t="str">
            <v>WSPC</v>
          </cell>
          <cell r="E2022" t="str">
            <v>9520-03-27205</v>
          </cell>
          <cell r="F2022" t="str">
            <v xml:space="preserve">CHANNEL, STRUCT, 250X80MM, 7.1MM THK, 6M, STL	</v>
          </cell>
          <cell r="G2022">
            <v>5</v>
          </cell>
          <cell r="H2022" t="str">
            <v>LG</v>
          </cell>
          <cell r="I2022" t="str">
            <v>ISKANDAR</v>
          </cell>
          <cell r="J2022" t="str">
            <v>ANGGELA WAHYU - MAINTENANCE</v>
          </cell>
          <cell r="K2022" t="str">
            <v>MATERIAL STOCK PERSIAPAN PEMBUATAN PART DI WORKSHOP FAB</v>
          </cell>
          <cell r="L2022" t="str">
            <v>B 9594 SYV</v>
          </cell>
          <cell r="M2022" t="str">
            <v>MAINTENANCE</v>
          </cell>
          <cell r="N2022" t="str">
            <v>PYRITE</v>
          </cell>
          <cell r="O2022"/>
          <cell r="P2022">
            <v>45776</v>
          </cell>
          <cell r="Q2022">
            <v>5</v>
          </cell>
          <cell r="R2022" t="str">
            <v>SELBER MTC</v>
          </cell>
        </row>
        <row r="2023">
          <cell r="C2023">
            <v>26034</v>
          </cell>
          <cell r="D2023" t="str">
            <v>WSPC</v>
          </cell>
          <cell r="E2023" t="str">
            <v xml:space="preserve">9520-03-272048 </v>
          </cell>
          <cell r="F2023" t="str">
            <v xml:space="preserve">CHANNEL, STRUCT, 140X60MM, 7MM	</v>
          </cell>
          <cell r="G2023">
            <v>5</v>
          </cell>
          <cell r="H2023" t="str">
            <v>LG</v>
          </cell>
          <cell r="I2023" t="str">
            <v>ISKANDAR</v>
          </cell>
          <cell r="J2023" t="str">
            <v>ANGGELA WAHYU - MAINTENANCE</v>
          </cell>
          <cell r="K2023" t="str">
            <v>MATERIAL STOCK PERSIAPAN PEMBUATAN PART DI WORKSHOP FAB</v>
          </cell>
          <cell r="L2023" t="str">
            <v>B 9594 SYV</v>
          </cell>
          <cell r="M2023" t="str">
            <v>MAINTENANCE</v>
          </cell>
          <cell r="N2023" t="str">
            <v>PYRITE</v>
          </cell>
          <cell r="O2023"/>
          <cell r="P2023">
            <v>45776</v>
          </cell>
          <cell r="Q2023">
            <v>5</v>
          </cell>
          <cell r="R2023" t="str">
            <v>SELBER MTC</v>
          </cell>
        </row>
        <row r="2024">
          <cell r="C2024">
            <v>26034</v>
          </cell>
          <cell r="D2024" t="str">
            <v>WSPC</v>
          </cell>
          <cell r="E2024" t="str">
            <v>9520-03-272057</v>
          </cell>
          <cell r="F2024" t="str">
            <v xml:space="preserve">CHANNEL, STRUCT, 180X75MM, 7MM	</v>
          </cell>
          <cell r="G2024">
            <v>5</v>
          </cell>
          <cell r="H2024" t="str">
            <v>LG</v>
          </cell>
          <cell r="I2024" t="str">
            <v>ISKANDAR</v>
          </cell>
          <cell r="J2024" t="str">
            <v>ANGGELA WAHYU - MAINTENANCE</v>
          </cell>
          <cell r="K2024" t="str">
            <v>MATERIAL STOCK PERSIAPAN PEMBUATAN PART DI WORKSHOP FAB</v>
          </cell>
          <cell r="L2024" t="str">
            <v>B 9594 SYV</v>
          </cell>
          <cell r="M2024" t="str">
            <v>MAINTENANCE</v>
          </cell>
          <cell r="N2024" t="str">
            <v>PYRITE</v>
          </cell>
          <cell r="O2024"/>
          <cell r="P2024">
            <v>45776</v>
          </cell>
          <cell r="Q2024">
            <v>5</v>
          </cell>
          <cell r="R2024" t="str">
            <v>SELBER MTC</v>
          </cell>
        </row>
        <row r="2025">
          <cell r="C2025">
            <v>26036</v>
          </cell>
          <cell r="D2025" t="str">
            <v>WSPC</v>
          </cell>
          <cell r="E2025" t="str">
            <v>9520-03-272059</v>
          </cell>
          <cell r="F2025" t="str">
            <v>CHANNEL, STRUCT, 50X38MM, 5MM THK, 6M, STL</v>
          </cell>
          <cell r="G2025">
            <v>15</v>
          </cell>
          <cell r="H2025" t="str">
            <v>EA</v>
          </cell>
          <cell r="I2025" t="str">
            <v>ISKANDAR</v>
          </cell>
          <cell r="J2025" t="str">
            <v>ANGGELA WAHYU - MAINTENANCE</v>
          </cell>
          <cell r="K2025" t="str">
            <v>MATERIAL STOCK PERSIAPAN PEMBUATAN PART DI WORKSHOP FAB</v>
          </cell>
          <cell r="L2025" t="str">
            <v>B 9594 SYV</v>
          </cell>
          <cell r="M2025" t="str">
            <v>MAINTENANCE</v>
          </cell>
          <cell r="N2025" t="str">
            <v>PYRITE</v>
          </cell>
          <cell r="O2025"/>
          <cell r="P2025">
            <v>45776</v>
          </cell>
          <cell r="Q2025">
            <v>15</v>
          </cell>
          <cell r="R2025" t="str">
            <v>SELBER MTC</v>
          </cell>
        </row>
        <row r="2026">
          <cell r="C2026">
            <v>26036</v>
          </cell>
          <cell r="D2026" t="str">
            <v>WSPC</v>
          </cell>
          <cell r="E2026" t="str">
            <v>9520-03-272054</v>
          </cell>
          <cell r="F2026" t="str">
            <v>CHANNEL, STRUCT, 65X42MM, 5.5MM THK, 6M, STL</v>
          </cell>
          <cell r="G2026">
            <v>5</v>
          </cell>
          <cell r="H2026" t="str">
            <v>LG</v>
          </cell>
          <cell r="I2026" t="str">
            <v>ISKANDAR</v>
          </cell>
          <cell r="J2026" t="str">
            <v>ANGGELA WAHYU - MAINTENANCE</v>
          </cell>
          <cell r="K2026" t="str">
            <v>MATERIAL STOCK PERSIAPAN PEMBUATAN PART DI WORKSHOP FAB</v>
          </cell>
          <cell r="L2026" t="str">
            <v>B 9594 SYV</v>
          </cell>
          <cell r="M2026" t="str">
            <v>MAINTENANCE</v>
          </cell>
          <cell r="N2026" t="str">
            <v>PYRITE</v>
          </cell>
          <cell r="O2026"/>
          <cell r="P2026">
            <v>45776</v>
          </cell>
          <cell r="Q2026">
            <v>5</v>
          </cell>
          <cell r="R2026" t="str">
            <v>SELBER MTC</v>
          </cell>
        </row>
        <row r="2027">
          <cell r="C2027">
            <v>26036</v>
          </cell>
          <cell r="D2027" t="str">
            <v>WSPC</v>
          </cell>
          <cell r="E2027" t="str">
            <v>9520-03-272052</v>
          </cell>
          <cell r="F2027" t="str">
            <v>CHANNEL, STRUCT, 80X45MM, 5MM THK, 6M, STL</v>
          </cell>
          <cell r="G2027">
            <v>5</v>
          </cell>
          <cell r="H2027" t="str">
            <v>LG</v>
          </cell>
          <cell r="I2027" t="str">
            <v>ISKANDAR</v>
          </cell>
          <cell r="J2027" t="str">
            <v>ANGGELA WAHYU - MAINTENANCE</v>
          </cell>
          <cell r="K2027" t="str">
            <v>ANGGELA WAHYU - MAINTENANCE</v>
          </cell>
          <cell r="L2027" t="str">
            <v>B 9594 SYV</v>
          </cell>
          <cell r="M2027" t="str">
            <v>MAINTENANCE</v>
          </cell>
          <cell r="N2027" t="str">
            <v>PYRITE</v>
          </cell>
          <cell r="O2027"/>
          <cell r="P2027">
            <v>45776</v>
          </cell>
          <cell r="Q2027">
            <v>5</v>
          </cell>
          <cell r="R2027" t="str">
            <v>SELBER MTC</v>
          </cell>
        </row>
        <row r="2028">
          <cell r="C2028">
            <v>26724</v>
          </cell>
          <cell r="D2028" t="str">
            <v>WSPC</v>
          </cell>
          <cell r="E2028" t="str">
            <v>9520-03-112046</v>
          </cell>
          <cell r="F2028" t="str">
            <v>BAR, RD, 10MM DIA, 12M LG, STL</v>
          </cell>
          <cell r="G2028">
            <v>5</v>
          </cell>
          <cell r="H2028" t="str">
            <v>EA</v>
          </cell>
          <cell r="I2028" t="str">
            <v>ISKANDAR</v>
          </cell>
          <cell r="J2028" t="str">
            <v>ANGGELA WAHYU - MAINTENANCE</v>
          </cell>
          <cell r="K2028" t="str">
            <v>MATERIAL STOCK PERSIAPAN PEMBUATAN PART DI WORKSHOP FAB</v>
          </cell>
          <cell r="L2028" t="str">
            <v>B 9594 SYV</v>
          </cell>
          <cell r="M2028" t="str">
            <v>MAINTENANCE</v>
          </cell>
          <cell r="N2028" t="str">
            <v>PYRITE</v>
          </cell>
          <cell r="O2028"/>
          <cell r="P2028">
            <v>45776</v>
          </cell>
          <cell r="Q2028">
            <v>5</v>
          </cell>
          <cell r="R2028" t="str">
            <v>SELBER MTC</v>
          </cell>
        </row>
        <row r="2029">
          <cell r="C2029">
            <v>26771</v>
          </cell>
          <cell r="D2029" t="str">
            <v>WSPC</v>
          </cell>
          <cell r="E2029" t="str">
            <v>7610-03-151973</v>
          </cell>
          <cell r="F2029" t="str">
            <v xml:space="preserve"> BOOK, TRAINING BOOK, A4, PAPERLINE</v>
          </cell>
          <cell r="G2029">
            <v>5</v>
          </cell>
          <cell r="H2029" t="str">
            <v>BOX</v>
          </cell>
          <cell r="I2029" t="str">
            <v>ADAM</v>
          </cell>
          <cell r="J2029" t="str">
            <v>SURYADI-CHLORIDE</v>
          </cell>
          <cell r="K2029" t="str">
            <v>FOR CHLORIDE OPEARTION</v>
          </cell>
          <cell r="L2029" t="str">
            <v xml:space="preserve"> B 9920 SYV</v>
          </cell>
          <cell r="M2029" t="str">
            <v>CHLORIDE PLANT</v>
          </cell>
          <cell r="N2029" t="str">
            <v>PYRITE</v>
          </cell>
          <cell r="O2029"/>
          <cell r="P2029">
            <v>45782</v>
          </cell>
          <cell r="Q2029">
            <v>5</v>
          </cell>
          <cell r="R2029" t="str">
            <v xml:space="preserve">NENI </v>
          </cell>
        </row>
        <row r="2030">
          <cell r="C2030">
            <v>25526</v>
          </cell>
          <cell r="D2030" t="str">
            <v>WSPC</v>
          </cell>
          <cell r="E2030" t="str">
            <v>7530-03-251083</v>
          </cell>
          <cell r="F2030" t="str">
            <v>FORM TRANSPORT DOC CONCENTRATE &amp; TAILINGS 20 X 12 CM 50 SHEET</v>
          </cell>
          <cell r="G2030">
            <v>300</v>
          </cell>
          <cell r="H2030" t="str">
            <v>PCS</v>
          </cell>
          <cell r="I2030" t="str">
            <v>ADAM</v>
          </cell>
          <cell r="J2030" t="str">
            <v>Rendra Yoga Pratama - SPV of Pyrite Plant</v>
          </cell>
          <cell r="K2030" t="str">
            <v>FOR RECORD TAILING/GYPSUM - PYRITE PLANT</v>
          </cell>
          <cell r="L2030" t="str">
            <v>DP 8313 BB</v>
          </cell>
          <cell r="M2030" t="str">
            <v>PYRITE Plant</v>
          </cell>
          <cell r="N2030" t="str">
            <v>PYRITE</v>
          </cell>
          <cell r="O2030"/>
          <cell r="P2030">
            <v>45782</v>
          </cell>
          <cell r="Q2030">
            <v>300</v>
          </cell>
          <cell r="R2030" t="str">
            <v>ZAHRA  PP</v>
          </cell>
        </row>
        <row r="2031">
          <cell r="C2031">
            <v>26805</v>
          </cell>
          <cell r="D2031" t="str">
            <v>WSPC</v>
          </cell>
          <cell r="E2031" t="str">
            <v>7610-03-151973</v>
          </cell>
          <cell r="F2031" t="str">
            <v xml:space="preserve">BOOK, TRAINING BOOK, A4,      </v>
          </cell>
          <cell r="G2031">
            <v>5</v>
          </cell>
          <cell r="H2031" t="str">
            <v>EA</v>
          </cell>
          <cell r="I2031" t="str">
            <v>IKI</v>
          </cell>
          <cell r="J2031" t="str">
            <v>RANDY NANAN - WWATP</v>
          </cell>
          <cell r="K2031" t="str">
            <v>FOR AREA 4711 WEIGHT BRIDGE</v>
          </cell>
          <cell r="L2031" t="str">
            <v xml:space="preserve">BBS </v>
          </cell>
          <cell r="M2031" t="str">
            <v xml:space="preserve">PYRITE PLANT </v>
          </cell>
          <cell r="N2031" t="str">
            <v>PYRITE</v>
          </cell>
          <cell r="O2031"/>
          <cell r="P2031">
            <v>45782</v>
          </cell>
          <cell r="Q2031">
            <v>5</v>
          </cell>
          <cell r="R2031" t="str">
            <v>ZAHRA  PP</v>
          </cell>
        </row>
        <row r="2032">
          <cell r="C2032">
            <v>26032</v>
          </cell>
          <cell r="D2032" t="str">
            <v>WSPC</v>
          </cell>
          <cell r="E2032" t="str">
            <v>5130-03-247739</v>
          </cell>
          <cell r="F2032" t="str">
            <v xml:space="preserve">GRINDER, ELEC, ANG GRINDER, CORDLESS, GWS18V10SC4H, BOSCH	</v>
          </cell>
          <cell r="G2032">
            <v>1</v>
          </cell>
          <cell r="H2032" t="str">
            <v>EA</v>
          </cell>
          <cell r="I2032" t="str">
            <v>ADAM</v>
          </cell>
          <cell r="J2032" t="str">
            <v>AKBAR AGUDA - MAINTENANCE</v>
          </cell>
          <cell r="K2032" t="str">
            <v>MAKARTI FO,ACC,TV(31020)</v>
          </cell>
          <cell r="L2032" t="str">
            <v>B 9492 SYV</v>
          </cell>
          <cell r="M2032" t="str">
            <v>MAINTENANCE</v>
          </cell>
          <cell r="N2032" t="str">
            <v>PYRITE</v>
          </cell>
          <cell r="O2032"/>
          <cell r="P2032">
            <v>45782</v>
          </cell>
          <cell r="Q2032">
            <v>1</v>
          </cell>
          <cell r="R2032" t="str">
            <v>HAEDIR MTC</v>
          </cell>
        </row>
        <row r="2033">
          <cell r="C2033">
            <v>26032</v>
          </cell>
          <cell r="D2033" t="str">
            <v>WSPC</v>
          </cell>
          <cell r="E2033" t="str">
            <v>5130-03-264505</v>
          </cell>
          <cell r="F2033" t="str">
            <v xml:space="preserve">WRENCH, IMPACT, ELEC, GDX180-LI, BOSCH, C/WLITH BATTERY DRV	</v>
          </cell>
          <cell r="G2033">
            <v>1</v>
          </cell>
          <cell r="H2033" t="str">
            <v>EA</v>
          </cell>
          <cell r="I2033" t="str">
            <v>ADAM</v>
          </cell>
          <cell r="J2033" t="str">
            <v>AKBAR AGUDA - MAINTENANCE</v>
          </cell>
          <cell r="K2033" t="str">
            <v>MAKARTI FO,ACC,TV(31020)</v>
          </cell>
          <cell r="L2033" t="str">
            <v>B 9492 SYV</v>
          </cell>
          <cell r="M2033" t="str">
            <v>MAINTENANCE</v>
          </cell>
          <cell r="N2033" t="str">
            <v>PYRITE</v>
          </cell>
          <cell r="O2033"/>
          <cell r="P2033">
            <v>45782</v>
          </cell>
          <cell r="Q2033">
            <v>1</v>
          </cell>
          <cell r="R2033" t="str">
            <v>HAEDIR MTC</v>
          </cell>
        </row>
        <row r="2034">
          <cell r="C2034">
            <v>25411</v>
          </cell>
          <cell r="D2034" t="str">
            <v>WSPC</v>
          </cell>
          <cell r="E2034" t="str">
            <v>9908-04-126658</v>
          </cell>
          <cell r="F2034" t="str">
            <v xml:space="preserve">SERVICE, SUPPLY &amp; FABRICATION ROLLER CONV </v>
          </cell>
          <cell r="G2034">
            <v>25</v>
          </cell>
          <cell r="H2034" t="str">
            <v>EA</v>
          </cell>
          <cell r="I2034" t="str">
            <v>ADAM</v>
          </cell>
          <cell r="J2034" t="str">
            <v>CAHYANA - MAINTENANCE</v>
          </cell>
          <cell r="K2034" t="str">
            <v>SUBJECT  FABRICATION OF CONVEYOR ROLLER WITH RUBBER LINING</v>
          </cell>
          <cell r="L2034" t="str">
            <v>WIM</v>
          </cell>
          <cell r="M2034" t="str">
            <v>MAINTENANCE</v>
          </cell>
          <cell r="N2034" t="str">
            <v>PYRITE</v>
          </cell>
          <cell r="O2034"/>
          <cell r="P2034">
            <v>45782</v>
          </cell>
          <cell r="Q2034">
            <v>25</v>
          </cell>
          <cell r="R2034" t="str">
            <v xml:space="preserve">IRWAN MTC </v>
          </cell>
        </row>
        <row r="2035">
          <cell r="C2035">
            <v>26817</v>
          </cell>
          <cell r="D2035" t="str">
            <v>WSPC</v>
          </cell>
          <cell r="E2035" t="str">
            <v>5330-03-272183</v>
          </cell>
          <cell r="F2035" t="str">
            <v xml:space="preserve">SEAL, OIL, TC, 150MM, 180MM,  </v>
          </cell>
          <cell r="G2035">
            <v>3</v>
          </cell>
          <cell r="H2035" t="str">
            <v>EA</v>
          </cell>
          <cell r="I2035" t="str">
            <v>PEBI</v>
          </cell>
          <cell r="J2035" t="str">
            <v>ANANG FIRMANSYAH  - MAINTENANCE</v>
          </cell>
          <cell r="K2035" t="str">
            <v>BEARING &amp; OIL SEAL FRAME AGITATOR BROKEN</v>
          </cell>
          <cell r="L2035" t="str">
            <v>SLS</v>
          </cell>
          <cell r="M2035" t="str">
            <v>MAINTENANCE</v>
          </cell>
          <cell r="N2035" t="str">
            <v>PYRITE</v>
          </cell>
          <cell r="O2035"/>
          <cell r="P2035">
            <v>45780</v>
          </cell>
          <cell r="Q2035">
            <v>3</v>
          </cell>
          <cell r="R2035" t="str">
            <v>RIDHO M</v>
          </cell>
        </row>
        <row r="2036">
          <cell r="C2036">
            <v>26818</v>
          </cell>
          <cell r="D2036" t="str">
            <v>WSPC</v>
          </cell>
          <cell r="E2036" t="str">
            <v>3110-03-272092</v>
          </cell>
          <cell r="F2036" t="str">
            <v xml:space="preserve">BEARING, BALL, SGL ROW ANG    </v>
          </cell>
          <cell r="G2036">
            <v>3</v>
          </cell>
          <cell r="H2036" t="str">
            <v>EA</v>
          </cell>
          <cell r="I2036" t="str">
            <v>PEBI</v>
          </cell>
          <cell r="J2036" t="str">
            <v>ANANG FIRMANSYAH  - MAINTENANCE</v>
          </cell>
          <cell r="K2036" t="str">
            <v>BEARING &amp; OIL SEAL FRAME AGITATOR BROKEN</v>
          </cell>
          <cell r="L2036" t="str">
            <v>KST</v>
          </cell>
          <cell r="M2036" t="str">
            <v>MAINTENANCE</v>
          </cell>
          <cell r="N2036" t="str">
            <v>PYRITE</v>
          </cell>
          <cell r="O2036"/>
          <cell r="P2036">
            <v>45780</v>
          </cell>
          <cell r="Q2036">
            <v>3</v>
          </cell>
          <cell r="R2036" t="str">
            <v>RIDHO M</v>
          </cell>
        </row>
        <row r="2037">
          <cell r="C2037">
            <v>26818</v>
          </cell>
          <cell r="D2037" t="str">
            <v>WSPC</v>
          </cell>
          <cell r="E2037" t="str">
            <v>3110-03-272091</v>
          </cell>
          <cell r="F2037" t="str">
            <v xml:space="preserve">BEARING, BALL, DG, 6228/C3,   </v>
          </cell>
          <cell r="G2037">
            <v>5</v>
          </cell>
          <cell r="H2037" t="str">
            <v>EA</v>
          </cell>
          <cell r="I2037" t="str">
            <v>PEBI</v>
          </cell>
          <cell r="J2037" t="str">
            <v>ANANG FIRMANSYAH  - MAINTENANCE</v>
          </cell>
          <cell r="K2037" t="str">
            <v>BEARING &amp; OIL SEAL FRAME AGITATOR BROKEN</v>
          </cell>
          <cell r="L2037" t="str">
            <v>KST</v>
          </cell>
          <cell r="M2037" t="str">
            <v>MAINTENANCE</v>
          </cell>
          <cell r="N2037" t="str">
            <v>PYRITE</v>
          </cell>
          <cell r="O2037"/>
          <cell r="P2037">
            <v>45780</v>
          </cell>
          <cell r="Q2037">
            <v>5</v>
          </cell>
          <cell r="R2037" t="str">
            <v>RIDHO M</v>
          </cell>
        </row>
        <row r="2038">
          <cell r="C2038">
            <v>25315</v>
          </cell>
          <cell r="D2038" t="str">
            <v>WSPC</v>
          </cell>
          <cell r="E2038" t="str">
            <v>7350-03-265087</v>
          </cell>
          <cell r="F2038" t="str">
            <v>TUMBLER COFFE MUG TUMBLR, SS304 CUSTO MDESIGN 600ML CAP</v>
          </cell>
          <cell r="G2038">
            <v>20</v>
          </cell>
          <cell r="H2038" t="str">
            <v>PCS</v>
          </cell>
          <cell r="I2038" t="str">
            <v>ADAM</v>
          </cell>
          <cell r="J2038" t="str">
            <v xml:space="preserve">KATRIN - ENVIRO </v>
          </cell>
          <cell r="K2038" t="str">
            <v>PRIZE AND BULLETIN OPERATIONAL FOR ALL PLANT</v>
          </cell>
          <cell r="L2038" t="str">
            <v>L 8051 UO</v>
          </cell>
          <cell r="M2038" t="str">
            <v>ENVIRO</v>
          </cell>
          <cell r="N2038" t="str">
            <v>PYRITE</v>
          </cell>
          <cell r="O2038"/>
          <cell r="P2038">
            <v>45782</v>
          </cell>
          <cell r="Q2038">
            <v>20</v>
          </cell>
          <cell r="R2038" t="str">
            <v xml:space="preserve">VERONICA </v>
          </cell>
        </row>
        <row r="2039">
          <cell r="C2039">
            <v>26510</v>
          </cell>
          <cell r="D2039" t="str">
            <v>WSPC</v>
          </cell>
          <cell r="E2039" t="str">
            <v>6350-01-258397</v>
          </cell>
          <cell r="F2039" t="str">
            <v>HORN, FD30MA-E0006, ZOOMLION, KDI, 9C19B, 12V, 3A, 105DB, ZOOMLION FORKLIFT FD30</v>
          </cell>
          <cell r="G2039">
            <v>1</v>
          </cell>
          <cell r="H2039" t="str">
            <v>EA</v>
          </cell>
          <cell r="I2039" t="str">
            <v>ADAM</v>
          </cell>
          <cell r="J2039" t="str">
            <v>NIRWAN SAPUTRA - MAINTENANCE</v>
          </cell>
          <cell r="K2039" t="str">
            <v>REPLACE HORN MALFUNCTION FL301</v>
          </cell>
          <cell r="L2039" t="str">
            <v>B 9495 SYV</v>
          </cell>
          <cell r="M2039" t="str">
            <v>MAINTENANCE</v>
          </cell>
          <cell r="N2039" t="str">
            <v>PYRITE</v>
          </cell>
          <cell r="O2039"/>
          <cell r="P2039">
            <v>45780</v>
          </cell>
          <cell r="Q2039">
            <v>1</v>
          </cell>
          <cell r="R2039" t="str">
            <v>HARUN MTC</v>
          </cell>
        </row>
        <row r="2040">
          <cell r="C2040">
            <v>26323</v>
          </cell>
          <cell r="D2040" t="str">
            <v>WSPC</v>
          </cell>
          <cell r="E2040" t="str">
            <v>4140-03-272657</v>
          </cell>
          <cell r="F2040" t="str">
            <v xml:space="preserve">FAN, CONDENSOR FAN ASSY, CRANE GRV GRT880, P/N VA18-BP51/C-41S	</v>
          </cell>
          <cell r="G2040">
            <v>1</v>
          </cell>
          <cell r="H2040" t="str">
            <v>EA</v>
          </cell>
          <cell r="I2040" t="str">
            <v>ADAM</v>
          </cell>
          <cell r="J2040" t="str">
            <v>NIRWAN SAPUTRA - MAINTENANCE</v>
          </cell>
          <cell r="K2040" t="str">
            <v>BL_REPLACE AC CONDENSOR ASSY CR008</v>
          </cell>
          <cell r="L2040" t="str">
            <v>B 9492 SYV</v>
          </cell>
          <cell r="M2040" t="str">
            <v>MAINTENANCE</v>
          </cell>
          <cell r="N2040" t="str">
            <v>PYRITE</v>
          </cell>
          <cell r="O2040"/>
          <cell r="P2040">
            <v>45780</v>
          </cell>
          <cell r="Q2040">
            <v>1</v>
          </cell>
          <cell r="R2040" t="str">
            <v>HARUN MTC</v>
          </cell>
        </row>
        <row r="2041">
          <cell r="C2041">
            <v>26323</v>
          </cell>
          <cell r="D2041" t="str">
            <v>WSPC</v>
          </cell>
          <cell r="E2041" t="str">
            <v>4140-03-272657</v>
          </cell>
          <cell r="F2041" t="str">
            <v xml:space="preserve">FAN, CONDENSOR FAN ASSY, CRANE GRV GRT880, P/N VA18-BP51/C-41S	</v>
          </cell>
          <cell r="G2041">
            <v>1</v>
          </cell>
          <cell r="H2041" t="str">
            <v>EA</v>
          </cell>
          <cell r="I2041" t="str">
            <v>ADAM</v>
          </cell>
          <cell r="J2041" t="str">
            <v>NIRWAN SAPUTRA - MAINTENANCE</v>
          </cell>
          <cell r="K2041" t="str">
            <v>BL_REPLACE AC CONDENSOR ASSY CR008</v>
          </cell>
          <cell r="L2041" t="str">
            <v>B 9492 SYV</v>
          </cell>
          <cell r="M2041" t="str">
            <v>MAINTENANCE</v>
          </cell>
          <cell r="N2041" t="str">
            <v>PYRITE</v>
          </cell>
          <cell r="O2041"/>
          <cell r="P2041">
            <v>45780</v>
          </cell>
          <cell r="Q2041">
            <v>1</v>
          </cell>
          <cell r="R2041" t="str">
            <v>HARUN MTC</v>
          </cell>
        </row>
        <row r="2042">
          <cell r="C2042">
            <v>26085</v>
          </cell>
          <cell r="D2042" t="str">
            <v>WSPC</v>
          </cell>
          <cell r="E2042" t="str">
            <v>8030-03-127944</v>
          </cell>
          <cell r="F2042" t="str">
            <v>COMPOUND, SEALING, PU SIKA SPRAY SEALANT FOAM ISULATION,750ML, BOOM MAKER</v>
          </cell>
          <cell r="G2042">
            <v>20</v>
          </cell>
          <cell r="H2042" t="str">
            <v>EA</v>
          </cell>
          <cell r="I2042" t="str">
            <v>ADAM</v>
          </cell>
          <cell r="J2042" t="str">
            <v>ANGGELA WAHYU - MAINTENANCE</v>
          </cell>
          <cell r="K2042" t="str">
            <v>UNTUK TEMUAN HAZARD REPORT MCC 5418</v>
          </cell>
          <cell r="L2042" t="str">
            <v>B 9495 SYV</v>
          </cell>
          <cell r="M2042" t="str">
            <v>MAINTENANCE</v>
          </cell>
          <cell r="N2042" t="str">
            <v>PYRITE</v>
          </cell>
          <cell r="O2042"/>
          <cell r="P2042">
            <v>45780</v>
          </cell>
          <cell r="Q2042">
            <v>20</v>
          </cell>
          <cell r="R2042" t="str">
            <v>HARUN MTC</v>
          </cell>
        </row>
        <row r="2043">
          <cell r="C2043">
            <v>23712</v>
          </cell>
          <cell r="D2043" t="str">
            <v>WSPC</v>
          </cell>
          <cell r="E2043" t="str">
            <v>3230-03-262817</v>
          </cell>
          <cell r="F2043" t="str">
            <v xml:space="preserve">INSERT, CUTTING TOOL, PWLNR2525M08, WNMG080404 MP MP3025, MITSUB	</v>
          </cell>
          <cell r="G2043">
            <v>30</v>
          </cell>
          <cell r="H2043" t="str">
            <v>EA</v>
          </cell>
          <cell r="I2043" t="str">
            <v>ADAM</v>
          </cell>
          <cell r="J2043" t="str">
            <v>ANGGELA WAHYU - MAINTENANCE</v>
          </cell>
          <cell r="K2043" t="str">
            <v>TOOL MACHINING FABRICATION WORKSHOP</v>
          </cell>
          <cell r="L2043" t="str">
            <v>B 9492 SYV</v>
          </cell>
          <cell r="M2043" t="str">
            <v>MAINTENANCE</v>
          </cell>
          <cell r="N2043" t="str">
            <v>PYRITE</v>
          </cell>
          <cell r="O2043"/>
          <cell r="P2043">
            <v>45780</v>
          </cell>
          <cell r="Q2043">
            <v>30</v>
          </cell>
          <cell r="R2043" t="str">
            <v>HARUN MTC</v>
          </cell>
        </row>
        <row r="2044">
          <cell r="C2044">
            <v>23712</v>
          </cell>
          <cell r="D2044" t="str">
            <v>WSPC</v>
          </cell>
          <cell r="E2044" t="str">
            <v xml:space="preserve">	3230-03-262860</v>
          </cell>
          <cell r="F2044" t="str">
            <v xml:space="preserve">INSERT, CUTTING TOOL, PCLN2525M12, CNMG120404 MP MP3025, MITSUBI	</v>
          </cell>
          <cell r="G2044">
            <v>30</v>
          </cell>
          <cell r="H2044" t="str">
            <v>EA</v>
          </cell>
          <cell r="I2044" t="str">
            <v>ADAM</v>
          </cell>
          <cell r="J2044" t="str">
            <v>ANGGELA WAHYU - MAINTENANCE</v>
          </cell>
          <cell r="K2044" t="str">
            <v>TOOL MACHINING FABRICATION WORKSHOP</v>
          </cell>
          <cell r="L2044" t="str">
            <v>B 9492 SYV</v>
          </cell>
          <cell r="M2044" t="str">
            <v>MAINTENANCE</v>
          </cell>
          <cell r="N2044" t="str">
            <v>PYRITE</v>
          </cell>
          <cell r="O2044"/>
          <cell r="P2044">
            <v>45780</v>
          </cell>
          <cell r="Q2044">
            <v>30</v>
          </cell>
          <cell r="R2044" t="str">
            <v>HARUN MTC</v>
          </cell>
        </row>
        <row r="2045">
          <cell r="C2045">
            <v>26423</v>
          </cell>
          <cell r="D2045" t="str">
            <v>WSPC</v>
          </cell>
          <cell r="E2045" t="str">
            <v>5999-03-255129</v>
          </cell>
          <cell r="F2045" t="str">
            <v>BRUSH, ELEC, C, MAKITA, USED F/ GA5020 GRINDER</v>
          </cell>
          <cell r="G2045">
            <v>20</v>
          </cell>
          <cell r="H2045" t="str">
            <v>EA</v>
          </cell>
          <cell r="I2045" t="str">
            <v>ADAM</v>
          </cell>
          <cell r="J2045" t="str">
            <v>ANGGELA WAHYU - MAINTENANCE</v>
          </cell>
          <cell r="K2045" t="str">
            <v>TOOLS WORKSHOP FABRICATION AND MACHINING</v>
          </cell>
          <cell r="L2045" t="str">
            <v>B 9495 SYV</v>
          </cell>
          <cell r="M2045" t="str">
            <v>MAINTENANCE</v>
          </cell>
          <cell r="N2045" t="str">
            <v>PYRITE</v>
          </cell>
          <cell r="O2045"/>
          <cell r="P2045">
            <v>45780</v>
          </cell>
          <cell r="Q2045">
            <v>20</v>
          </cell>
          <cell r="R2045" t="str">
            <v>HARUN MTC</v>
          </cell>
        </row>
        <row r="2046">
          <cell r="C2046">
            <v>26579</v>
          </cell>
          <cell r="D2046" t="str">
            <v>WSPC</v>
          </cell>
          <cell r="E2046" t="str">
            <v>5210-03-167988</v>
          </cell>
          <cell r="F2046" t="str">
            <v xml:space="preserve">CALIPER, VERNIER, 0-200MM/0-8IN, 0.05MM	</v>
          </cell>
          <cell r="G2046">
            <v>3</v>
          </cell>
          <cell r="H2046" t="str">
            <v>EA</v>
          </cell>
          <cell r="I2046" t="str">
            <v>ADAM</v>
          </cell>
          <cell r="J2046" t="str">
            <v>ANGGELA WAHYU - MAINTENANCE</v>
          </cell>
          <cell r="K2046" t="str">
            <v>TOOLS WELDER DAN MACHINING DI WORKSHOP</v>
          </cell>
          <cell r="L2046" t="str">
            <v>B 9492 SYV</v>
          </cell>
          <cell r="M2046" t="str">
            <v>MAINTENANCE</v>
          </cell>
          <cell r="N2046" t="str">
            <v>PYRITE</v>
          </cell>
          <cell r="O2046"/>
          <cell r="P2046">
            <v>45780</v>
          </cell>
          <cell r="Q2046">
            <v>3</v>
          </cell>
          <cell r="R2046" t="str">
            <v>HARUN MTC</v>
          </cell>
        </row>
        <row r="2047">
          <cell r="C2047">
            <v>26579</v>
          </cell>
          <cell r="D2047" t="str">
            <v>WSPC</v>
          </cell>
          <cell r="E2047" t="str">
            <v>3439-03-273224</v>
          </cell>
          <cell r="F2047" t="str">
            <v xml:space="preserve">ATTACHMENT, TORCH, LG, 7.9MM, BACK CAP, TIG WELD, ARGON	</v>
          </cell>
          <cell r="G2047">
            <v>15</v>
          </cell>
          <cell r="H2047" t="str">
            <v>EA</v>
          </cell>
          <cell r="I2047" t="str">
            <v>ADAM</v>
          </cell>
          <cell r="J2047" t="str">
            <v>ANGGELA WAHYU - MAINTENANCE</v>
          </cell>
          <cell r="K2047" t="str">
            <v>TOOLS WELDER DAN MACHINING DI WORKSHOP</v>
          </cell>
          <cell r="L2047" t="str">
            <v>B 9492 SYV</v>
          </cell>
          <cell r="M2047" t="str">
            <v>MAINTENANCE</v>
          </cell>
          <cell r="N2047" t="str">
            <v>PYRITE</v>
          </cell>
          <cell r="O2047"/>
          <cell r="P2047">
            <v>45780</v>
          </cell>
          <cell r="Q2047">
            <v>15</v>
          </cell>
          <cell r="R2047" t="str">
            <v>HARUN MTC</v>
          </cell>
        </row>
        <row r="2048">
          <cell r="C2048">
            <v>26579</v>
          </cell>
          <cell r="D2048" t="str">
            <v>WSPC</v>
          </cell>
          <cell r="E2048" t="str">
            <v>3439-03-273223</v>
          </cell>
          <cell r="F2048" t="str">
            <v xml:space="preserve">ATTACHMENT, TORCH, SHT, 7.9MM, BACK CAP, TIG WELD, ARGON	</v>
          </cell>
          <cell r="G2048">
            <v>15</v>
          </cell>
          <cell r="H2048" t="str">
            <v>EA</v>
          </cell>
          <cell r="I2048" t="str">
            <v>ADAM</v>
          </cell>
          <cell r="J2048" t="str">
            <v>ANGGELA WAHYU - MAINTENANCE</v>
          </cell>
          <cell r="K2048" t="str">
            <v>TOOLS WELDER DAN MACHINING DI WORKSHOP</v>
          </cell>
          <cell r="L2048" t="str">
            <v>B 9492 SYV</v>
          </cell>
          <cell r="M2048" t="str">
            <v>MAINTENANCE</v>
          </cell>
          <cell r="N2048" t="str">
            <v>PYRITE</v>
          </cell>
          <cell r="O2048"/>
          <cell r="P2048">
            <v>45780</v>
          </cell>
          <cell r="Q2048">
            <v>15</v>
          </cell>
          <cell r="R2048" t="str">
            <v>HARUN MTC</v>
          </cell>
        </row>
        <row r="2049">
          <cell r="C2049">
            <v>26579</v>
          </cell>
          <cell r="D2049" t="str">
            <v>WSPC</v>
          </cell>
          <cell r="E2049" t="str">
            <v>3439-03-273230</v>
          </cell>
          <cell r="F2049" t="str">
            <v xml:space="preserve">COLLET, WELD, TIG WELDING. ARGON, WP17/18/26, 2.4MM	</v>
          </cell>
          <cell r="G2049">
            <v>30</v>
          </cell>
          <cell r="H2049" t="str">
            <v>EA</v>
          </cell>
          <cell r="I2049" t="str">
            <v>ADAM</v>
          </cell>
          <cell r="J2049" t="str">
            <v>ANGGELA WAHYU - MAINTENANCE</v>
          </cell>
          <cell r="K2049" t="str">
            <v>TOOLS WELDER DAN MACHINING DI WORKSHOP</v>
          </cell>
          <cell r="L2049" t="str">
            <v>B 9492 SYV</v>
          </cell>
          <cell r="M2049" t="str">
            <v>MAINTENANCE</v>
          </cell>
          <cell r="N2049" t="str">
            <v>PYRITE</v>
          </cell>
          <cell r="O2049"/>
          <cell r="P2049">
            <v>45780</v>
          </cell>
          <cell r="Q2049">
            <v>30</v>
          </cell>
          <cell r="R2049" t="str">
            <v>HARUN MTC</v>
          </cell>
        </row>
        <row r="2050">
          <cell r="C2050">
            <v>26579</v>
          </cell>
          <cell r="D2050" t="str">
            <v>WSPC</v>
          </cell>
          <cell r="E2050" t="str">
            <v>3439-03-273231</v>
          </cell>
          <cell r="F2050" t="str">
            <v xml:space="preserve">COLLET, WELD, TIG WELDING. ARGON, WP17/18/26, 1.6MM	</v>
          </cell>
          <cell r="G2050">
            <v>30</v>
          </cell>
          <cell r="H2050" t="str">
            <v>EA</v>
          </cell>
          <cell r="I2050" t="str">
            <v>ADAM</v>
          </cell>
          <cell r="J2050" t="str">
            <v>ANGGELA WAHYU - MAINTENANCE</v>
          </cell>
          <cell r="K2050" t="str">
            <v>TOOLS WELDER DAN MACHINING DI WORKSHOP</v>
          </cell>
          <cell r="L2050" t="str">
            <v>B 9492 SYV</v>
          </cell>
          <cell r="M2050" t="str">
            <v>MAINTENANCE</v>
          </cell>
          <cell r="N2050" t="str">
            <v>PYRITE</v>
          </cell>
          <cell r="O2050"/>
          <cell r="P2050">
            <v>45780</v>
          </cell>
          <cell r="Q2050">
            <v>30</v>
          </cell>
          <cell r="R2050" t="str">
            <v>HARUN MTC</v>
          </cell>
        </row>
        <row r="2051">
          <cell r="C2051">
            <v>26579</v>
          </cell>
          <cell r="D2051" t="str">
            <v>WSPC</v>
          </cell>
          <cell r="E2051" t="str">
            <v>3439-03-273232</v>
          </cell>
          <cell r="F2051" t="str">
            <v xml:space="preserve">COLLET, WELD, BODY, 10N32, TIG WELD, ARGON, WP17/18/26, 2.4MM	</v>
          </cell>
          <cell r="G2051">
            <v>30</v>
          </cell>
          <cell r="H2051" t="str">
            <v>EA</v>
          </cell>
          <cell r="I2051" t="str">
            <v>ADAM</v>
          </cell>
          <cell r="J2051" t="str">
            <v>ANGGELA WAHYU - MAINTENANCE</v>
          </cell>
          <cell r="K2051" t="str">
            <v>TOOLS WELDER DAN MACHINING DI WORKSHOP</v>
          </cell>
          <cell r="L2051" t="str">
            <v>B 9492 SYV</v>
          </cell>
          <cell r="M2051" t="str">
            <v>MAINTENANCE</v>
          </cell>
          <cell r="N2051" t="str">
            <v>PYRITE</v>
          </cell>
          <cell r="O2051"/>
          <cell r="P2051">
            <v>45780</v>
          </cell>
          <cell r="Q2051">
            <v>30</v>
          </cell>
          <cell r="R2051" t="str">
            <v>HARUN MTC</v>
          </cell>
        </row>
        <row r="2052">
          <cell r="C2052">
            <v>26579</v>
          </cell>
          <cell r="D2052" t="str">
            <v>WSPC</v>
          </cell>
          <cell r="E2052" t="str">
            <v>3439-03-273233</v>
          </cell>
          <cell r="F2052" t="str">
            <v xml:space="preserve">COLLET, WELD, BODY, 10N31, TIG WELD, ARGON, WP17/18/26, 1.6MM	</v>
          </cell>
          <cell r="G2052">
            <v>30</v>
          </cell>
          <cell r="H2052" t="str">
            <v>EA</v>
          </cell>
          <cell r="I2052" t="str">
            <v>ADAM</v>
          </cell>
          <cell r="J2052" t="str">
            <v>ANGGELA WAHYU - MAINTENANCE</v>
          </cell>
          <cell r="K2052" t="str">
            <v>TOOLS WELDER DAN MACHINING DI WORKSHOP</v>
          </cell>
          <cell r="L2052" t="str">
            <v>B 9492 SYV</v>
          </cell>
          <cell r="M2052" t="str">
            <v>MAINTENANCE</v>
          </cell>
          <cell r="N2052" t="str">
            <v>PYRITE</v>
          </cell>
          <cell r="O2052"/>
          <cell r="P2052">
            <v>45780</v>
          </cell>
          <cell r="Q2052">
            <v>30</v>
          </cell>
          <cell r="R2052" t="str">
            <v>HARUN MTC</v>
          </cell>
        </row>
        <row r="2053">
          <cell r="C2053">
            <v>26579</v>
          </cell>
          <cell r="D2053" t="str">
            <v>WSPC</v>
          </cell>
          <cell r="E2053" t="str">
            <v>3439-03-273181</v>
          </cell>
          <cell r="F2053" t="str">
            <v xml:space="preserve">NOZZLE, TORCH, CER NOZZLE, NO. 5, TIG WELD, ARGON	</v>
          </cell>
          <cell r="G2053">
            <v>30</v>
          </cell>
          <cell r="H2053" t="str">
            <v>EA</v>
          </cell>
          <cell r="I2053" t="str">
            <v>ADAM</v>
          </cell>
          <cell r="J2053" t="str">
            <v>ANGGELA WAHYU - MAINTENANCE</v>
          </cell>
          <cell r="K2053" t="str">
            <v>TOOLS WELDER DAN MACHINING DI WORKSHOP</v>
          </cell>
          <cell r="L2053" t="str">
            <v>B 9492 SYV</v>
          </cell>
          <cell r="M2053" t="str">
            <v>MAINTENANCE</v>
          </cell>
          <cell r="N2053" t="str">
            <v>PYRITE</v>
          </cell>
          <cell r="O2053"/>
          <cell r="P2053">
            <v>45780</v>
          </cell>
          <cell r="Q2053">
            <v>30</v>
          </cell>
          <cell r="R2053" t="str">
            <v>HARUN MTC</v>
          </cell>
        </row>
        <row r="2054">
          <cell r="C2054">
            <v>26579</v>
          </cell>
          <cell r="D2054" t="str">
            <v>WSPC</v>
          </cell>
          <cell r="E2054" t="str">
            <v>3439-03-273182</v>
          </cell>
          <cell r="F2054" t="str">
            <v xml:space="preserve">NOZZLE, TORCH, CER NOZZLE, NO. 6, TIG WELD, ARGON	</v>
          </cell>
          <cell r="G2054">
            <v>30</v>
          </cell>
          <cell r="H2054" t="str">
            <v>EA</v>
          </cell>
          <cell r="I2054" t="str">
            <v>ADAM</v>
          </cell>
          <cell r="J2054" t="str">
            <v>ANGGELA WAHYU - MAINTENANCE</v>
          </cell>
          <cell r="K2054" t="str">
            <v>TOOLS WELDER DAN MACHINING DI WORKSHOP</v>
          </cell>
          <cell r="L2054" t="str">
            <v>B 9492 SYV</v>
          </cell>
          <cell r="M2054" t="str">
            <v>MAINTENANCE</v>
          </cell>
          <cell r="N2054" t="str">
            <v>PYRITE</v>
          </cell>
          <cell r="O2054"/>
          <cell r="P2054">
            <v>45780</v>
          </cell>
          <cell r="Q2054">
            <v>30</v>
          </cell>
          <cell r="R2054" t="str">
            <v>HARUN MTC</v>
          </cell>
        </row>
        <row r="2055">
          <cell r="C2055">
            <v>26579</v>
          </cell>
          <cell r="D2055" t="str">
            <v>WSPC</v>
          </cell>
          <cell r="E2055" t="str">
            <v>3439-03-273183</v>
          </cell>
          <cell r="F2055" t="str">
            <v xml:space="preserve">NOZZLE, TORCH, CER NOZZLE, NO. 7, TIG WELD, ARGON	</v>
          </cell>
          <cell r="G2055">
            <v>30</v>
          </cell>
          <cell r="H2055" t="str">
            <v>EA</v>
          </cell>
          <cell r="I2055" t="str">
            <v>ADAM</v>
          </cell>
          <cell r="J2055" t="str">
            <v>ANGGELA WAHYU - MAINTENANCE</v>
          </cell>
          <cell r="K2055" t="str">
            <v>TOOLS WELDER DAN MACHINING DI WORKSHOP</v>
          </cell>
          <cell r="L2055" t="str">
            <v>B 9492 SYV</v>
          </cell>
          <cell r="M2055" t="str">
            <v>MAINTENANCE</v>
          </cell>
          <cell r="N2055" t="str">
            <v>PYRITE</v>
          </cell>
          <cell r="O2055"/>
          <cell r="P2055">
            <v>45780</v>
          </cell>
          <cell r="Q2055">
            <v>30</v>
          </cell>
          <cell r="R2055" t="str">
            <v>HARUN MTC</v>
          </cell>
        </row>
        <row r="2056">
          <cell r="C2056">
            <v>26077</v>
          </cell>
          <cell r="D2056" t="str">
            <v>WSPC</v>
          </cell>
          <cell r="E2056" t="str">
            <v>3439-03-206705</v>
          </cell>
          <cell r="F2056" t="str">
            <v>ELECTRODE, GOUGING, 8MM</v>
          </cell>
          <cell r="G2056">
            <v>15</v>
          </cell>
          <cell r="H2056" t="str">
            <v>EA</v>
          </cell>
          <cell r="I2056" t="str">
            <v>ADAM</v>
          </cell>
          <cell r="J2056" t="str">
            <v>ANGGELA WAHYU - MAINTENANCE</v>
          </cell>
          <cell r="K2056" t="str">
            <v>TOOL MACHINING FABRICATION WORKSHOP</v>
          </cell>
          <cell r="L2056" t="str">
            <v>B 9495 SYV</v>
          </cell>
          <cell r="M2056" t="str">
            <v>MAINTENANCE</v>
          </cell>
          <cell r="N2056" t="str">
            <v>PYRITE</v>
          </cell>
          <cell r="O2056"/>
          <cell r="P2056">
            <v>45780</v>
          </cell>
          <cell r="Q2056">
            <v>15</v>
          </cell>
          <cell r="R2056" t="str">
            <v>HARUN MTC</v>
          </cell>
        </row>
        <row r="2057">
          <cell r="C2057">
            <v>25762</v>
          </cell>
          <cell r="D2057" t="str">
            <v>WSPC</v>
          </cell>
          <cell r="E2057" t="str">
            <v>7030-03-221777</v>
          </cell>
          <cell r="F2057" t="str">
            <v xml:space="preserve">Perpanjangan License Forti - SN FG201FT922920007 FORTISUBSCRIPTION, 24X7SUP, FC-10-F201F-950-02-12	</v>
          </cell>
          <cell r="G2057">
            <v>1</v>
          </cell>
          <cell r="H2057" t="str">
            <v>EA</v>
          </cell>
          <cell r="I2057" t="str">
            <v>ADAM</v>
          </cell>
          <cell r="J2057" t="str">
            <v xml:space="preserve">ADHI SURAHMAN - IT MTI </v>
          </cell>
          <cell r="K2057" t="str">
            <v>URGENT TO RENEW BEFORE 23 MARCH 2025</v>
          </cell>
          <cell r="L2057" t="str">
            <v>B 9492 SYV</v>
          </cell>
          <cell r="M2057" t="str">
            <v xml:space="preserve">IT MTI </v>
          </cell>
          <cell r="N2057" t="str">
            <v>PYRITE</v>
          </cell>
          <cell r="O2057"/>
          <cell r="P2057">
            <v>45784</v>
          </cell>
          <cell r="Q2057">
            <v>1</v>
          </cell>
          <cell r="R2057" t="str">
            <v xml:space="preserve">ADHI SURAHMAN </v>
          </cell>
        </row>
        <row r="2058">
          <cell r="C2058">
            <v>26540</v>
          </cell>
          <cell r="D2058" t="str">
            <v>WSPC</v>
          </cell>
          <cell r="E2058" t="str">
            <v>5330-01-273201</v>
          </cell>
          <cell r="F2058" t="str">
            <v xml:space="preserve">SEAL, MECH ASSY,   (SPARE PARTS OFPUMP BL 5374721800)       </v>
          </cell>
          <cell r="G2058">
            <v>4</v>
          </cell>
          <cell r="H2058" t="str">
            <v>EA</v>
          </cell>
          <cell r="I2058" t="str">
            <v>ADAM</v>
          </cell>
          <cell r="J2058" t="str">
            <v>JAMALI - MAINTENANCE</v>
          </cell>
          <cell r="K2058" t="str">
            <v>PARTS FOR REBUILD PUMP EX USED - ACID PLANT GASPUR</v>
          </cell>
          <cell r="L2058" t="str">
            <v>B 9492 SYV</v>
          </cell>
          <cell r="M2058" t="str">
            <v>MAINTENANCE</v>
          </cell>
          <cell r="N2058" t="str">
            <v>PYRITE</v>
          </cell>
          <cell r="O2058"/>
          <cell r="P2058">
            <v>45784</v>
          </cell>
          <cell r="Q2058">
            <v>4</v>
          </cell>
          <cell r="R2058" t="str">
            <v xml:space="preserve">JAMALI MTC </v>
          </cell>
        </row>
        <row r="2059">
          <cell r="C2059">
            <v>26540</v>
          </cell>
          <cell r="D2059" t="str">
            <v>WSPC</v>
          </cell>
          <cell r="E2059" t="str">
            <v>3040-01-273202</v>
          </cell>
          <cell r="F2059" t="str">
            <v xml:space="preserve">SHAFT, 100FUH-38-50/40-C3-SHF, (SPARE PARTS OFPUMP BL 5374721800)       </v>
          </cell>
          <cell r="G2059">
            <v>2</v>
          </cell>
          <cell r="H2059" t="str">
            <v>EA</v>
          </cell>
          <cell r="I2059" t="str">
            <v>ADAM</v>
          </cell>
          <cell r="J2059" t="str">
            <v>JAMALI - MAINTENANCE</v>
          </cell>
          <cell r="K2059" t="str">
            <v>PARTS FOR REBUILD PUMP EX USED - ACID PLANT GASPUR</v>
          </cell>
          <cell r="L2059" t="str">
            <v>B 9492 SYV</v>
          </cell>
          <cell r="M2059" t="str">
            <v>MAINTENANCE</v>
          </cell>
          <cell r="N2059" t="str">
            <v>PYRITE</v>
          </cell>
          <cell r="O2059"/>
          <cell r="P2059">
            <v>45784</v>
          </cell>
          <cell r="Q2059">
            <v>2</v>
          </cell>
          <cell r="R2059" t="str">
            <v xml:space="preserve">JAMALI MTC </v>
          </cell>
        </row>
        <row r="2060">
          <cell r="C2060">
            <v>26540</v>
          </cell>
          <cell r="D2060" t="str">
            <v>WSPC</v>
          </cell>
          <cell r="E2060" t="str">
            <v>4320-01-273204</v>
          </cell>
          <cell r="F2060" t="str">
            <v xml:space="preserve">IMPELLER, 100FUH-38-50/40-C3-  (SPARE PARTS OFPUMP BL 5374721800)       </v>
          </cell>
          <cell r="G2060">
            <v>1</v>
          </cell>
          <cell r="H2060" t="str">
            <v>EA</v>
          </cell>
          <cell r="I2060" t="str">
            <v>ADAM</v>
          </cell>
          <cell r="J2060" t="str">
            <v>JAMALI - MAINTENANCE</v>
          </cell>
          <cell r="K2060" t="str">
            <v>PARTS FOR REBUILD PUMP EX USED - ACID PLANT GASPUR</v>
          </cell>
          <cell r="L2060" t="str">
            <v>B 9492 SYV</v>
          </cell>
          <cell r="M2060" t="str">
            <v>MAINTENANCE</v>
          </cell>
          <cell r="N2060" t="str">
            <v>PYRITE</v>
          </cell>
          <cell r="O2060"/>
          <cell r="P2060">
            <v>45784</v>
          </cell>
          <cell r="Q2060">
            <v>1</v>
          </cell>
          <cell r="R2060" t="str">
            <v xml:space="preserve">JAMALI MTC </v>
          </cell>
        </row>
        <row r="2061">
          <cell r="C2061">
            <v>26540</v>
          </cell>
          <cell r="D2061" t="str">
            <v>WSPC</v>
          </cell>
          <cell r="E2061" t="str">
            <v>5310-01-273205</v>
          </cell>
          <cell r="F2061" t="str">
            <v xml:space="preserve">NUT, 100FUH-38-50/40-C3-NIM,   (SPARE PARTS OFPUMP BL 5374721800)       </v>
          </cell>
          <cell r="G2061">
            <v>4</v>
          </cell>
          <cell r="H2061" t="str">
            <v>EA</v>
          </cell>
          <cell r="I2061" t="str">
            <v>ADAM</v>
          </cell>
          <cell r="J2061" t="str">
            <v>JAMALI - MAINTENANCE</v>
          </cell>
          <cell r="K2061" t="str">
            <v>PARTS FOR REBUILD PUMP EX USED - ACID PLANT GASPUR</v>
          </cell>
          <cell r="L2061" t="str">
            <v>B 9492 SYV</v>
          </cell>
          <cell r="M2061" t="str">
            <v>MAINTENANCE</v>
          </cell>
          <cell r="N2061" t="str">
            <v>PYRITE</v>
          </cell>
          <cell r="O2061"/>
          <cell r="P2061">
            <v>45784</v>
          </cell>
          <cell r="Q2061">
            <v>4</v>
          </cell>
          <cell r="R2061" t="str">
            <v xml:space="preserve">JAMALI MTC </v>
          </cell>
        </row>
        <row r="2062">
          <cell r="C2062">
            <v>26540</v>
          </cell>
          <cell r="D2062" t="str">
            <v>WSPC</v>
          </cell>
          <cell r="E2062" t="str">
            <v>5315-01-273206</v>
          </cell>
          <cell r="F2062" t="str">
            <v xml:space="preserve">KEY, 100FUH-38-50/40-C3-KSH,   (SPARE PARTS OFPUMP BL 5374721800)       </v>
          </cell>
          <cell r="G2062">
            <v>2</v>
          </cell>
          <cell r="H2062" t="str">
            <v>EA</v>
          </cell>
          <cell r="I2062" t="str">
            <v>ADAM</v>
          </cell>
          <cell r="J2062" t="str">
            <v>JAMALI - MAINTENANCE</v>
          </cell>
          <cell r="K2062" t="str">
            <v>PARTS FOR REBUILD PUMP EX USED - ACID PLANT GASPUR</v>
          </cell>
          <cell r="L2062" t="str">
            <v>B 9492 SYV</v>
          </cell>
          <cell r="M2062" t="str">
            <v>MAINTENANCE</v>
          </cell>
          <cell r="N2062" t="str">
            <v>PYRITE</v>
          </cell>
          <cell r="O2062"/>
          <cell r="P2062">
            <v>45784</v>
          </cell>
          <cell r="Q2062">
            <v>2</v>
          </cell>
          <cell r="R2062" t="str">
            <v xml:space="preserve">JAMALI MTC </v>
          </cell>
        </row>
        <row r="2063">
          <cell r="C2063">
            <v>26540</v>
          </cell>
          <cell r="D2063" t="str">
            <v>WSPC</v>
          </cell>
          <cell r="E2063" t="str">
            <v>3040-01-273207</v>
          </cell>
          <cell r="F2063" t="str">
            <v xml:space="preserve">COUPLING ASSY, 100FUH-38-50/40 (SPARE PARTS OFPUMP BL 5374721800)       </v>
          </cell>
          <cell r="G2063">
            <v>1</v>
          </cell>
          <cell r="H2063" t="str">
            <v>EA</v>
          </cell>
          <cell r="I2063" t="str">
            <v>ADAM</v>
          </cell>
          <cell r="J2063" t="str">
            <v>JAMALI - MAINTENANCE</v>
          </cell>
          <cell r="K2063" t="str">
            <v>PARTS FOR REBUILD PUMP EX USED - ACID PLANT GASPUR</v>
          </cell>
          <cell r="L2063" t="str">
            <v>B 9492 SYV</v>
          </cell>
          <cell r="M2063" t="str">
            <v>MAINTENANCE</v>
          </cell>
          <cell r="N2063" t="str">
            <v>PYRITE</v>
          </cell>
          <cell r="O2063"/>
          <cell r="P2063">
            <v>45784</v>
          </cell>
          <cell r="Q2063">
            <v>1</v>
          </cell>
          <cell r="R2063" t="str">
            <v xml:space="preserve">JAMALI MTC </v>
          </cell>
        </row>
        <row r="2064">
          <cell r="C2064">
            <v>26540</v>
          </cell>
          <cell r="D2064" t="str">
            <v>WSPC</v>
          </cell>
          <cell r="E2064" t="str">
            <v>3040-01-273208</v>
          </cell>
          <cell r="F2064" t="str">
            <v xml:space="preserve">COUPLING, 100FUH-38-50/40-C3-  (SPARE PARTS OFPUMP BL 5374721800)       </v>
          </cell>
          <cell r="G2064">
            <v>4</v>
          </cell>
          <cell r="H2064" t="str">
            <v>EA</v>
          </cell>
          <cell r="I2064" t="str">
            <v>ADAM</v>
          </cell>
          <cell r="J2064" t="str">
            <v>JAMALI - MAINTENANCE</v>
          </cell>
          <cell r="K2064" t="str">
            <v>PARTS FOR REBUILD PUMP EX USED - ACID PLANT GASPUR</v>
          </cell>
          <cell r="L2064" t="str">
            <v>B 9492 SYV</v>
          </cell>
          <cell r="M2064" t="str">
            <v>MAINTENANCE</v>
          </cell>
          <cell r="N2064" t="str">
            <v>PYRITE</v>
          </cell>
          <cell r="O2064"/>
          <cell r="P2064">
            <v>45784</v>
          </cell>
          <cell r="Q2064">
            <v>4</v>
          </cell>
          <cell r="R2064" t="str">
            <v xml:space="preserve">JAMALI MTC </v>
          </cell>
        </row>
        <row r="2065">
          <cell r="C2065">
            <v>25291</v>
          </cell>
          <cell r="D2065" t="str">
            <v>WSPC</v>
          </cell>
          <cell r="E2065" t="str">
            <v>8010-03-254724</v>
          </cell>
          <cell r="F2065" t="str">
            <v xml:space="preserve"> PAINT, HARDTOP XP, TOP COAT, AGATE GREY RAL
7038, CAN/5L,JOTUN</v>
          </cell>
          <cell r="G2065">
            <v>10</v>
          </cell>
          <cell r="H2065" t="str">
            <v>CAN</v>
          </cell>
          <cell r="I2065" t="str">
            <v>ADAM,TAHIR</v>
          </cell>
          <cell r="J2065" t="str">
            <v xml:space="preserve"> DIKA ANDRA R - MAINTENANCE</v>
          </cell>
          <cell r="K2065" t="str">
            <v>PAINTING MATERIAL FOR NEW HOPPER AREA FURNACE</v>
          </cell>
          <cell r="L2065" t="str">
            <v>B 9235 SYU</v>
          </cell>
          <cell r="M2065" t="str">
            <v>MAINTENANCE</v>
          </cell>
          <cell r="N2065" t="str">
            <v>PYRITE</v>
          </cell>
          <cell r="O2065"/>
          <cell r="P2065">
            <v>45784</v>
          </cell>
          <cell r="Q2065">
            <v>10</v>
          </cell>
          <cell r="R2065" t="str">
            <v>RINALDI MTC</v>
          </cell>
        </row>
        <row r="2066">
          <cell r="C2066">
            <v>25291</v>
          </cell>
          <cell r="D2066" t="str">
            <v>WSPC</v>
          </cell>
          <cell r="E2066" t="str">
            <v>8010-03-140552</v>
          </cell>
          <cell r="F2066" t="str">
            <v>THINNER, JOTUN NO. 17, PAIL/5L</v>
          </cell>
          <cell r="G2066">
            <v>5</v>
          </cell>
          <cell r="H2066" t="str">
            <v>PAL</v>
          </cell>
          <cell r="I2066" t="str">
            <v>ADAM,TAHIR</v>
          </cell>
          <cell r="J2066" t="str">
            <v xml:space="preserve"> DIKA ANDRA R - MAINTENANCE</v>
          </cell>
          <cell r="K2066" t="str">
            <v>PAINTING MATERIAL FOR NEW HOPPER AREA FURNACE</v>
          </cell>
          <cell r="L2066" t="str">
            <v>B 9235 SYU</v>
          </cell>
          <cell r="M2066" t="str">
            <v>MAINTENANCE</v>
          </cell>
          <cell r="N2066" t="str">
            <v>PYRITE</v>
          </cell>
          <cell r="O2066"/>
          <cell r="P2066">
            <v>45784</v>
          </cell>
          <cell r="Q2066">
            <v>5</v>
          </cell>
          <cell r="R2066" t="str">
            <v>RINALDI MTC</v>
          </cell>
        </row>
        <row r="2067">
          <cell r="C2067">
            <v>25291</v>
          </cell>
          <cell r="D2067" t="str">
            <v>WSPC</v>
          </cell>
          <cell r="E2067" t="str">
            <v>8010-03-150539</v>
          </cell>
          <cell r="F2067" t="str">
            <v xml:space="preserve"> THINNER, JOTUN  NO. 10, PAIL/5L</v>
          </cell>
          <cell r="G2067">
            <v>5</v>
          </cell>
          <cell r="H2067" t="str">
            <v>PAL</v>
          </cell>
          <cell r="I2067" t="str">
            <v>ADAM,TAHIR</v>
          </cell>
          <cell r="J2067" t="str">
            <v xml:space="preserve"> DIKA ANDRA R - MAINTENANCE</v>
          </cell>
          <cell r="K2067" t="str">
            <v>PAINTING MATERIAL FOR NEW HOPPER AREA FURNACE</v>
          </cell>
          <cell r="L2067" t="str">
            <v>B 9235 SYU</v>
          </cell>
          <cell r="M2067" t="str">
            <v>MAINTENANCE</v>
          </cell>
          <cell r="N2067" t="str">
            <v>PYRITE</v>
          </cell>
          <cell r="O2067"/>
          <cell r="P2067">
            <v>45784</v>
          </cell>
          <cell r="Q2067">
            <v>5</v>
          </cell>
          <cell r="R2067" t="str">
            <v>RINALDI MTC</v>
          </cell>
        </row>
        <row r="2068">
          <cell r="C2068">
            <v>25291</v>
          </cell>
          <cell r="D2068" t="str">
            <v>WSPC</v>
          </cell>
          <cell r="E2068" t="str">
            <v>8010-03-138185</v>
          </cell>
          <cell r="F2068" t="str">
            <v xml:space="preserve"> PAINT, HARDTOP XP, TOP COAT, XP, TOP COAT, YLW 1004,PAIL/5L</v>
          </cell>
          <cell r="G2068">
            <v>6</v>
          </cell>
          <cell r="H2068" t="str">
            <v>CAN</v>
          </cell>
          <cell r="I2068" t="str">
            <v>ADAM,TAHIR</v>
          </cell>
          <cell r="J2068" t="str">
            <v xml:space="preserve"> DIKA ANDRA R - MAINTENANCE</v>
          </cell>
          <cell r="K2068" t="str">
            <v>PAINTING MATERIAL FOR NEW HOPPER AREA FURNACE</v>
          </cell>
          <cell r="L2068" t="str">
            <v>B 9235 SYU</v>
          </cell>
          <cell r="M2068" t="str">
            <v>MAINTENANCE</v>
          </cell>
          <cell r="N2068" t="str">
            <v>PYRITE</v>
          </cell>
          <cell r="O2068"/>
          <cell r="P2068">
            <v>45784</v>
          </cell>
          <cell r="Q2068">
            <v>6</v>
          </cell>
          <cell r="R2068" t="str">
            <v>RINALDI MTC</v>
          </cell>
        </row>
        <row r="2069">
          <cell r="C2069">
            <v>25429</v>
          </cell>
          <cell r="D2069" t="str">
            <v>WSPC</v>
          </cell>
          <cell r="E2069" t="str">
            <v>8010-03-254724</v>
          </cell>
          <cell r="F2069" t="str">
            <v>PAINT, HARDTOPXP, TOP COAT,AGATE GREY RAL 7038, CAN/5L,JOTUN</v>
          </cell>
          <cell r="G2069">
            <v>12</v>
          </cell>
          <cell r="H2069" t="str">
            <v>CAN</v>
          </cell>
          <cell r="I2069" t="str">
            <v>ADAM,TAHIR</v>
          </cell>
          <cell r="J2069" t="str">
            <v xml:space="preserve"> DIKA ANDRA R - MAINTENANCE</v>
          </cell>
          <cell r="K2069" t="str">
            <v>PAINTING MATERIAL FOR NEW HOPPER AREA FURNACE</v>
          </cell>
          <cell r="L2069" t="str">
            <v>B 9235 SYU</v>
          </cell>
          <cell r="M2069" t="str">
            <v>MAINTENANCE</v>
          </cell>
          <cell r="N2069" t="str">
            <v>PYRITE</v>
          </cell>
          <cell r="O2069"/>
          <cell r="P2069">
            <v>45784</v>
          </cell>
          <cell r="Q2069">
            <v>12</v>
          </cell>
          <cell r="R2069" t="str">
            <v>RINALDI MTC</v>
          </cell>
        </row>
        <row r="2070">
          <cell r="C2070">
            <v>25429</v>
          </cell>
          <cell r="D2070" t="str">
            <v>WSPC</v>
          </cell>
          <cell r="E2070" t="str">
            <v>8010-03-138185</v>
          </cell>
          <cell r="F2070" t="str">
            <v>PAINT, HARDTOP XP, TOP COAT, AGATE GREY RAL 7038, CAN/5L,JOTUN</v>
          </cell>
          <cell r="G2070">
            <v>6</v>
          </cell>
          <cell r="H2070" t="str">
            <v>PAL</v>
          </cell>
          <cell r="I2070" t="str">
            <v>ADAM,TAHIR</v>
          </cell>
          <cell r="J2070" t="str">
            <v xml:space="preserve"> DIKA ANDRA R - MAINTENANCE</v>
          </cell>
          <cell r="K2070" t="str">
            <v>PAINTING MATERIAL FOR NEW HOPPER AREA FURNACE</v>
          </cell>
          <cell r="L2070" t="str">
            <v>B 9235 SYU</v>
          </cell>
          <cell r="M2070" t="str">
            <v>MAINTENANCE</v>
          </cell>
          <cell r="N2070" t="str">
            <v>PYRITE</v>
          </cell>
          <cell r="O2070"/>
          <cell r="P2070">
            <v>45784</v>
          </cell>
          <cell r="Q2070">
            <v>6</v>
          </cell>
          <cell r="R2070" t="str">
            <v>RINALDI MTC</v>
          </cell>
        </row>
        <row r="2071">
          <cell r="C2071">
            <v>25429</v>
          </cell>
          <cell r="D2071" t="str">
            <v>WSPC</v>
          </cell>
          <cell r="E2071" t="str">
            <v>8010-03-150539</v>
          </cell>
          <cell r="F2071" t="str">
            <v>THINNER, JOTUN NO. 10, PAIL/5L</v>
          </cell>
          <cell r="G2071">
            <v>6</v>
          </cell>
          <cell r="H2071" t="str">
            <v>PAL</v>
          </cell>
          <cell r="I2071" t="str">
            <v>ADAM,TAHIR</v>
          </cell>
          <cell r="J2071" t="str">
            <v xml:space="preserve"> DIKA ANDRA R - MAINTENANCE</v>
          </cell>
          <cell r="K2071" t="str">
            <v>PAINTING MATERIAL FOR NEW HOPPER AREA FURNACE</v>
          </cell>
          <cell r="L2071" t="str">
            <v>B 9235 SYU</v>
          </cell>
          <cell r="M2071" t="str">
            <v>MAINTENANCE</v>
          </cell>
          <cell r="N2071" t="str">
            <v>PYRITE</v>
          </cell>
          <cell r="O2071"/>
          <cell r="P2071">
            <v>45784</v>
          </cell>
          <cell r="Q2071">
            <v>6</v>
          </cell>
          <cell r="R2071" t="str">
            <v>RINALDI MTC</v>
          </cell>
        </row>
        <row r="2072">
          <cell r="C2072">
            <v>25429</v>
          </cell>
          <cell r="D2072" t="str">
            <v>WSPC</v>
          </cell>
          <cell r="E2072" t="str">
            <v>8010-03-138185</v>
          </cell>
          <cell r="F2072" t="str">
            <v>PAINT, HARDTOP XP, TOP COAT, XP,TOP COAT, YLW 1004,PAIL/5L</v>
          </cell>
          <cell r="G2072">
            <v>8</v>
          </cell>
          <cell r="H2072" t="str">
            <v>CAN</v>
          </cell>
          <cell r="I2072" t="str">
            <v>ADAM,TAHIR</v>
          </cell>
          <cell r="J2072" t="str">
            <v xml:space="preserve"> DIKA ANDRA R - MAINTENANCE</v>
          </cell>
          <cell r="K2072" t="str">
            <v>PAINTING MATERIAL FOR NEW HOPPER AREA FURNACE</v>
          </cell>
          <cell r="L2072" t="str">
            <v>B 9235 SYU</v>
          </cell>
          <cell r="M2072" t="str">
            <v>MAINTENANCE</v>
          </cell>
          <cell r="N2072" t="str">
            <v>PYRITE</v>
          </cell>
          <cell r="O2072"/>
          <cell r="P2072">
            <v>45784</v>
          </cell>
          <cell r="Q2072">
            <v>8</v>
          </cell>
          <cell r="R2072" t="str">
            <v>RINALDI MTC</v>
          </cell>
        </row>
        <row r="2073">
          <cell r="C2073">
            <v>25291</v>
          </cell>
          <cell r="D2073" t="str">
            <v>WSPC</v>
          </cell>
          <cell r="E2073" t="str">
            <v>8010-03-236206</v>
          </cell>
          <cell r="F2073" t="str">
            <v xml:space="preserve"> PAINT, PRIMER, PENGUARD EXPRESS, PAIL/20L, JOTUN</v>
          </cell>
          <cell r="G2073">
            <v>3</v>
          </cell>
          <cell r="H2073" t="str">
            <v>EA</v>
          </cell>
          <cell r="I2073" t="str">
            <v>ADAM</v>
          </cell>
          <cell r="J2073" t="str">
            <v xml:space="preserve"> DIKA ANDRA R - MAINTENANCE</v>
          </cell>
          <cell r="K2073" t="str">
            <v>PAINTING MATERIAL FOR NEW HOPPER AREA FURNACE</v>
          </cell>
          <cell r="L2073" t="str">
            <v>B 9235 SYU</v>
          </cell>
          <cell r="M2073" t="str">
            <v>MAINTENANCE</v>
          </cell>
          <cell r="N2073" t="str">
            <v>PYRITE</v>
          </cell>
          <cell r="O2073"/>
          <cell r="P2073">
            <v>45784</v>
          </cell>
          <cell r="Q2073">
            <v>3</v>
          </cell>
          <cell r="R2073" t="str">
            <v>RINALDI MTC</v>
          </cell>
        </row>
        <row r="2074">
          <cell r="C2074">
            <v>25291</v>
          </cell>
          <cell r="D2074" t="str">
            <v>WSPC</v>
          </cell>
          <cell r="E2074" t="str">
            <v>8010-03-201698</v>
          </cell>
          <cell r="F2074" t="str">
            <v xml:space="preserve"> PAINT,PENGUARD MDC 20, WHT, JOTUN, COMP A + COMP B</v>
          </cell>
          <cell r="G2074">
            <v>45</v>
          </cell>
          <cell r="H2074" t="str">
            <v>LTR</v>
          </cell>
          <cell r="I2074" t="str">
            <v>ADAM</v>
          </cell>
          <cell r="J2074" t="str">
            <v xml:space="preserve"> DIKA ANDRA R - MAINTENANCE</v>
          </cell>
          <cell r="K2074" t="str">
            <v>PAINTING MATERIAL FOR NEW HOPPER AREA FURNACE</v>
          </cell>
          <cell r="L2074" t="str">
            <v>B 9235 SYU</v>
          </cell>
          <cell r="M2074" t="str">
            <v>MAINTENANCE</v>
          </cell>
          <cell r="N2074" t="str">
            <v>PYRITE</v>
          </cell>
          <cell r="O2074"/>
          <cell r="P2074">
            <v>45784</v>
          </cell>
          <cell r="Q2074">
            <v>45</v>
          </cell>
          <cell r="R2074" t="str">
            <v>RINALDI MTC</v>
          </cell>
        </row>
        <row r="2075">
          <cell r="C2075">
            <v>25429</v>
          </cell>
          <cell r="D2075" t="str">
            <v>WSPC</v>
          </cell>
          <cell r="E2075" t="str">
            <v>8010-03-236206</v>
          </cell>
          <cell r="F2075" t="str">
            <v>PAINT, PRIMER,PENGUARDEXPRESS,PAIL/20L, JOTUN</v>
          </cell>
          <cell r="G2075">
            <v>4</v>
          </cell>
          <cell r="H2075" t="str">
            <v>CAN</v>
          </cell>
          <cell r="I2075" t="str">
            <v>ADAM</v>
          </cell>
          <cell r="J2075" t="str">
            <v xml:space="preserve"> DIKA ANDRA R - MAINTENANCE</v>
          </cell>
          <cell r="K2075" t="str">
            <v>PAINTING MATERIAL FOR NEW HOPPER AREA FURNACE</v>
          </cell>
          <cell r="L2075" t="str">
            <v>B 9235 SYU</v>
          </cell>
          <cell r="M2075" t="str">
            <v>MAINTENANCE</v>
          </cell>
          <cell r="N2075" t="str">
            <v>PYRITE</v>
          </cell>
          <cell r="O2075"/>
          <cell r="P2075">
            <v>45784</v>
          </cell>
          <cell r="Q2075">
            <v>4</v>
          </cell>
          <cell r="R2075" t="str">
            <v>RINALDI MTC</v>
          </cell>
        </row>
        <row r="2076">
          <cell r="C2076">
            <v>25429</v>
          </cell>
          <cell r="D2076" t="str">
            <v>WSPC</v>
          </cell>
          <cell r="E2076" t="str">
            <v>8010-03-201698</v>
          </cell>
          <cell r="F2076" t="str">
            <v>PAINT, PENGUARD MDC 20, WHT, JOTUN, COMP A + COMP B</v>
          </cell>
          <cell r="G2076">
            <v>60</v>
          </cell>
          <cell r="H2076" t="str">
            <v>LTR</v>
          </cell>
          <cell r="I2076" t="str">
            <v>ADAM</v>
          </cell>
          <cell r="J2076" t="str">
            <v xml:space="preserve"> DIKA ANDRA R - MAINTENANCE</v>
          </cell>
          <cell r="K2076" t="str">
            <v>PAINTING MATERIAL FOR NEW HOPPER AREA FURNACE</v>
          </cell>
          <cell r="L2076" t="str">
            <v>B 9235 SYU</v>
          </cell>
          <cell r="M2076" t="str">
            <v>MAINTENANCE</v>
          </cell>
          <cell r="N2076" t="str">
            <v>PYRITE</v>
          </cell>
          <cell r="O2076"/>
          <cell r="P2076">
            <v>45784</v>
          </cell>
          <cell r="Q2076">
            <v>60</v>
          </cell>
          <cell r="R2076" t="str">
            <v>RINALDI MTC</v>
          </cell>
        </row>
        <row r="2077">
          <cell r="C2077">
            <v>23660</v>
          </cell>
          <cell r="D2077" t="str">
            <v>WSPC</v>
          </cell>
          <cell r="E2077" t="str">
            <v>4820-01-268008</v>
          </cell>
          <cell r="F2077" t="str">
            <v>VALVE, GATE,WZ644TC-10C,DN100, PNEU, CERDBL DISC, HEIBEIMIZZTECHMINERAL</v>
          </cell>
          <cell r="G2077">
            <v>1</v>
          </cell>
          <cell r="H2077" t="str">
            <v>UNT</v>
          </cell>
          <cell r="I2077" t="str">
            <v>ADAM</v>
          </cell>
          <cell r="J2077" t="str">
            <v xml:space="preserve"> DIKA ANDRA R - MAINTENANCE</v>
          </cell>
          <cell r="K2077" t="str">
            <v>CERAMIC PNEUMATIC EXHAUST VALVE</v>
          </cell>
          <cell r="L2077" t="str">
            <v>B 9920 SYV</v>
          </cell>
          <cell r="M2077" t="str">
            <v>MAINTENANCE</v>
          </cell>
          <cell r="N2077" t="str">
            <v>PYRITE</v>
          </cell>
          <cell r="O2077"/>
          <cell r="P2077">
            <v>45784</v>
          </cell>
          <cell r="Q2077">
            <v>1</v>
          </cell>
          <cell r="R2077" t="str">
            <v xml:space="preserve">JAMALI MTC </v>
          </cell>
        </row>
        <row r="2078">
          <cell r="C2078">
            <v>23660</v>
          </cell>
          <cell r="D2078" t="str">
            <v>WSPC</v>
          </cell>
          <cell r="E2078" t="str">
            <v>5330-03-268025</v>
          </cell>
          <cell r="F2078" t="str">
            <v>SEAL, GATE VLV,PNEU, DBL DISCCER, WZ644TC-10CDN100</v>
          </cell>
          <cell r="G2078">
            <v>2</v>
          </cell>
          <cell r="H2078" t="str">
            <v>SET</v>
          </cell>
          <cell r="I2078" t="str">
            <v>ADAM</v>
          </cell>
          <cell r="J2078" t="str">
            <v xml:space="preserve"> DIKA ANDRA R - MAINTENANCE</v>
          </cell>
          <cell r="K2078" t="str">
            <v>CERAMIC PNEUMATIC EXHAUST VALVE</v>
          </cell>
          <cell r="L2078" t="str">
            <v>B 9920 SYV</v>
          </cell>
          <cell r="M2078" t="str">
            <v>MAINTENANCE</v>
          </cell>
          <cell r="N2078" t="str">
            <v>PYRITE</v>
          </cell>
          <cell r="O2078"/>
          <cell r="P2078">
            <v>45784</v>
          </cell>
          <cell r="Q2078">
            <v>2</v>
          </cell>
          <cell r="R2078" t="str">
            <v xml:space="preserve">JAMALI MTC </v>
          </cell>
        </row>
        <row r="2079">
          <cell r="C2079">
            <v>25806</v>
          </cell>
          <cell r="D2079" t="str">
            <v>WSPC</v>
          </cell>
          <cell r="E2079" t="str">
            <v>5310-03-271222</v>
          </cell>
          <cell r="F2079" t="str">
            <v xml:space="preserve">WASHER, SPRING, WAVE WASHER, BWW-6309, 79.3MM, 98.8MM, 0.7MM	</v>
          </cell>
          <cell r="G2079">
            <v>20</v>
          </cell>
          <cell r="H2079" t="str">
            <v>PCS</v>
          </cell>
          <cell r="I2079" t="str">
            <v>ADAM</v>
          </cell>
          <cell r="J2079" t="str">
            <v>MULYONO - MAINTENANCE</v>
          </cell>
          <cell r="K2079" t="str">
            <v>ASSESSORIESS  PART OF 4101-GCR-001</v>
          </cell>
          <cell r="L2079" t="str">
            <v>B 9492 SYV</v>
          </cell>
          <cell r="M2079" t="str">
            <v>MAINTENANCE</v>
          </cell>
          <cell r="N2079" t="str">
            <v>PYRITE</v>
          </cell>
          <cell r="O2079"/>
          <cell r="P2079">
            <v>45784</v>
          </cell>
          <cell r="Q2079">
            <v>20</v>
          </cell>
          <cell r="R2079" t="str">
            <v>RINALDI MTC</v>
          </cell>
        </row>
        <row r="2080">
          <cell r="C2080">
            <v>26157</v>
          </cell>
          <cell r="D2080" t="str">
            <v>WSPC</v>
          </cell>
          <cell r="E2080" t="str">
            <v>5340-03-272273</v>
          </cell>
          <cell r="F2080" t="str">
            <v xml:space="preserve">KIT, INT CIRCLIP, MASTER KIT, METRIC, 8-50MM, CHAMPION FASTENERS, P/N CA5010, KIT/851EA,	</v>
          </cell>
          <cell r="G2080">
            <v>1</v>
          </cell>
          <cell r="H2080" t="str">
            <v>SET</v>
          </cell>
          <cell r="I2080" t="str">
            <v>ADAM</v>
          </cell>
          <cell r="J2080" t="str">
            <v>JAMALI - MAINTENANCE</v>
          </cell>
          <cell r="K2080" t="str">
            <v>SNAP RING FOR LOCK ON VHAMMERING BOILER - ACID PLANT</v>
          </cell>
          <cell r="L2080" t="str">
            <v>B 9492 SYV</v>
          </cell>
          <cell r="M2080" t="str">
            <v>MAINTENANCE</v>
          </cell>
          <cell r="N2080" t="str">
            <v>PYRITE</v>
          </cell>
          <cell r="O2080"/>
          <cell r="P2080">
            <v>45784</v>
          </cell>
          <cell r="Q2080">
            <v>1</v>
          </cell>
          <cell r="R2080" t="str">
            <v xml:space="preserve">JAMALI MTC </v>
          </cell>
        </row>
        <row r="2081">
          <cell r="C2081">
            <v>26157</v>
          </cell>
          <cell r="D2081" t="str">
            <v>WSPC</v>
          </cell>
          <cell r="E2081" t="str">
            <v>5340-03-272272</v>
          </cell>
          <cell r="F2081" t="str">
            <v xml:space="preserve">KIT, EXT CIRCLIP, MASTER KIT, METRIC, 6-50MM, CHAMPION FASTENERS, P/N CA5015, KIT/926EA,	</v>
          </cell>
          <cell r="G2081">
            <v>1</v>
          </cell>
          <cell r="H2081" t="str">
            <v>SET</v>
          </cell>
          <cell r="I2081" t="str">
            <v>ADAM</v>
          </cell>
          <cell r="J2081" t="str">
            <v>JAMALI - MAINTENANCE</v>
          </cell>
          <cell r="K2081" t="str">
            <v>SNAP RING FOR LOCK ON VHAMMERING BOILER - ACID PLANT</v>
          </cell>
          <cell r="L2081" t="str">
            <v>B 9492 SYV</v>
          </cell>
          <cell r="M2081" t="str">
            <v>MAINTENANCE</v>
          </cell>
          <cell r="N2081" t="str">
            <v>PYRITE</v>
          </cell>
          <cell r="O2081"/>
          <cell r="P2081">
            <v>45784</v>
          </cell>
          <cell r="Q2081">
            <v>1</v>
          </cell>
          <cell r="R2081" t="str">
            <v xml:space="preserve">JAMALI MTC </v>
          </cell>
        </row>
        <row r="2082">
          <cell r="C2082">
            <v>24315</v>
          </cell>
          <cell r="D2082" t="str">
            <v>WSPC</v>
          </cell>
          <cell r="E2082" t="str">
            <v>5999-03-269264</v>
          </cell>
          <cell r="F2082" t="str">
            <v xml:space="preserve">PANEL, ELEC, PWR DIST BX, MP24, IP67, I/P 63A, O/P10 SKT, 63A, SYNTAX, 10 WAYS	</v>
          </cell>
          <cell r="G2082">
            <v>10</v>
          </cell>
          <cell r="H2082" t="str">
            <v>SET</v>
          </cell>
          <cell r="I2082" t="str">
            <v>ADAM</v>
          </cell>
          <cell r="J2082" t="str">
            <v>MULYONO - MAINTENANCE</v>
          </cell>
          <cell r="K2082" t="str">
            <v>FOR PORTABLE DISTRIBUTION PANEL FOR SHUTDOWN</v>
          </cell>
          <cell r="L2082" t="str">
            <v>B 9492 SYV</v>
          </cell>
          <cell r="M2082" t="str">
            <v>MAINTENANCE</v>
          </cell>
          <cell r="N2082" t="str">
            <v>PYRITE</v>
          </cell>
          <cell r="O2082"/>
          <cell r="P2082">
            <v>45784</v>
          </cell>
          <cell r="Q2082">
            <v>10</v>
          </cell>
          <cell r="R2082" t="str">
            <v>RINALDI MTC</v>
          </cell>
        </row>
        <row r="2083">
          <cell r="C2083">
            <v>26923</v>
          </cell>
          <cell r="D2083" t="str">
            <v>WSPC</v>
          </cell>
          <cell r="E2083" t="str">
            <v>6695-03-273756</v>
          </cell>
          <cell r="F2083" t="str">
            <v xml:space="preserve">THERMOMETER, PROBE, HANDHELD, DGTL, F51-II	</v>
          </cell>
          <cell r="G2083">
            <v>2</v>
          </cell>
          <cell r="H2083" t="str">
            <v>UNIT</v>
          </cell>
          <cell r="I2083" t="str">
            <v>ADAM</v>
          </cell>
          <cell r="J2083" t="str">
            <v xml:space="preserve"> MARTINO DHARMA - CCP</v>
          </cell>
          <cell r="K2083" t="str">
            <v>GENERAL TOOLS FOR WORKSHOP ELECTROLYSIS</v>
          </cell>
          <cell r="L2083" t="str">
            <v>B 9492 SYV</v>
          </cell>
          <cell r="M2083" t="str">
            <v xml:space="preserve">CCP PLANT </v>
          </cell>
          <cell r="N2083" t="str">
            <v>PYRITE</v>
          </cell>
          <cell r="O2083"/>
          <cell r="P2083">
            <v>45784</v>
          </cell>
          <cell r="Q2083">
            <v>2</v>
          </cell>
          <cell r="R2083" t="str">
            <v>GUSTI AYU</v>
          </cell>
        </row>
        <row r="2084">
          <cell r="C2084">
            <v>24485</v>
          </cell>
          <cell r="D2084" t="str">
            <v>WSPC</v>
          </cell>
          <cell r="E2084" t="str">
            <v>7035-03-232922</v>
          </cell>
          <cell r="F2084" t="str">
            <v xml:space="preserve">SWITCH, TELECOMMUNICATIONS,	</v>
          </cell>
          <cell r="G2084">
            <v>1</v>
          </cell>
          <cell r="H2084" t="str">
            <v>EA</v>
          </cell>
          <cell r="I2084" t="str">
            <v>ADAM</v>
          </cell>
          <cell r="J2084" t="str">
            <v xml:space="preserve">ADHI SURAHMAN - IT MTI </v>
          </cell>
          <cell r="K2084" t="str">
            <v>FOR IT INFRA &amp; IT SUPPORT DAILY WORK</v>
          </cell>
          <cell r="L2084" t="str">
            <v>B 9492 SYV</v>
          </cell>
          <cell r="M2084" t="str">
            <v xml:space="preserve">IT MTI </v>
          </cell>
          <cell r="N2084" t="str">
            <v>PYRITE</v>
          </cell>
          <cell r="O2084"/>
          <cell r="P2084">
            <v>45784</v>
          </cell>
          <cell r="Q2084">
            <v>1</v>
          </cell>
          <cell r="R2084" t="str">
            <v xml:space="preserve">ADHI SURAHMAN </v>
          </cell>
        </row>
        <row r="2085">
          <cell r="C2085">
            <v>26592</v>
          </cell>
          <cell r="D2085" t="str">
            <v>WSPC</v>
          </cell>
          <cell r="E2085" t="str">
            <v>6695-03-229112</v>
          </cell>
          <cell r="F2085" t="str">
            <v>OMRON TIMER RELAY TWIN COUNTER 220VAC MODEL NO. D48S-S (INCLUDES SOCKET)</v>
          </cell>
          <cell r="G2085">
            <v>30</v>
          </cell>
          <cell r="H2085" t="str">
            <v>UNIT</v>
          </cell>
          <cell r="I2085" t="str">
            <v>ADAM</v>
          </cell>
          <cell r="J2085" t="str">
            <v>MARCO MANURUNG - MAINTENANCE</v>
          </cell>
          <cell r="K2085" t="str">
            <v>REPLACE THE BROKEN TIMER (ACID)</v>
          </cell>
          <cell r="L2085" t="str">
            <v>DP 8313 BB</v>
          </cell>
          <cell r="M2085" t="str">
            <v>MAINTENANCE</v>
          </cell>
          <cell r="N2085" t="str">
            <v>PYRITE</v>
          </cell>
          <cell r="O2085"/>
          <cell r="P2085">
            <v>45784</v>
          </cell>
          <cell r="Q2085">
            <v>30</v>
          </cell>
          <cell r="R2085" t="str">
            <v>RINALDI MTC</v>
          </cell>
        </row>
        <row r="2086">
          <cell r="C2086">
            <v>23533</v>
          </cell>
          <cell r="D2086" t="str">
            <v>WSPC</v>
          </cell>
          <cell r="E2086" t="str">
            <v>5950-03-254996</v>
          </cell>
          <cell r="F2086" t="str">
            <v>TRANSFORMER, IGN,
1.1A, 20MA, 220VAC,
8KV, HB-8, SGL
WIRE,50HZ, 2~5MM
DISTANCE, 33 % /M</v>
          </cell>
          <cell r="G2086">
            <v>6</v>
          </cell>
          <cell r="H2086" t="str">
            <v>EA</v>
          </cell>
          <cell r="I2086" t="str">
            <v>ADAM</v>
          </cell>
          <cell r="J2086" t="str">
            <v>PRISKILA  - MAINTENANCE</v>
          </cell>
          <cell r="K2086" t="str">
            <v>ORDER TRAFFO FOR 4304-KLN-001 CLORIDE</v>
          </cell>
          <cell r="L2086" t="str">
            <v>B 9920 SYV</v>
          </cell>
          <cell r="M2086" t="str">
            <v>MAINTENANCE</v>
          </cell>
          <cell r="N2086" t="str">
            <v>PYRITE</v>
          </cell>
          <cell r="O2086"/>
          <cell r="P2086">
            <v>45784</v>
          </cell>
          <cell r="Q2086">
            <v>6</v>
          </cell>
          <cell r="R2086" t="str">
            <v>RINALDI MTC</v>
          </cell>
        </row>
        <row r="2087">
          <cell r="C2087">
            <v>24464</v>
          </cell>
          <cell r="D2087" t="str">
            <v>WSPC</v>
          </cell>
          <cell r="E2087" t="str">
            <v>5999-03-269279</v>
          </cell>
          <cell r="F2087" t="str">
            <v xml:space="preserve">SPLITTER, ANLG SIG, MINI MCR-SL-UI-2I-NC, P/N 2864176, 4-20MA, 1 I/P, 2 O/P	</v>
          </cell>
          <cell r="G2087">
            <v>10</v>
          </cell>
          <cell r="H2087" t="str">
            <v>EA</v>
          </cell>
          <cell r="I2087" t="str">
            <v>ADAM</v>
          </cell>
          <cell r="J2087" t="str">
            <v>MULYONO - MAINTENANCE</v>
          </cell>
          <cell r="K2087" t="str">
            <v>FOR ADDITIONAL INVERTER DRIVE PROJECT MOC CHLORIDE &amp; ACID</v>
          </cell>
          <cell r="L2087" t="str">
            <v>B 9492 SYV</v>
          </cell>
          <cell r="M2087" t="str">
            <v>MAINTENANCE</v>
          </cell>
          <cell r="N2087" t="str">
            <v>PYRITE</v>
          </cell>
          <cell r="O2087"/>
          <cell r="P2087">
            <v>45784</v>
          </cell>
          <cell r="Q2087">
            <v>10</v>
          </cell>
          <cell r="R2087" t="str">
            <v>RINALDI MTC</v>
          </cell>
        </row>
        <row r="2088">
          <cell r="C2088">
            <v>25485</v>
          </cell>
          <cell r="D2088" t="str">
            <v>WSPC</v>
          </cell>
          <cell r="E2088" t="str">
            <v>6695-01-270871</v>
          </cell>
          <cell r="F2088" t="str">
            <v>DETECTOR, SPEEDDETECTOR, DH-S,8VA, 220VAC,SHENHYANG ZHONGXIN</v>
          </cell>
          <cell r="G2088">
            <v>5</v>
          </cell>
          <cell r="H2088" t="str">
            <v>SET</v>
          </cell>
          <cell r="I2088" t="str">
            <v>ADAM</v>
          </cell>
          <cell r="J2088" t="str">
            <v>MARCO MANURUNG - MAINTENANCE</v>
          </cell>
          <cell r="K2088" t="str">
            <v>REPLACE THE BROKEN SPEED SENSOR 4102-CNV-003 (ACID)</v>
          </cell>
          <cell r="L2088" t="str">
            <v>B 9492 SYV</v>
          </cell>
          <cell r="M2088" t="str">
            <v>MAINTENANCE</v>
          </cell>
          <cell r="N2088" t="str">
            <v>PYRITE</v>
          </cell>
          <cell r="O2088"/>
          <cell r="P2088">
            <v>45784</v>
          </cell>
          <cell r="Q2088">
            <v>5</v>
          </cell>
          <cell r="R2088" t="str">
            <v>RINALDI MTC</v>
          </cell>
        </row>
        <row r="2089">
          <cell r="C2089">
            <v>24983</v>
          </cell>
          <cell r="D2089" t="str">
            <v>WSPC</v>
          </cell>
          <cell r="E2089" t="str">
            <v>4710-03-253811</v>
          </cell>
          <cell r="F2089" t="str">
            <v>PIPE, DN100, PN10, FIBER REINF</v>
          </cell>
          <cell r="G2089">
            <v>120</v>
          </cell>
          <cell r="H2089" t="str">
            <v>MTR</v>
          </cell>
          <cell r="I2089" t="str">
            <v>ADAM</v>
          </cell>
          <cell r="J2089" t="str">
            <v>WAFI SHAFIYUDIEN - MAINTENANCE</v>
          </cell>
          <cell r="K2089" t="str">
            <v>URGENT - MATERIAL PIPING FOR 4402 (MODIFY LINE)</v>
          </cell>
          <cell r="L2089" t="str">
            <v>B 9578 UWY</v>
          </cell>
          <cell r="M2089" t="str">
            <v>MAINTENANCE</v>
          </cell>
          <cell r="N2089" t="str">
            <v>PYRITE</v>
          </cell>
          <cell r="O2089"/>
          <cell r="P2089">
            <v>45782</v>
          </cell>
          <cell r="Q2089">
            <v>120</v>
          </cell>
          <cell r="R2089" t="str">
            <v>SYAMSYUDIN</v>
          </cell>
        </row>
        <row r="2090">
          <cell r="C2090">
            <v>24983</v>
          </cell>
          <cell r="D2090" t="str">
            <v>WSPC</v>
          </cell>
          <cell r="E2090" t="str">
            <v>4710-03-199774</v>
          </cell>
          <cell r="F2090" t="str">
            <v xml:space="preserve">PIPE, DN50, PN10, FRP, HG/T   </v>
          </cell>
          <cell r="G2090">
            <v>130</v>
          </cell>
          <cell r="H2090" t="str">
            <v>MTR</v>
          </cell>
          <cell r="I2090" t="str">
            <v>ADAM</v>
          </cell>
          <cell r="J2090" t="str">
            <v>WAFI SHAFIYUDIEN - MAINTENANCE</v>
          </cell>
          <cell r="K2090" t="str">
            <v>URGENT - MATERIAL PIPING FOR 4402 (MODIFY LINE)</v>
          </cell>
          <cell r="L2090" t="str">
            <v>B 9578 UWY</v>
          </cell>
          <cell r="M2090" t="str">
            <v>MAINTENANCE</v>
          </cell>
          <cell r="N2090" t="str">
            <v>PYRITE</v>
          </cell>
          <cell r="O2090"/>
          <cell r="P2090">
            <v>45782</v>
          </cell>
          <cell r="Q2090">
            <v>130</v>
          </cell>
          <cell r="R2090" t="str">
            <v>SYAMSYUDIN</v>
          </cell>
        </row>
        <row r="2091">
          <cell r="C2091">
            <v>26431</v>
          </cell>
          <cell r="D2091" t="str">
            <v>WSPC</v>
          </cell>
          <cell r="E2091" t="str">
            <v>7510-03-146978</v>
          </cell>
          <cell r="F2091" t="str">
            <v>WHITEBOARD GANTUNG MAGNETIC UKURAN 60CM X 90CM</v>
          </cell>
          <cell r="G2091">
            <v>2</v>
          </cell>
          <cell r="H2091" t="str">
            <v>UNIT</v>
          </cell>
          <cell r="I2091" t="str">
            <v>ADAM</v>
          </cell>
          <cell r="J2091" t="str">
            <v>ALBERTHUS PRANOWO - MAINTENANCE</v>
          </cell>
          <cell r="K2091" t="str">
            <v>ORDER WHITE BOARD FOR OFFICE ROOM MTC SUPTEND</v>
          </cell>
          <cell r="L2091" t="str">
            <v>L 8051 UO</v>
          </cell>
          <cell r="M2091" t="str">
            <v>MAINTENANCE</v>
          </cell>
          <cell r="N2091" t="str">
            <v>PYRITE</v>
          </cell>
          <cell r="O2091"/>
          <cell r="P2091">
            <v>45784</v>
          </cell>
          <cell r="Q2091">
            <v>2</v>
          </cell>
          <cell r="R2091" t="str">
            <v>HAEDIR MTC</v>
          </cell>
        </row>
        <row r="2092">
          <cell r="C2092">
            <v>26034</v>
          </cell>
          <cell r="D2092" t="str">
            <v>WSPC</v>
          </cell>
          <cell r="E2092" t="str">
            <v>9520-03-272058</v>
          </cell>
          <cell r="F2092" t="str">
            <v xml:space="preserve">CHANNEL, STRUCT, 150X75MM, 6.5MM THK, 6M, STL	</v>
          </cell>
          <cell r="G2092">
            <v>15</v>
          </cell>
          <cell r="H2092" t="str">
            <v>LG</v>
          </cell>
          <cell r="I2092" t="str">
            <v>ISKANDAR</v>
          </cell>
          <cell r="J2092" t="str">
            <v>ANGGELA WAHYU - MAINTENANCE</v>
          </cell>
          <cell r="K2092" t="str">
            <v>MATERIAL STOCK PERSIAPAN PEMBUATAN PART DI WORKSHOP FAB</v>
          </cell>
          <cell r="L2092" t="str">
            <v>B 9594 SYV</v>
          </cell>
          <cell r="M2092" t="str">
            <v>MAINTENANCE</v>
          </cell>
          <cell r="N2092" t="str">
            <v>PYRITE</v>
          </cell>
          <cell r="O2092"/>
          <cell r="P2092">
            <v>45784</v>
          </cell>
          <cell r="Q2092">
            <v>15</v>
          </cell>
          <cell r="R2092" t="str">
            <v xml:space="preserve">IRWAN MTC </v>
          </cell>
        </row>
        <row r="2093">
          <cell r="C2093">
            <v>26034</v>
          </cell>
          <cell r="D2093" t="str">
            <v>WSPC</v>
          </cell>
          <cell r="E2093" t="str">
            <v xml:space="preserve">9520-03-272056 </v>
          </cell>
          <cell r="F2093" t="str">
            <v xml:space="preserve">CHANNEL, STRUCT, 200X80MM, 7.5MM THK, 6M, STL	</v>
          </cell>
          <cell r="G2093">
            <v>15</v>
          </cell>
          <cell r="H2093" t="str">
            <v>LG</v>
          </cell>
          <cell r="I2093" t="str">
            <v>ISKANDAR</v>
          </cell>
          <cell r="J2093" t="str">
            <v>ANGGELA WAHYU - MAINTENANCE</v>
          </cell>
          <cell r="K2093" t="str">
            <v>MATERIAL STOCK PERSIAPAN PEMBUATAN PART DI WORKSHOP FAB</v>
          </cell>
          <cell r="L2093" t="str">
            <v>B 9594 SYV</v>
          </cell>
          <cell r="M2093" t="str">
            <v>MAINTENANCE</v>
          </cell>
          <cell r="N2093" t="str">
            <v>PYRITE</v>
          </cell>
          <cell r="O2093"/>
          <cell r="P2093">
            <v>45784</v>
          </cell>
          <cell r="Q2093">
            <v>15</v>
          </cell>
          <cell r="R2093" t="str">
            <v xml:space="preserve">IRWAN MTC </v>
          </cell>
        </row>
        <row r="2094">
          <cell r="C2094">
            <v>26034</v>
          </cell>
          <cell r="D2094" t="str">
            <v>WSPC</v>
          </cell>
          <cell r="E2094" t="str">
            <v>9520-03-27205</v>
          </cell>
          <cell r="F2094" t="str">
            <v xml:space="preserve">CHANNEL, STRUCT, 250X80MM, 7.1MM THK, 6M, STL	</v>
          </cell>
          <cell r="G2094">
            <v>5</v>
          </cell>
          <cell r="H2094" t="str">
            <v>LG</v>
          </cell>
          <cell r="I2094" t="str">
            <v>ISKANDAR</v>
          </cell>
          <cell r="J2094" t="str">
            <v>ANGGELA WAHYU - MAINTENANCE</v>
          </cell>
          <cell r="K2094" t="str">
            <v>MATERIAL STOCK PERSIAPAN PEMBUATAN PART DI WORKSHOP FAB</v>
          </cell>
          <cell r="L2094" t="str">
            <v>B 9594 SYV</v>
          </cell>
          <cell r="M2094" t="str">
            <v>MAINTENANCE</v>
          </cell>
          <cell r="N2094" t="str">
            <v>PYRITE</v>
          </cell>
          <cell r="O2094"/>
          <cell r="P2094">
            <v>45784</v>
          </cell>
          <cell r="Q2094">
            <v>5</v>
          </cell>
          <cell r="R2094" t="str">
            <v xml:space="preserve">IRWAN MTC </v>
          </cell>
        </row>
        <row r="2095">
          <cell r="C2095">
            <v>26034</v>
          </cell>
          <cell r="D2095" t="str">
            <v>WSPC</v>
          </cell>
          <cell r="E2095" t="str">
            <v xml:space="preserve">9520-03-272048 </v>
          </cell>
          <cell r="F2095" t="str">
            <v xml:space="preserve">CHANNEL, STRUCT, 140X60MM, 7MM	</v>
          </cell>
          <cell r="G2095">
            <v>5</v>
          </cell>
          <cell r="H2095" t="str">
            <v>LG</v>
          </cell>
          <cell r="I2095" t="str">
            <v>ISKANDAR</v>
          </cell>
          <cell r="J2095" t="str">
            <v>ANGGELA WAHYU - MAINTENANCE</v>
          </cell>
          <cell r="K2095" t="str">
            <v>MATERIAL STOCK PERSIAPAN PEMBUATAN PART DI WORKSHOP FAB</v>
          </cell>
          <cell r="L2095" t="str">
            <v>B 9594 SYV</v>
          </cell>
          <cell r="M2095" t="str">
            <v>MAINTENANCE</v>
          </cell>
          <cell r="N2095" t="str">
            <v>PYRITE</v>
          </cell>
          <cell r="O2095"/>
          <cell r="P2095">
            <v>45784</v>
          </cell>
          <cell r="Q2095">
            <v>5</v>
          </cell>
          <cell r="R2095" t="str">
            <v xml:space="preserve">IRWAN MTC </v>
          </cell>
        </row>
        <row r="2096">
          <cell r="C2096">
            <v>26034</v>
          </cell>
          <cell r="D2096" t="str">
            <v>WSPC</v>
          </cell>
          <cell r="E2096" t="str">
            <v>9520-03-272057</v>
          </cell>
          <cell r="F2096" t="str">
            <v xml:space="preserve">CHANNEL, STRUCT, 180X75MM, 7MM	</v>
          </cell>
          <cell r="G2096">
            <v>5</v>
          </cell>
          <cell r="H2096" t="str">
            <v>LG</v>
          </cell>
          <cell r="I2096" t="str">
            <v>ISKANDAR</v>
          </cell>
          <cell r="J2096" t="str">
            <v>ANGGELA WAHYU - MAINTENANCE</v>
          </cell>
          <cell r="K2096" t="str">
            <v>MATERIAL STOCK PERSIAPAN PEMBUATAN PART DI WORKSHOP FAB</v>
          </cell>
          <cell r="L2096" t="str">
            <v>B 9594 SYV</v>
          </cell>
          <cell r="M2096" t="str">
            <v>MAINTENANCE</v>
          </cell>
          <cell r="N2096" t="str">
            <v>PYRITE</v>
          </cell>
          <cell r="O2096"/>
          <cell r="P2096">
            <v>45784</v>
          </cell>
          <cell r="Q2096">
            <v>5</v>
          </cell>
          <cell r="R2096" t="str">
            <v xml:space="preserve">IRWAN MTC </v>
          </cell>
        </row>
        <row r="2097">
          <cell r="C2097">
            <v>26036</v>
          </cell>
          <cell r="D2097" t="str">
            <v>WSPC</v>
          </cell>
          <cell r="E2097" t="str">
            <v>9520-03-272059</v>
          </cell>
          <cell r="F2097" t="str">
            <v>CHANNEL, STRUCT, 50X38MM, 5MM THK, 6M, STL</v>
          </cell>
          <cell r="G2097">
            <v>15</v>
          </cell>
          <cell r="H2097" t="str">
            <v>EA</v>
          </cell>
          <cell r="I2097" t="str">
            <v>ISKANDAR</v>
          </cell>
          <cell r="J2097" t="str">
            <v>ANGGELA WAHYU - MAINTENANCE</v>
          </cell>
          <cell r="K2097" t="str">
            <v>MATERIAL STOCK PERSIAPAN PEMBUATAN PART DI WORKSHOP FAB</v>
          </cell>
          <cell r="L2097" t="str">
            <v>B 9594 SYV</v>
          </cell>
          <cell r="M2097" t="str">
            <v>MAINTENANCE</v>
          </cell>
          <cell r="N2097" t="str">
            <v>PYRITE</v>
          </cell>
          <cell r="O2097"/>
          <cell r="P2097">
            <v>45784</v>
          </cell>
          <cell r="Q2097">
            <v>15</v>
          </cell>
          <cell r="R2097" t="str">
            <v xml:space="preserve">IRWAN MTC </v>
          </cell>
        </row>
        <row r="2098">
          <cell r="C2098">
            <v>26036</v>
          </cell>
          <cell r="D2098" t="str">
            <v>WSPC</v>
          </cell>
          <cell r="E2098" t="str">
            <v>9520-03-272054</v>
          </cell>
          <cell r="F2098" t="str">
            <v>CHANNEL, STRUCT, 65X42MM, 5.5MM THK, 6M, STL</v>
          </cell>
          <cell r="G2098">
            <v>5</v>
          </cell>
          <cell r="H2098" t="str">
            <v>LG</v>
          </cell>
          <cell r="I2098" t="str">
            <v>ISKANDAR</v>
          </cell>
          <cell r="J2098" t="str">
            <v>ANGGELA WAHYU - MAINTENANCE</v>
          </cell>
          <cell r="K2098" t="str">
            <v>MATERIAL STOCK PERSIAPAN PEMBUATAN PART DI WORKSHOP FAB</v>
          </cell>
          <cell r="L2098" t="str">
            <v>B 9594 SYV</v>
          </cell>
          <cell r="M2098" t="str">
            <v>MAINTENANCE</v>
          </cell>
          <cell r="N2098" t="str">
            <v>PYRITE</v>
          </cell>
          <cell r="O2098"/>
          <cell r="P2098">
            <v>45784</v>
          </cell>
          <cell r="Q2098">
            <v>5</v>
          </cell>
          <cell r="R2098" t="str">
            <v xml:space="preserve">IRWAN MTC </v>
          </cell>
        </row>
        <row r="2099">
          <cell r="C2099">
            <v>26036</v>
          </cell>
          <cell r="D2099" t="str">
            <v>WSPC</v>
          </cell>
          <cell r="E2099" t="str">
            <v>9520-03-272052</v>
          </cell>
          <cell r="F2099" t="str">
            <v>CHANNEL, STRUCT, 80X45MM, 5MM THK, 6M, STL</v>
          </cell>
          <cell r="G2099">
            <v>5</v>
          </cell>
          <cell r="H2099" t="str">
            <v>LG</v>
          </cell>
          <cell r="I2099" t="str">
            <v>ISKANDAR</v>
          </cell>
          <cell r="J2099" t="str">
            <v>ANGGELA WAHYU - MAINTENANCE</v>
          </cell>
          <cell r="K2099" t="str">
            <v>ANGGELA WAHYU - MAINTENANCE</v>
          </cell>
          <cell r="L2099" t="str">
            <v>B 9594 SYV</v>
          </cell>
          <cell r="M2099" t="str">
            <v>MAINTENANCE</v>
          </cell>
          <cell r="N2099" t="str">
            <v>PYRITE</v>
          </cell>
          <cell r="O2099"/>
          <cell r="P2099">
            <v>45784</v>
          </cell>
          <cell r="Q2099">
            <v>5</v>
          </cell>
          <cell r="R2099" t="str">
            <v xml:space="preserve">IRWAN MTC </v>
          </cell>
        </row>
        <row r="2100">
          <cell r="C2100">
            <v>26511</v>
          </cell>
          <cell r="D2100" t="str">
            <v>WSPC</v>
          </cell>
          <cell r="E2100" t="str">
            <v>9520-03-272051</v>
          </cell>
          <cell r="F2100" t="str">
            <v>CHANNEL, STRUCT, 100X50MM, 5MM THK, 6M, STL</v>
          </cell>
          <cell r="G2100">
            <v>15</v>
          </cell>
          <cell r="H2100" t="str">
            <v>LGTH</v>
          </cell>
          <cell r="I2100" t="str">
            <v>ADAM</v>
          </cell>
          <cell r="J2100" t="str">
            <v>ANGGELA WAHYU - MAINTENANCE</v>
          </cell>
          <cell r="K2100" t="str">
            <v>MATERIAL STOCK PERSIAPAN PEMBUATAN PART DI WORKSHOP FAB</v>
          </cell>
          <cell r="L2100" t="str">
            <v>DD 8101 ST</v>
          </cell>
          <cell r="M2100" t="str">
            <v>MAINTENANCE</v>
          </cell>
          <cell r="N2100" t="str">
            <v>PYRITE</v>
          </cell>
          <cell r="O2100"/>
          <cell r="P2100">
            <v>45784</v>
          </cell>
          <cell r="Q2100">
            <v>15</v>
          </cell>
          <cell r="R2100" t="str">
            <v xml:space="preserve">IRWAN MTC </v>
          </cell>
        </row>
        <row r="2101">
          <cell r="C2101">
            <v>26511</v>
          </cell>
          <cell r="D2101" t="str">
            <v>WSPC</v>
          </cell>
          <cell r="E2101" t="str">
            <v>9520-03-272050</v>
          </cell>
          <cell r="F2101" t="str">
            <v>CHANNEL, STRUCT, 120X55MM, 6MM THK, 6M, STL</v>
          </cell>
          <cell r="G2101">
            <v>15</v>
          </cell>
          <cell r="H2101" t="str">
            <v>LGTH</v>
          </cell>
          <cell r="I2101" t="str">
            <v>ADAM</v>
          </cell>
          <cell r="J2101" t="str">
            <v>ANGGELA WAHYU - MAINTENANCE</v>
          </cell>
          <cell r="K2101" t="str">
            <v>MATERIAL STOCK PERSIAPAN PEMBUATAN PART DI WORKSHOP FAB</v>
          </cell>
          <cell r="L2101" t="str">
            <v>DD 8101 ST</v>
          </cell>
          <cell r="M2101" t="str">
            <v>MAINTENANCE</v>
          </cell>
          <cell r="N2101" t="str">
            <v>PYRITE</v>
          </cell>
          <cell r="O2101"/>
          <cell r="P2101">
            <v>45784</v>
          </cell>
          <cell r="Q2101">
            <v>15</v>
          </cell>
          <cell r="R2101" t="str">
            <v xml:space="preserve">IRWAN MTC </v>
          </cell>
        </row>
        <row r="2102">
          <cell r="C2102">
            <v>26511</v>
          </cell>
          <cell r="D2102" t="str">
            <v>WSPC</v>
          </cell>
          <cell r="E2102" t="str">
            <v>9520-03-272049</v>
          </cell>
          <cell r="F2102" t="str">
            <v>CHANNEL, STRUCT, 125X65MM, 6MM THK, 6M, STL</v>
          </cell>
          <cell r="G2102">
            <v>5</v>
          </cell>
          <cell r="H2102" t="str">
            <v>LGTH</v>
          </cell>
          <cell r="I2102" t="str">
            <v>ADAM</v>
          </cell>
          <cell r="J2102" t="str">
            <v>ANGGELA WAHYU - MAINTENANCE</v>
          </cell>
          <cell r="K2102" t="str">
            <v>MATERIAL STOCK PERSIAPAN PEMBUATAN PART DI WORKSHOP FAB</v>
          </cell>
          <cell r="L2102" t="str">
            <v>DD 8101 ST</v>
          </cell>
          <cell r="M2102" t="str">
            <v>MAINTENANCE</v>
          </cell>
          <cell r="N2102" t="str">
            <v>PYRITE</v>
          </cell>
          <cell r="O2102"/>
          <cell r="P2102">
            <v>45784</v>
          </cell>
          <cell r="Q2102">
            <v>5</v>
          </cell>
          <cell r="R2102" t="str">
            <v xml:space="preserve">IRWAN MTC </v>
          </cell>
        </row>
        <row r="2103">
          <cell r="C2103">
            <v>26725</v>
          </cell>
          <cell r="D2103" t="str">
            <v>WSPC</v>
          </cell>
          <cell r="E2103" t="str">
            <v>9520-03-272058</v>
          </cell>
          <cell r="F2103" t="str">
            <v>UNP 150 X 75 X 6.5 MM X 6 M</v>
          </cell>
          <cell r="G2103">
            <v>5</v>
          </cell>
          <cell r="H2103" t="str">
            <v>LGTH</v>
          </cell>
          <cell r="I2103" t="str">
            <v>ADAM</v>
          </cell>
          <cell r="J2103" t="str">
            <v>ANGGELA WAHYU - MAINTENANCE</v>
          </cell>
          <cell r="K2103" t="str">
            <v>MATERIAL STOCK PERSIAPAN PEMBUATAN PART DI WORKSHOP FAB</v>
          </cell>
          <cell r="L2103" t="str">
            <v>DD 8101 ST</v>
          </cell>
          <cell r="M2103" t="str">
            <v>MAINTENANCE</v>
          </cell>
          <cell r="N2103" t="str">
            <v>PYRITE</v>
          </cell>
          <cell r="O2103"/>
          <cell r="P2103">
            <v>45784</v>
          </cell>
          <cell r="Q2103">
            <v>5</v>
          </cell>
          <cell r="R2103" t="str">
            <v xml:space="preserve">IRWAN MTC </v>
          </cell>
        </row>
        <row r="2104">
          <cell r="C2104">
            <v>26725</v>
          </cell>
          <cell r="D2104" t="str">
            <v>WSPC</v>
          </cell>
          <cell r="E2104" t="str">
            <v>9520-03-141266</v>
          </cell>
          <cell r="F2104" t="str">
            <v>AS 20 MM</v>
          </cell>
          <cell r="G2104">
            <v>5</v>
          </cell>
          <cell r="H2104" t="str">
            <v>LGTH</v>
          </cell>
          <cell r="I2104" t="str">
            <v>ADAM</v>
          </cell>
          <cell r="J2104" t="str">
            <v>ANGGELA WAHYU - MAINTENANCE</v>
          </cell>
          <cell r="K2104" t="str">
            <v>MATERIAL STOCK PERSIAPAN PEMBUATAN PART DI WORKSHOP FAB</v>
          </cell>
          <cell r="L2104" t="str">
            <v>DD 8101 ST</v>
          </cell>
          <cell r="M2104" t="str">
            <v>MAINTENANCE</v>
          </cell>
          <cell r="N2104" t="str">
            <v>PYRITE</v>
          </cell>
          <cell r="O2104"/>
          <cell r="P2104">
            <v>45784</v>
          </cell>
          <cell r="Q2104">
            <v>5</v>
          </cell>
          <cell r="R2104" t="str">
            <v xml:space="preserve">IRWAN MTC </v>
          </cell>
        </row>
        <row r="2105">
          <cell r="C2105">
            <v>25964</v>
          </cell>
          <cell r="D2105" t="str">
            <v>WSPC</v>
          </cell>
          <cell r="E2105" t="str">
            <v>9520-03-159522</v>
          </cell>
          <cell r="F2105" t="str">
            <v>BAR, ROUND, 95MM DIA, 6M LG (S45C)</v>
          </cell>
          <cell r="G2105">
            <v>10</v>
          </cell>
          <cell r="H2105" t="str">
            <v>LGTH</v>
          </cell>
          <cell r="I2105" t="str">
            <v>ADAM</v>
          </cell>
          <cell r="J2105" t="str">
            <v>ANGGELA WAHYU - MAINTENANCE</v>
          </cell>
          <cell r="K2105" t="str">
            <v>MATERIAL STOCK PERSIAPAN PEMBUATAN PART DI WORKSHOP FAB</v>
          </cell>
          <cell r="L2105" t="str">
            <v>DD 8101 ST</v>
          </cell>
          <cell r="M2105" t="str">
            <v>MAINTENANCE</v>
          </cell>
          <cell r="N2105" t="str">
            <v>PYRITE</v>
          </cell>
          <cell r="O2105"/>
          <cell r="P2105">
            <v>45784</v>
          </cell>
          <cell r="Q2105">
            <v>10</v>
          </cell>
          <cell r="R2105" t="str">
            <v xml:space="preserve">IRWAN MTC </v>
          </cell>
        </row>
        <row r="2106">
          <cell r="C2106">
            <v>25684</v>
          </cell>
          <cell r="D2106" t="str">
            <v>WSPC</v>
          </cell>
          <cell r="E2106" t="str">
            <v>9520-03-270214</v>
          </cell>
          <cell r="F2106" t="str">
            <v>BAR, RD, 30MM DIA, 6M, SS316</v>
          </cell>
          <cell r="G2106">
            <v>10</v>
          </cell>
          <cell r="H2106" t="str">
            <v>LGTH</v>
          </cell>
          <cell r="I2106" t="str">
            <v>ADAM</v>
          </cell>
          <cell r="J2106" t="str">
            <v>ANGGELA WAHYU - MAINTENANCE</v>
          </cell>
          <cell r="K2106" t="str">
            <v>MATERIAL STOCK PERSIAPAN PEMBUATAN PART DI WORKSHOP FAB</v>
          </cell>
          <cell r="L2106" t="str">
            <v>DD 8101 ST</v>
          </cell>
          <cell r="M2106" t="str">
            <v>MAINTENANCE</v>
          </cell>
          <cell r="N2106" t="str">
            <v>PYRITE</v>
          </cell>
          <cell r="O2106"/>
          <cell r="P2106">
            <v>45784</v>
          </cell>
          <cell r="Q2106">
            <v>10</v>
          </cell>
          <cell r="R2106" t="str">
            <v xml:space="preserve">IRWAN MTC </v>
          </cell>
        </row>
        <row r="2107">
          <cell r="C2107">
            <v>25684</v>
          </cell>
          <cell r="D2107" t="str">
            <v>WSPC</v>
          </cell>
          <cell r="E2107" t="str">
            <v>9520-03-270213</v>
          </cell>
          <cell r="F2107" t="str">
            <v>BAR, RD, 50MM DIA, 6M, SS316</v>
          </cell>
          <cell r="G2107">
            <v>10</v>
          </cell>
          <cell r="H2107" t="str">
            <v>LGTH</v>
          </cell>
          <cell r="I2107" t="str">
            <v>ADAM</v>
          </cell>
          <cell r="J2107" t="str">
            <v>ANGGELA WAHYU - MAINTENANCE</v>
          </cell>
          <cell r="K2107" t="str">
            <v>MATERIAL STOCK PERSIAPAN PEMBUATAN PART DI WORKSHOP FAB</v>
          </cell>
          <cell r="L2107" t="str">
            <v>DD 8101 ST</v>
          </cell>
          <cell r="M2107" t="str">
            <v>MAINTENANCE</v>
          </cell>
          <cell r="N2107" t="str">
            <v>PYRITE</v>
          </cell>
          <cell r="O2107"/>
          <cell r="P2107">
            <v>45784</v>
          </cell>
          <cell r="Q2107">
            <v>10</v>
          </cell>
          <cell r="R2107" t="str">
            <v xml:space="preserve">IRWAN MTC </v>
          </cell>
        </row>
        <row r="2108">
          <cell r="C2108">
            <v>25964</v>
          </cell>
          <cell r="D2108" t="str">
            <v>WSPC</v>
          </cell>
          <cell r="E2108" t="str">
            <v>9520-03-113924</v>
          </cell>
          <cell r="F2108" t="str">
            <v>BAR, RD, 150MM DIA, 2M LG, STL (S45C)</v>
          </cell>
          <cell r="G2108">
            <v>15</v>
          </cell>
          <cell r="H2108" t="str">
            <v>LGTH</v>
          </cell>
          <cell r="I2108" t="str">
            <v>ADAM</v>
          </cell>
          <cell r="J2108" t="str">
            <v>ANGGELA WAHYU - MAINTENANCE</v>
          </cell>
          <cell r="K2108" t="str">
            <v>MATERIAL STOCK PERSIAPAN PEMBUATAN PART DI WORKSHOP FAB</v>
          </cell>
          <cell r="L2108" t="str">
            <v>DP 8313 BB</v>
          </cell>
          <cell r="M2108" t="str">
            <v>MAINTENANCE</v>
          </cell>
          <cell r="N2108" t="str">
            <v>PYRITE</v>
          </cell>
          <cell r="O2108"/>
          <cell r="P2108">
            <v>45784</v>
          </cell>
          <cell r="Q2108">
            <v>15</v>
          </cell>
          <cell r="R2108" t="str">
            <v xml:space="preserve">IRWAN MTC </v>
          </cell>
        </row>
        <row r="2109">
          <cell r="C2109">
            <v>25964</v>
          </cell>
          <cell r="D2109" t="str">
            <v>WSPC</v>
          </cell>
          <cell r="E2109" t="str">
            <v>9520-03-271992</v>
          </cell>
          <cell r="F2109" t="str">
            <v>BAR, RD, 170MM, 2M, CS (S45C)</v>
          </cell>
          <cell r="G2109">
            <v>10</v>
          </cell>
          <cell r="H2109" t="str">
            <v>LGTH</v>
          </cell>
          <cell r="I2109" t="str">
            <v>ADAM</v>
          </cell>
          <cell r="J2109" t="str">
            <v>ANGGELA WAHYU - MAINTENANCE</v>
          </cell>
          <cell r="K2109" t="str">
            <v>MATERIAL STOCK PERSIAPAN PEMBUATAN PART DI WORKSHOP FAB</v>
          </cell>
          <cell r="L2109" t="str">
            <v>DP 8313 BB</v>
          </cell>
          <cell r="M2109" t="str">
            <v>MAINTENANCE</v>
          </cell>
          <cell r="N2109" t="str">
            <v>PYRITE</v>
          </cell>
          <cell r="O2109"/>
          <cell r="P2109">
            <v>45784</v>
          </cell>
          <cell r="Q2109">
            <v>10</v>
          </cell>
          <cell r="R2109" t="str">
            <v xml:space="preserve">IRWAN MTC </v>
          </cell>
        </row>
        <row r="2110">
          <cell r="C2110">
            <v>25964</v>
          </cell>
          <cell r="D2110" t="str">
            <v>WSPC</v>
          </cell>
          <cell r="E2110" t="str">
            <v>9520-03-271991</v>
          </cell>
          <cell r="F2110" t="str">
            <v>BAR, RD, 180MM, 2M, CS (S45C)</v>
          </cell>
          <cell r="G2110">
            <v>10</v>
          </cell>
          <cell r="H2110" t="str">
            <v>LGTH</v>
          </cell>
          <cell r="I2110" t="str">
            <v>ADAM</v>
          </cell>
          <cell r="J2110" t="str">
            <v>ANGGELA WAHYU - MAINTENANCE</v>
          </cell>
          <cell r="K2110" t="str">
            <v>MATERIAL STOCK PERSIAPAN PEMBUATAN PART DI WORKSHOP FAB</v>
          </cell>
          <cell r="L2110" t="str">
            <v>DP 8313 BB</v>
          </cell>
          <cell r="M2110" t="str">
            <v>MAINTENANCE</v>
          </cell>
          <cell r="N2110" t="str">
            <v>PYRITE</v>
          </cell>
          <cell r="O2110"/>
          <cell r="P2110">
            <v>45784</v>
          </cell>
          <cell r="Q2110">
            <v>10</v>
          </cell>
          <cell r="R2110" t="str">
            <v xml:space="preserve">IRWAN MTC </v>
          </cell>
        </row>
        <row r="2111">
          <cell r="C2111">
            <v>25684</v>
          </cell>
          <cell r="D2111" t="str">
            <v>WSPC</v>
          </cell>
          <cell r="E2111" t="str">
            <v>9520-03-270192</v>
          </cell>
          <cell r="F2111" t="str">
            <v>BAR, RD, 100MM DIA, 3M, CS</v>
          </cell>
          <cell r="G2111">
            <v>8</v>
          </cell>
          <cell r="H2111" t="str">
            <v>LGTH</v>
          </cell>
          <cell r="I2111" t="str">
            <v>ADAM</v>
          </cell>
          <cell r="J2111" t="str">
            <v>ANGGELA WAHYU - MAINTENANCE</v>
          </cell>
          <cell r="K2111" t="str">
            <v>MATERIAL STOCK PERSIAPAN PEMBUATAN PART DI WORKSHOP FAB</v>
          </cell>
          <cell r="L2111" t="str">
            <v>DP 8313 BB</v>
          </cell>
          <cell r="M2111" t="str">
            <v>MAINTENANCE</v>
          </cell>
          <cell r="N2111" t="str">
            <v>PYRITE</v>
          </cell>
          <cell r="O2111"/>
          <cell r="P2111">
            <v>45784</v>
          </cell>
          <cell r="Q2111">
            <v>8</v>
          </cell>
          <cell r="R2111" t="str">
            <v xml:space="preserve">IRWAN MTC </v>
          </cell>
        </row>
        <row r="2112">
          <cell r="C2112">
            <v>25684</v>
          </cell>
          <cell r="D2112" t="str">
            <v>WSPC</v>
          </cell>
          <cell r="E2112" t="str">
            <v>9520-03-270192</v>
          </cell>
          <cell r="F2112" t="str">
            <v>BAR, RD, 100MM DIA, 3M, CS</v>
          </cell>
          <cell r="G2112">
            <v>7</v>
          </cell>
          <cell r="H2112" t="str">
            <v>LGTH</v>
          </cell>
          <cell r="I2112" t="str">
            <v>ADAM</v>
          </cell>
          <cell r="J2112" t="str">
            <v>ANGGELA WAHYU - MAINTENANCE</v>
          </cell>
          <cell r="K2112" t="str">
            <v>MATERIAL STOCK PERSIAPAN PEMBUATAN PART DI WORKSHOP FAB</v>
          </cell>
          <cell r="L2112" t="str">
            <v>DP 8313 BB</v>
          </cell>
          <cell r="M2112" t="str">
            <v>MAINTENANCE</v>
          </cell>
          <cell r="N2112" t="str">
            <v>PYRITE</v>
          </cell>
          <cell r="O2112"/>
          <cell r="P2112">
            <v>45784</v>
          </cell>
          <cell r="Q2112">
            <v>7</v>
          </cell>
          <cell r="R2112" t="str">
            <v xml:space="preserve">IRWAN MTC </v>
          </cell>
        </row>
        <row r="2113">
          <cell r="C2113">
            <v>26416</v>
          </cell>
          <cell r="D2113" t="str">
            <v>WSPC</v>
          </cell>
          <cell r="E2113" t="str">
            <v>9150-03-272935</v>
          </cell>
          <cell r="F2113" t="str">
            <v>MOBILARMA 798,5GA (16.70KG/18.93LT),PAIL 120969</v>
          </cell>
          <cell r="G2113">
            <v>3</v>
          </cell>
          <cell r="H2113" t="str">
            <v>PAIL</v>
          </cell>
          <cell r="I2113" t="str">
            <v>ADAM</v>
          </cell>
          <cell r="J2113" t="str">
            <v>ALBERTHUS PRANOWO - MAINTENANCE</v>
          </cell>
          <cell r="K2113" t="str">
            <v>FOR TRIAL GRASE WIRE ROPE</v>
          </cell>
          <cell r="L2113" t="str">
            <v>DP 8313 BB</v>
          </cell>
          <cell r="M2113" t="str">
            <v>MAINTENANCE</v>
          </cell>
          <cell r="N2113" t="str">
            <v>PYRITE</v>
          </cell>
          <cell r="O2113"/>
          <cell r="P2113">
            <v>45784</v>
          </cell>
          <cell r="Q2113">
            <v>3</v>
          </cell>
          <cell r="R2113" t="str">
            <v>RINALDI MTC</v>
          </cell>
        </row>
        <row r="2114">
          <cell r="C2114">
            <v>26032</v>
          </cell>
          <cell r="D2114" t="str">
            <v>WSPC</v>
          </cell>
          <cell r="E2114" t="str">
            <v>3940-03-247700</v>
          </cell>
          <cell r="F2114" t="str">
            <v xml:space="preserve">SLING, WEB, G100-30, 3M, 3.2T, TRUSCO	</v>
          </cell>
          <cell r="G2114">
            <v>4</v>
          </cell>
          <cell r="H2114" t="str">
            <v>EA</v>
          </cell>
          <cell r="I2114" t="str">
            <v>ADAM</v>
          </cell>
          <cell r="J2114" t="str">
            <v>AKBAR AGUDA - MAINTENANCE</v>
          </cell>
          <cell r="K2114" t="str">
            <v>MAKARTI FO,ACC,TV(31020)</v>
          </cell>
          <cell r="L2114" t="str">
            <v>B 9492 SYV</v>
          </cell>
          <cell r="M2114" t="str">
            <v>MAINTENANCE</v>
          </cell>
          <cell r="N2114" t="str">
            <v>PYRITE</v>
          </cell>
          <cell r="O2114"/>
          <cell r="P2114">
            <v>45784</v>
          </cell>
          <cell r="Q2114">
            <v>4</v>
          </cell>
          <cell r="R2114" t="str">
            <v xml:space="preserve">RONGGO </v>
          </cell>
        </row>
        <row r="2115">
          <cell r="C2115">
            <v>26032</v>
          </cell>
          <cell r="D2115" t="str">
            <v>WSPC</v>
          </cell>
          <cell r="E2115" t="str">
            <v>3940-03-247701</v>
          </cell>
          <cell r="F2115" t="str">
            <v xml:space="preserve">SLING, WEB, G75-35, 3.5M, 2.5T, TRUSCO	</v>
          </cell>
          <cell r="G2115">
            <v>4</v>
          </cell>
          <cell r="H2115" t="str">
            <v>EA</v>
          </cell>
          <cell r="I2115" t="str">
            <v>ADAM</v>
          </cell>
          <cell r="J2115" t="str">
            <v>AKBAR AGUDA - MAINTENANCE</v>
          </cell>
          <cell r="K2115" t="str">
            <v>MAKARTI FO,ACC,TV(31020)</v>
          </cell>
          <cell r="L2115" t="str">
            <v>B 9492 SYV</v>
          </cell>
          <cell r="M2115" t="str">
            <v>MAINTENANCE</v>
          </cell>
          <cell r="N2115" t="str">
            <v>PYRITE</v>
          </cell>
          <cell r="O2115"/>
          <cell r="P2115">
            <v>45784</v>
          </cell>
          <cell r="Q2115">
            <v>4</v>
          </cell>
          <cell r="R2115" t="str">
            <v xml:space="preserve">RONGGO </v>
          </cell>
        </row>
        <row r="2116">
          <cell r="C2116">
            <v>26032</v>
          </cell>
          <cell r="D2116" t="str">
            <v>WSPC</v>
          </cell>
          <cell r="E2116" t="str">
            <v>3940-03-247702</v>
          </cell>
          <cell r="F2116" t="str">
            <v xml:space="preserve">SLING, WEB, G5020, 1.5M, 1.6T, TRUSCO	</v>
          </cell>
          <cell r="G2116">
            <v>4</v>
          </cell>
          <cell r="H2116" t="str">
            <v>EA</v>
          </cell>
          <cell r="I2116" t="str">
            <v>ADAM</v>
          </cell>
          <cell r="J2116" t="str">
            <v>AKBAR AGUDA - MAINTENANCE</v>
          </cell>
          <cell r="K2116" t="str">
            <v>MAKARTI FO,ACC,TV(31020)</v>
          </cell>
          <cell r="L2116" t="str">
            <v>B 9492 SYV</v>
          </cell>
          <cell r="M2116" t="str">
            <v>MAINTENANCE</v>
          </cell>
          <cell r="N2116" t="str">
            <v>PYRITE</v>
          </cell>
          <cell r="O2116"/>
          <cell r="P2116">
            <v>45784</v>
          </cell>
          <cell r="Q2116">
            <v>4</v>
          </cell>
          <cell r="R2116" t="str">
            <v xml:space="preserve">RONGGO </v>
          </cell>
        </row>
        <row r="2117">
          <cell r="C2117">
            <v>25929</v>
          </cell>
          <cell r="D2117" t="str">
            <v>WSPC</v>
          </cell>
          <cell r="E2117" t="str">
            <v>4730-03-190276</v>
          </cell>
          <cell r="F2117" t="str">
            <v>TEE, PIPE,1/2IN, PPR</v>
          </cell>
          <cell r="G2117">
            <v>50</v>
          </cell>
          <cell r="H2117" t="str">
            <v>EA</v>
          </cell>
          <cell r="I2117" t="str">
            <v>ADAM</v>
          </cell>
          <cell r="J2117" t="str">
            <v>ANA HAMZAH - SITE SERVICE</v>
          </cell>
          <cell r="K2117" t="str">
            <v>FOR SITE SERVICE</v>
          </cell>
          <cell r="L2117" t="str">
            <v>B 9495 SYV</v>
          </cell>
          <cell r="M2117" t="str">
            <v>SITE SERVICE</v>
          </cell>
          <cell r="N2117" t="str">
            <v>PYRITE</v>
          </cell>
          <cell r="O2117"/>
          <cell r="P2117">
            <v>45784</v>
          </cell>
          <cell r="Q2117">
            <v>50</v>
          </cell>
          <cell r="R2117" t="str">
            <v>WIWIN SS</v>
          </cell>
        </row>
        <row r="2118">
          <cell r="C2118">
            <v>25929</v>
          </cell>
          <cell r="D2118" t="str">
            <v>WSPC</v>
          </cell>
          <cell r="E2118" t="str">
            <v>4730-03-190276</v>
          </cell>
          <cell r="F2118" t="str">
            <v>TEE, PIPE,1/2IN, PPR TEE, PIPЕ,3/4IN, PN25, PPR. RUCIKA</v>
          </cell>
          <cell r="G2118">
            <v>50</v>
          </cell>
          <cell r="H2118" t="str">
            <v>EA</v>
          </cell>
          <cell r="I2118" t="str">
            <v>ADAM</v>
          </cell>
          <cell r="J2118" t="str">
            <v>ANA HAMZAH - SITE SERVICE</v>
          </cell>
          <cell r="K2118" t="str">
            <v>FOR SITE SERVICE</v>
          </cell>
          <cell r="L2118" t="str">
            <v>B 9495 SYV</v>
          </cell>
          <cell r="M2118" t="str">
            <v>SITE SERVICE</v>
          </cell>
          <cell r="N2118" t="str">
            <v>PYRITE</v>
          </cell>
          <cell r="O2118"/>
          <cell r="P2118">
            <v>45784</v>
          </cell>
          <cell r="Q2118">
            <v>50</v>
          </cell>
          <cell r="R2118" t="str">
            <v>WIWIN SS</v>
          </cell>
        </row>
        <row r="2119">
          <cell r="C2119">
            <v>25929</v>
          </cell>
          <cell r="D2119" t="str">
            <v>WSPC</v>
          </cell>
          <cell r="E2119" t="str">
            <v>4730-03-191117</v>
          </cell>
          <cell r="F2119" t="str">
            <v>ELBOW, PIPE,3/41N, OUTER TIID, PPR</v>
          </cell>
          <cell r="G2119">
            <v>48</v>
          </cell>
          <cell r="H2119" t="str">
            <v>EA</v>
          </cell>
          <cell r="I2119" t="str">
            <v>ADAM</v>
          </cell>
          <cell r="J2119" t="str">
            <v>ANA HAMZAH - SITE SERVICE</v>
          </cell>
          <cell r="K2119" t="str">
            <v>FOR SITE SERVICE</v>
          </cell>
          <cell r="L2119" t="str">
            <v>B 9495 SYV</v>
          </cell>
          <cell r="M2119" t="str">
            <v>SITE SERVICE</v>
          </cell>
          <cell r="N2119" t="str">
            <v>PYRITE</v>
          </cell>
          <cell r="O2119"/>
          <cell r="P2119">
            <v>45784</v>
          </cell>
          <cell r="Q2119">
            <v>48</v>
          </cell>
          <cell r="R2119" t="str">
            <v>WIWIN SS</v>
          </cell>
        </row>
        <row r="2120">
          <cell r="C2120">
            <v>25929</v>
          </cell>
          <cell r="D2120" t="str">
            <v>WSPC</v>
          </cell>
          <cell r="E2120" t="str">
            <v>4730-03-190272</v>
          </cell>
          <cell r="F2120" t="str">
            <v>ELBOW, PIPE,1/2IN, OUTER 5THD, PPR</v>
          </cell>
          <cell r="G2120">
            <v>50</v>
          </cell>
          <cell r="H2120" t="str">
            <v>EA</v>
          </cell>
          <cell r="I2120" t="str">
            <v>ADAM</v>
          </cell>
          <cell r="J2120" t="str">
            <v>ANA HAMZAH - SITE SERVICE</v>
          </cell>
          <cell r="K2120" t="str">
            <v>FOR SITE SERVICE</v>
          </cell>
          <cell r="L2120" t="str">
            <v>B 9495 SYV</v>
          </cell>
          <cell r="M2120" t="str">
            <v>SITE SERVICE</v>
          </cell>
          <cell r="N2120" t="str">
            <v>PYRITE</v>
          </cell>
          <cell r="O2120"/>
          <cell r="P2120">
            <v>45784</v>
          </cell>
          <cell r="Q2120">
            <v>50</v>
          </cell>
          <cell r="R2120" t="str">
            <v>WIWIN SS</v>
          </cell>
        </row>
        <row r="2121">
          <cell r="C2121">
            <v>25929</v>
          </cell>
          <cell r="D2121" t="str">
            <v>WSPC</v>
          </cell>
          <cell r="E2121" t="str">
            <v>4730-03-242341</v>
          </cell>
          <cell r="F2121" t="str">
            <v>ELBOW, PIPE,INNER DRAT, 1/2IN, PPR</v>
          </cell>
          <cell r="G2121">
            <v>19</v>
          </cell>
          <cell r="H2121" t="str">
            <v>EA</v>
          </cell>
          <cell r="I2121" t="str">
            <v>ADAM</v>
          </cell>
          <cell r="J2121" t="str">
            <v>ANA HAMZAH - SITE SERVICE</v>
          </cell>
          <cell r="K2121" t="str">
            <v>FOR SITE SERVICE</v>
          </cell>
          <cell r="L2121" t="str">
            <v>B 9495 SYV</v>
          </cell>
          <cell r="M2121" t="str">
            <v>SITE SERVICE</v>
          </cell>
          <cell r="N2121" t="str">
            <v>PYRITE</v>
          </cell>
          <cell r="O2121"/>
          <cell r="P2121">
            <v>45784</v>
          </cell>
          <cell r="Q2121">
            <v>19</v>
          </cell>
          <cell r="R2121" t="str">
            <v>WIWIN SS</v>
          </cell>
        </row>
        <row r="2122">
          <cell r="C2122">
            <v>25498</v>
          </cell>
          <cell r="D2122" t="str">
            <v>WSPC</v>
          </cell>
          <cell r="E2122" t="str">
            <v>4820-03-257796</v>
          </cell>
          <cell r="F2122" t="str">
            <v>VALVE, STOP VLV, TX277SV1,</v>
          </cell>
          <cell r="G2122">
            <v>50</v>
          </cell>
          <cell r="H2122" t="str">
            <v>SET</v>
          </cell>
          <cell r="I2122" t="str">
            <v>ADAM</v>
          </cell>
          <cell r="J2122" t="str">
            <v>ANA HAMZAH - SITE SERVICE</v>
          </cell>
          <cell r="K2122" t="str">
            <v>KEBUTUHAN MATERIAL MAKARTI CAMP DAN LABOTA</v>
          </cell>
          <cell r="L2122" t="str">
            <v>B 9495 SYV</v>
          </cell>
          <cell r="M2122" t="str">
            <v>SITE SERVICE</v>
          </cell>
          <cell r="N2122" t="str">
            <v>PYRITE</v>
          </cell>
          <cell r="O2122"/>
          <cell r="P2122">
            <v>45784</v>
          </cell>
          <cell r="Q2122">
            <v>50</v>
          </cell>
          <cell r="R2122" t="str">
            <v>WIWIN SS</v>
          </cell>
        </row>
        <row r="2123">
          <cell r="C2123">
            <v>25498</v>
          </cell>
          <cell r="D2123" t="str">
            <v>WSPC</v>
          </cell>
          <cell r="E2123" t="str">
            <v>4510-03-182636</v>
          </cell>
          <cell r="F2123" t="str">
            <v>FAUCET, TOTO, TX603MEB</v>
          </cell>
          <cell r="G2123">
            <v>20</v>
          </cell>
          <cell r="H2123" t="str">
            <v>EA</v>
          </cell>
          <cell r="I2123" t="str">
            <v>ADAM</v>
          </cell>
          <cell r="J2123" t="str">
            <v>ANA HAMZAH - SITE SERVICE</v>
          </cell>
          <cell r="K2123" t="str">
            <v>KEBUTUHAN MATERIAL MAKARTI CAMP DAN LABOTA</v>
          </cell>
          <cell r="L2123" t="str">
            <v>B 9495 SYV</v>
          </cell>
          <cell r="M2123" t="str">
            <v>SITE SERVICE</v>
          </cell>
          <cell r="N2123" t="str">
            <v>PYRITE</v>
          </cell>
          <cell r="O2123"/>
          <cell r="P2123">
            <v>45784</v>
          </cell>
          <cell r="Q2123">
            <v>20</v>
          </cell>
          <cell r="R2123" t="str">
            <v>WIWIN SS</v>
          </cell>
        </row>
        <row r="2124">
          <cell r="C2124">
            <v>25498</v>
          </cell>
          <cell r="D2124" t="str">
            <v>WSPC</v>
          </cell>
          <cell r="E2124" t="str">
            <v>4710-03-270945</v>
          </cell>
          <cell r="F2124" t="str">
            <v>HOSE, FLEXIBLE MTL, H/D, 50CM</v>
          </cell>
          <cell r="G2124">
            <v>100</v>
          </cell>
          <cell r="H2124" t="str">
            <v>EA</v>
          </cell>
          <cell r="I2124" t="str">
            <v>ADAM</v>
          </cell>
          <cell r="J2124" t="str">
            <v>ANA HAMZAH - SITE SERVICE</v>
          </cell>
          <cell r="K2124" t="str">
            <v>KEBUTUHAN MATERIAL MAKARTI CAMP DAN LABOTA</v>
          </cell>
          <cell r="L2124" t="str">
            <v>B 9495 SYV</v>
          </cell>
          <cell r="M2124" t="str">
            <v>SITE SERVICE</v>
          </cell>
          <cell r="N2124" t="str">
            <v>PYRITE</v>
          </cell>
          <cell r="O2124"/>
          <cell r="P2124">
            <v>45784</v>
          </cell>
          <cell r="Q2124">
            <v>100</v>
          </cell>
          <cell r="R2124" t="str">
            <v>WIWIN SS</v>
          </cell>
        </row>
        <row r="2125">
          <cell r="C2125">
            <v>25601</v>
          </cell>
          <cell r="D2125" t="str">
            <v>WSPC</v>
          </cell>
          <cell r="E2125" t="str">
            <v>4730-03-271537</v>
          </cell>
          <cell r="F2125" t="str">
            <v>TEE, PIPE, 2- 1/2IN, PVC, RUCIKA</v>
          </cell>
          <cell r="G2125">
            <v>100</v>
          </cell>
          <cell r="H2125" t="str">
            <v>EA</v>
          </cell>
          <cell r="I2125" t="str">
            <v>ADAM,TAHIR</v>
          </cell>
          <cell r="J2125" t="str">
            <v>ANA HAMZAH - SITE SERVICE</v>
          </cell>
          <cell r="K2125" t="str">
            <v>FOR SITE SERVICE</v>
          </cell>
          <cell r="L2125" t="str">
            <v>B 9492 SYV</v>
          </cell>
          <cell r="M2125" t="str">
            <v>SITE SERVICE</v>
          </cell>
          <cell r="N2125" t="str">
            <v>PYRITE</v>
          </cell>
          <cell r="O2125"/>
          <cell r="P2125">
            <v>45784</v>
          </cell>
          <cell r="Q2125">
            <v>100</v>
          </cell>
          <cell r="R2125" t="str">
            <v>WIWIN SS</v>
          </cell>
        </row>
        <row r="2126">
          <cell r="C2126">
            <v>25601</v>
          </cell>
          <cell r="D2126" t="str">
            <v>WSPC</v>
          </cell>
          <cell r="E2126" t="str">
            <v>4730-03-271350</v>
          </cell>
          <cell r="F2126" t="str">
            <v>TEE, PIPE, 1IN,PVC, RUCІКА</v>
          </cell>
          <cell r="G2126">
            <v>100</v>
          </cell>
          <cell r="H2126" t="str">
            <v>EA</v>
          </cell>
          <cell r="I2126" t="str">
            <v>ADAM,TAHIR</v>
          </cell>
          <cell r="J2126" t="str">
            <v>ANA HAMZAH - SITE SERVICE</v>
          </cell>
          <cell r="K2126" t="str">
            <v>FOR SITE SERVICE</v>
          </cell>
          <cell r="L2126" t="str">
            <v>B 9492 SYV</v>
          </cell>
          <cell r="M2126" t="str">
            <v>SITE SERVICE</v>
          </cell>
          <cell r="N2126" t="str">
            <v>PYRITE</v>
          </cell>
          <cell r="O2126"/>
          <cell r="P2126">
            <v>45784</v>
          </cell>
          <cell r="Q2126">
            <v>100</v>
          </cell>
          <cell r="R2126" t="str">
            <v>WIWIN SS</v>
          </cell>
        </row>
        <row r="2127">
          <cell r="C2127">
            <v>25601</v>
          </cell>
          <cell r="D2127" t="str">
            <v>WSPC</v>
          </cell>
          <cell r="E2127" t="str">
            <v>4730-03-271349</v>
          </cell>
          <cell r="F2127" t="str">
            <v>TEE, PIPE,2X1IN, PVC,RUCIKA</v>
          </cell>
          <cell r="G2127">
            <v>100</v>
          </cell>
          <cell r="H2127" t="str">
            <v>EA</v>
          </cell>
          <cell r="I2127" t="str">
            <v>ADAM,TAHIR</v>
          </cell>
          <cell r="J2127" t="str">
            <v>ANA HAMZAH - SITE SERVICE</v>
          </cell>
          <cell r="K2127" t="str">
            <v>FOR SITE SERVICE</v>
          </cell>
          <cell r="L2127" t="str">
            <v>B 9492 SYV</v>
          </cell>
          <cell r="M2127" t="str">
            <v>SITE SERVICE</v>
          </cell>
          <cell r="N2127" t="str">
            <v>PYRITE</v>
          </cell>
          <cell r="O2127"/>
          <cell r="P2127">
            <v>45784</v>
          </cell>
          <cell r="Q2127">
            <v>100</v>
          </cell>
          <cell r="R2127" t="str">
            <v>WIWIN SS</v>
          </cell>
        </row>
        <row r="2128">
          <cell r="C2128">
            <v>25601</v>
          </cell>
          <cell r="D2128" t="str">
            <v>WSPC</v>
          </cell>
          <cell r="E2128" t="str">
            <v>4730-03-271537</v>
          </cell>
          <cell r="F2128" t="str">
            <v>TEE, PIPE,1/2IN, PVС,RUCIKA</v>
          </cell>
          <cell r="G2128">
            <v>100</v>
          </cell>
          <cell r="H2128" t="str">
            <v>EA</v>
          </cell>
          <cell r="I2128" t="str">
            <v>ADAM,TAHIR</v>
          </cell>
          <cell r="J2128" t="str">
            <v>ANA HAMZAH - SITE SERVICE</v>
          </cell>
          <cell r="K2128" t="str">
            <v>FOR SITE SERVICE</v>
          </cell>
          <cell r="L2128" t="str">
            <v>B 9492 SYV</v>
          </cell>
          <cell r="M2128" t="str">
            <v>SITE SERVICE</v>
          </cell>
          <cell r="N2128" t="str">
            <v>PYRITE</v>
          </cell>
          <cell r="O2128"/>
          <cell r="P2128">
            <v>45784</v>
          </cell>
          <cell r="Q2128">
            <v>100</v>
          </cell>
          <cell r="R2128" t="str">
            <v>WIWIN SS</v>
          </cell>
        </row>
        <row r="2129">
          <cell r="C2129">
            <v>25601</v>
          </cell>
          <cell r="D2129" t="str">
            <v>WSPC</v>
          </cell>
          <cell r="E2129" t="str">
            <v>4730-03-271536</v>
          </cell>
          <cell r="F2129" t="str">
            <v>TEE, PIPE, 2IN,PVC, RUCIKA</v>
          </cell>
          <cell r="G2129">
            <v>100</v>
          </cell>
          <cell r="H2129" t="str">
            <v>EA</v>
          </cell>
          <cell r="I2129" t="str">
            <v>ADAM,TAHIR</v>
          </cell>
          <cell r="J2129" t="str">
            <v>ANA HAMZAH - SITE SERVICE</v>
          </cell>
          <cell r="K2129" t="str">
            <v>FOR SITE SERVICE</v>
          </cell>
          <cell r="L2129" t="str">
            <v>B 9492 SYV</v>
          </cell>
          <cell r="M2129" t="str">
            <v>SITE SERVICE</v>
          </cell>
          <cell r="N2129" t="str">
            <v>PYRITE</v>
          </cell>
          <cell r="O2129"/>
          <cell r="P2129">
            <v>45784</v>
          </cell>
          <cell r="Q2129">
            <v>100</v>
          </cell>
          <cell r="R2129" t="str">
            <v>WIWIN SS</v>
          </cell>
        </row>
        <row r="2130">
          <cell r="C2130">
            <v>25601</v>
          </cell>
          <cell r="D2130" t="str">
            <v>WSPC</v>
          </cell>
          <cell r="E2130" t="str">
            <v>4820-03-110857</v>
          </cell>
          <cell r="F2130" t="str">
            <v>VALVE,BALL, 1IN,PVC</v>
          </cell>
          <cell r="G2130">
            <v>100</v>
          </cell>
          <cell r="H2130" t="str">
            <v>EA</v>
          </cell>
          <cell r="I2130" t="str">
            <v>ADAM,TAHIR</v>
          </cell>
          <cell r="J2130" t="str">
            <v>ANA HAMZAH - SITE SERVICE</v>
          </cell>
          <cell r="K2130" t="str">
            <v>FOR SITE SERVICE</v>
          </cell>
          <cell r="L2130" t="str">
            <v>DD 8793 XA</v>
          </cell>
          <cell r="M2130" t="str">
            <v>SITE SERVICE</v>
          </cell>
          <cell r="N2130" t="str">
            <v>PYRITE</v>
          </cell>
          <cell r="O2130"/>
          <cell r="P2130">
            <v>45784</v>
          </cell>
          <cell r="Q2130">
            <v>100</v>
          </cell>
          <cell r="R2130" t="str">
            <v>WIWIN SS</v>
          </cell>
        </row>
        <row r="2131">
          <cell r="C2131">
            <v>25601</v>
          </cell>
          <cell r="D2131" t="str">
            <v>WSPC</v>
          </cell>
          <cell r="E2131" t="str">
            <v>4820-03-110855</v>
          </cell>
          <cell r="F2131" t="str">
            <v>VALVE,BALL, 1/2IN,PVC</v>
          </cell>
          <cell r="G2131">
            <v>100</v>
          </cell>
          <cell r="H2131" t="str">
            <v>EA</v>
          </cell>
          <cell r="I2131" t="str">
            <v>ADAM</v>
          </cell>
          <cell r="J2131" t="str">
            <v>ANA HAMZAH - SITE SERVICE</v>
          </cell>
          <cell r="K2131" t="str">
            <v>FOR SITE SERVICE</v>
          </cell>
          <cell r="L2131" t="str">
            <v>B 9495 SYV</v>
          </cell>
          <cell r="M2131" t="str">
            <v>SITE SERVICE</v>
          </cell>
          <cell r="N2131" t="str">
            <v>PYRITE</v>
          </cell>
          <cell r="O2131"/>
          <cell r="P2131">
            <v>45784</v>
          </cell>
          <cell r="Q2131">
            <v>100</v>
          </cell>
          <cell r="R2131" t="str">
            <v>WIWIN SS</v>
          </cell>
        </row>
        <row r="2132">
          <cell r="C2132">
            <v>25601</v>
          </cell>
          <cell r="D2132" t="str">
            <v>WSPC</v>
          </cell>
          <cell r="E2132" t="str">
            <v>4820-03-110863</v>
          </cell>
          <cell r="F2132" t="str">
            <v>VALVE, BALL, 2IN, PVC</v>
          </cell>
          <cell r="G2132">
            <v>100</v>
          </cell>
          <cell r="H2132" t="str">
            <v>EA</v>
          </cell>
          <cell r="I2132" t="str">
            <v>ADAM</v>
          </cell>
          <cell r="J2132" t="str">
            <v>ANA HAMZAH - SITE SERVICE</v>
          </cell>
          <cell r="K2132" t="str">
            <v>KEBUTUAHN TEAM MAITANANCE CAMP MAKARTI DAN LABOTA</v>
          </cell>
          <cell r="L2132" t="str">
            <v>B 9920 SYV</v>
          </cell>
          <cell r="M2132" t="str">
            <v>SITE SERVICE</v>
          </cell>
          <cell r="N2132" t="str">
            <v>PYRITE</v>
          </cell>
          <cell r="O2132"/>
          <cell r="P2132">
            <v>45784</v>
          </cell>
          <cell r="Q2132">
            <v>100</v>
          </cell>
          <cell r="R2132" t="str">
            <v>WIWIN SS</v>
          </cell>
        </row>
        <row r="2133">
          <cell r="C2133">
            <v>24468</v>
          </cell>
          <cell r="D2133" t="str">
            <v>WSPC</v>
          </cell>
          <cell r="E2133" t="str">
            <v>6515-03-109180</v>
          </cell>
          <cell r="F2133" t="str">
            <v xml:space="preserve">MEDICATION, FG TROCHES,	</v>
          </cell>
          <cell r="G2133">
            <v>3</v>
          </cell>
          <cell r="H2133" t="str">
            <v>BOX</v>
          </cell>
          <cell r="I2133" t="str">
            <v>ADAM</v>
          </cell>
          <cell r="J2133" t="str">
            <v>ERIS RISMANSYAH - MEDIC</v>
          </cell>
          <cell r="K2133" t="str">
            <v>PRF OBAT DAN ALKES DESEMBER 2024</v>
          </cell>
          <cell r="L2133" t="str">
            <v>B 9495 SYV</v>
          </cell>
          <cell r="M2133" t="str">
            <v>MEDIC</v>
          </cell>
          <cell r="N2133" t="str">
            <v>PYRITE</v>
          </cell>
          <cell r="O2133"/>
          <cell r="P2133">
            <v>45784</v>
          </cell>
          <cell r="Q2133">
            <v>3</v>
          </cell>
          <cell r="R2133" t="str">
            <v xml:space="preserve">ERIS MEDIC </v>
          </cell>
        </row>
        <row r="2134">
          <cell r="C2134">
            <v>24468</v>
          </cell>
          <cell r="D2134" t="str">
            <v>WSPC</v>
          </cell>
          <cell r="E2134" t="str">
            <v>6515-03-163357</v>
          </cell>
          <cell r="F2134" t="str">
            <v xml:space="preserve">MEDICATION, NEURALGIN RX,	</v>
          </cell>
          <cell r="G2134">
            <v>30</v>
          </cell>
          <cell r="H2134" t="str">
            <v>BOX</v>
          </cell>
          <cell r="I2134" t="str">
            <v>ADAM</v>
          </cell>
          <cell r="J2134" t="str">
            <v>ERIS RISMANSYAH - MEDIC</v>
          </cell>
          <cell r="K2134" t="str">
            <v>PRF OBAT DAN ALKES DESEMBER 2024</v>
          </cell>
          <cell r="L2134" t="str">
            <v>B 9495 SYV</v>
          </cell>
          <cell r="M2134" t="str">
            <v>MEDIC</v>
          </cell>
          <cell r="N2134" t="str">
            <v>PYRITE</v>
          </cell>
          <cell r="O2134"/>
          <cell r="P2134">
            <v>45784</v>
          </cell>
          <cell r="Q2134">
            <v>30</v>
          </cell>
          <cell r="R2134" t="str">
            <v xml:space="preserve">ERIS MEDIC </v>
          </cell>
        </row>
        <row r="2135">
          <cell r="C2135">
            <v>24468</v>
          </cell>
          <cell r="D2135" t="str">
            <v>WSPC</v>
          </cell>
          <cell r="E2135" t="str">
            <v>6515-03-181657</v>
          </cell>
          <cell r="F2135" t="str">
            <v xml:space="preserve">DEGIROL, 0.25 MG, TABLET	</v>
          </cell>
          <cell r="G2135">
            <v>40</v>
          </cell>
          <cell r="H2135" t="str">
            <v>BOX</v>
          </cell>
          <cell r="I2135" t="str">
            <v>ADAM</v>
          </cell>
          <cell r="J2135" t="str">
            <v>ERIS RISMANSYAH - MEDIC</v>
          </cell>
          <cell r="K2135" t="str">
            <v>PRF OBAT DAN ALKES DESEMBER 2024</v>
          </cell>
          <cell r="L2135" t="str">
            <v>B 9495 SYV</v>
          </cell>
          <cell r="M2135" t="str">
            <v>MEDIC</v>
          </cell>
          <cell r="N2135" t="str">
            <v>PYRITE</v>
          </cell>
          <cell r="O2135"/>
          <cell r="P2135">
            <v>45784</v>
          </cell>
          <cell r="Q2135">
            <v>40</v>
          </cell>
          <cell r="R2135" t="str">
            <v xml:space="preserve">ERIS MEDIC </v>
          </cell>
        </row>
        <row r="2136">
          <cell r="C2136">
            <v>24468</v>
          </cell>
          <cell r="D2136" t="str">
            <v>WSPC</v>
          </cell>
          <cell r="E2136" t="str">
            <v>6515-03-109337</v>
          </cell>
          <cell r="F2136" t="str">
            <v xml:space="preserve">MEDICATION, ARDIUM	</v>
          </cell>
          <cell r="G2136">
            <v>4</v>
          </cell>
          <cell r="H2136" t="str">
            <v>BOX</v>
          </cell>
          <cell r="I2136" t="str">
            <v>ADAM</v>
          </cell>
          <cell r="J2136" t="str">
            <v>ERIS RISMANSYAH - MEDIC</v>
          </cell>
          <cell r="K2136" t="str">
            <v>PRF OBAT DAN ALKES DESEMBER 2024</v>
          </cell>
          <cell r="L2136" t="str">
            <v>B 9495 SYV</v>
          </cell>
          <cell r="M2136" t="str">
            <v>MEDIC</v>
          </cell>
          <cell r="N2136" t="str">
            <v>PYRITE</v>
          </cell>
          <cell r="O2136"/>
          <cell r="P2136">
            <v>45784</v>
          </cell>
          <cell r="Q2136">
            <v>4</v>
          </cell>
          <cell r="R2136" t="str">
            <v xml:space="preserve">ERIS MEDIC </v>
          </cell>
        </row>
        <row r="2137">
          <cell r="C2137">
            <v>24468</v>
          </cell>
          <cell r="D2137" t="str">
            <v>WSPC</v>
          </cell>
          <cell r="E2137" t="str">
            <v>6515-03-179689</v>
          </cell>
          <cell r="F2137" t="str">
            <v xml:space="preserve">MEDICATION, DEXAMETHASONE,	</v>
          </cell>
          <cell r="G2137">
            <v>3</v>
          </cell>
          <cell r="H2137" t="str">
            <v>AMP</v>
          </cell>
          <cell r="I2137" t="str">
            <v>ADAM</v>
          </cell>
          <cell r="J2137" t="str">
            <v>ERIS RISMANSYAH - MEDIC</v>
          </cell>
          <cell r="K2137" t="str">
            <v>PRF OBAT DAN ALKES DESEMBER 2024</v>
          </cell>
          <cell r="L2137" t="str">
            <v>B 9495 SYV</v>
          </cell>
          <cell r="M2137" t="str">
            <v>MEDIC</v>
          </cell>
          <cell r="N2137" t="str">
            <v>PYRITE</v>
          </cell>
          <cell r="O2137"/>
          <cell r="P2137">
            <v>45784</v>
          </cell>
          <cell r="Q2137">
            <v>3</v>
          </cell>
          <cell r="R2137" t="str">
            <v xml:space="preserve">ERIS MEDIC </v>
          </cell>
        </row>
        <row r="2138">
          <cell r="C2138">
            <v>24468</v>
          </cell>
          <cell r="D2138" t="str">
            <v>WSPC</v>
          </cell>
          <cell r="E2138" t="str">
            <v>6515-03-176626</v>
          </cell>
          <cell r="F2138" t="str">
            <v xml:space="preserve">MEDICATION, CAPRAZOL/ LANSOPRAZOLE, 30MG	</v>
          </cell>
          <cell r="G2138">
            <v>21</v>
          </cell>
          <cell r="H2138" t="str">
            <v>BOX</v>
          </cell>
          <cell r="I2138" t="str">
            <v>ADAM</v>
          </cell>
          <cell r="J2138" t="str">
            <v>ERIS RISMANSYAH - MEDIC</v>
          </cell>
          <cell r="K2138" t="str">
            <v>PRF OBAT DAN ALKES DESEMBER 2024</v>
          </cell>
          <cell r="L2138" t="str">
            <v>B 9495 SYV</v>
          </cell>
          <cell r="M2138" t="str">
            <v>MEDIC</v>
          </cell>
          <cell r="N2138" t="str">
            <v>PYRITE</v>
          </cell>
          <cell r="O2138"/>
          <cell r="P2138">
            <v>45784</v>
          </cell>
          <cell r="Q2138">
            <v>21</v>
          </cell>
          <cell r="R2138" t="str">
            <v xml:space="preserve">ERIS MEDIC </v>
          </cell>
        </row>
        <row r="2139">
          <cell r="C2139">
            <v>24468</v>
          </cell>
          <cell r="D2139" t="str">
            <v>WSPC</v>
          </cell>
          <cell r="E2139" t="str">
            <v>6515-03-202389</v>
          </cell>
          <cell r="F2139" t="str">
            <v>MEDICATION, PANTOMET SODIUM,</v>
          </cell>
          <cell r="G2139">
            <v>10</v>
          </cell>
          <cell r="H2139" t="str">
            <v>EA</v>
          </cell>
          <cell r="I2139" t="str">
            <v>ADAM</v>
          </cell>
          <cell r="J2139" t="str">
            <v>ERIS RISMANSYAH - MEDIC</v>
          </cell>
          <cell r="K2139" t="str">
            <v>MEDIC</v>
          </cell>
          <cell r="L2139" t="str">
            <v>B 9495 SYV</v>
          </cell>
          <cell r="M2139" t="str">
            <v>MEDIC</v>
          </cell>
          <cell r="N2139" t="str">
            <v>PYRITE</v>
          </cell>
          <cell r="O2139"/>
          <cell r="P2139">
            <v>45784</v>
          </cell>
          <cell r="Q2139">
            <v>10</v>
          </cell>
          <cell r="R2139" t="str">
            <v xml:space="preserve">ERIS MEDIC </v>
          </cell>
        </row>
        <row r="2140">
          <cell r="C2140">
            <v>27750</v>
          </cell>
          <cell r="D2140" t="str">
            <v>WSPC</v>
          </cell>
          <cell r="E2140" t="str">
            <v>9150-03-146862</v>
          </cell>
          <cell r="F2140" t="str">
            <v xml:space="preserve">LUBRICANT, AEROSOL, WD40,     </v>
          </cell>
          <cell r="G2140">
            <v>10</v>
          </cell>
          <cell r="H2140" t="str">
            <v>BOX</v>
          </cell>
          <cell r="I2140" t="str">
            <v>IKI</v>
          </cell>
          <cell r="J2140" t="str">
            <v>WIDI OKTA IRWANDI - MAINTENANCE</v>
          </cell>
          <cell r="K2140" t="str">
            <v>THIS TOOLS FOR MECHANICAL CHLORIDE</v>
          </cell>
          <cell r="L2140" t="str">
            <v xml:space="preserve">BBS </v>
          </cell>
          <cell r="M2140" t="str">
            <v>MAINTENANCE</v>
          </cell>
          <cell r="N2140" t="str">
            <v>PYRITE</v>
          </cell>
          <cell r="O2140"/>
          <cell r="P2140">
            <v>45784</v>
          </cell>
          <cell r="Q2140">
            <v>10</v>
          </cell>
          <cell r="R2140" t="str">
            <v xml:space="preserve">TIDAL </v>
          </cell>
        </row>
        <row r="2141">
          <cell r="C2141">
            <v>23169</v>
          </cell>
          <cell r="D2141" t="str">
            <v>WSPC</v>
          </cell>
          <cell r="E2141" t="str">
            <v>5340-03-266727</v>
          </cell>
          <cell r="F2141" t="str">
            <v xml:space="preserve">COUNTER, WT, TEST (STONE
SCALES), 5KG CL M1, INCL
CERT FROM METROLOGI/LAB.KAN  </v>
          </cell>
          <cell r="G2141">
            <v>2</v>
          </cell>
          <cell r="H2141" t="str">
            <v>EA</v>
          </cell>
          <cell r="I2141" t="str">
            <v>ADAM</v>
          </cell>
          <cell r="J2141" t="str">
            <v xml:space="preserve">BIRGHITA AUGLIANA A - MAINTENANCE </v>
          </cell>
          <cell r="K2141" t="str">
            <v>FOR CALIBRATION AND VERIFICATION WEIGHT SCALES (ALL AREA)</v>
          </cell>
          <cell r="L2141" t="str">
            <v>DP 8313 BB</v>
          </cell>
          <cell r="M2141" t="str">
            <v>MAINTENANCE</v>
          </cell>
          <cell r="N2141" t="str">
            <v>PYRITE</v>
          </cell>
          <cell r="O2141"/>
          <cell r="P2141">
            <v>45784</v>
          </cell>
          <cell r="Q2141">
            <v>2</v>
          </cell>
          <cell r="R2141" t="str">
            <v xml:space="preserve">TIDAL </v>
          </cell>
        </row>
        <row r="2142">
          <cell r="C2142">
            <v>25474</v>
          </cell>
          <cell r="D2142" t="str">
            <v>WSPC</v>
          </cell>
          <cell r="E2142" t="str">
            <v>5133-03-251102</v>
          </cell>
          <cell r="F2142" t="str">
            <v xml:space="preserve">BIT, DRILL, 6MM HD, 45MM, 6MM, 10, SET. TUNER REAMER	</v>
          </cell>
          <cell r="G2142">
            <v>2</v>
          </cell>
          <cell r="H2142" t="str">
            <v>SET</v>
          </cell>
          <cell r="I2142" t="str">
            <v>ADAM</v>
          </cell>
          <cell r="J2142" t="str">
            <v xml:space="preserve"> DIKA ANDRA R - MAINTENANCE</v>
          </cell>
          <cell r="K2142" t="str">
            <v>PURCHASE MECHANICAL TOOLS FOR MAINTENANCE MECH ACID</v>
          </cell>
          <cell r="L2142" t="str">
            <v>B 9492 SYV</v>
          </cell>
          <cell r="M2142" t="str">
            <v>MAINTENANCE</v>
          </cell>
          <cell r="N2142" t="str">
            <v>PYRITE</v>
          </cell>
          <cell r="O2142"/>
          <cell r="P2142">
            <v>45784</v>
          </cell>
          <cell r="Q2142">
            <v>2</v>
          </cell>
          <cell r="R2142" t="str">
            <v xml:space="preserve">JAMALI MTC </v>
          </cell>
        </row>
        <row r="2143">
          <cell r="C2143">
            <v>25474</v>
          </cell>
          <cell r="D2143" t="str">
            <v>WSPC</v>
          </cell>
          <cell r="E2143" t="str">
            <v>5120-03-172109</v>
          </cell>
          <cell r="F2143" t="str">
            <v xml:space="preserve">HAMMER, RUBBER, 16 OZ, FATOOLS, HMR16	</v>
          </cell>
          <cell r="G2143">
            <v>2</v>
          </cell>
          <cell r="H2143" t="str">
            <v>EA</v>
          </cell>
          <cell r="I2143" t="str">
            <v>ADAM</v>
          </cell>
          <cell r="J2143" t="str">
            <v xml:space="preserve"> DIKA ANDRA R - MAINTENANCE</v>
          </cell>
          <cell r="K2143" t="str">
            <v>PURCHASE MECHANICAL TOOLS FOR MAINTENANCE MECH ACID</v>
          </cell>
          <cell r="L2143" t="str">
            <v>B 9492 SYV</v>
          </cell>
          <cell r="M2143" t="str">
            <v>MAINTENANCE</v>
          </cell>
          <cell r="N2143" t="str">
            <v>PYRITE</v>
          </cell>
          <cell r="O2143"/>
          <cell r="P2143">
            <v>45784</v>
          </cell>
          <cell r="Q2143">
            <v>2</v>
          </cell>
          <cell r="R2143" t="str">
            <v xml:space="preserve">JAMALI MTC </v>
          </cell>
        </row>
        <row r="2144">
          <cell r="C2144">
            <v>25386</v>
          </cell>
          <cell r="D2144" t="str">
            <v>WSPC</v>
          </cell>
          <cell r="E2144" t="str">
            <v>6145-03-270186</v>
          </cell>
          <cell r="F2144" t="str">
            <v xml:space="preserve">CABLE, CABLE &amp; SKT, IEC 320-C4	</v>
          </cell>
          <cell r="G2144">
            <v>5</v>
          </cell>
          <cell r="H2144" t="str">
            <v>EA</v>
          </cell>
          <cell r="I2144" t="str">
            <v>ADAM</v>
          </cell>
          <cell r="J2144" t="str">
            <v>MARCO MANURUNG - MAINTENANCE</v>
          </cell>
          <cell r="K2144" t="str">
            <v>MODIFICATION POWER FOR SERVER IT 5626-BLD-001  (ACID)</v>
          </cell>
          <cell r="L2144" t="str">
            <v>B 9492 SYV</v>
          </cell>
          <cell r="M2144" t="str">
            <v>MAINTENANCE</v>
          </cell>
          <cell r="N2144" t="str">
            <v>PYRITE</v>
          </cell>
          <cell r="O2144"/>
          <cell r="P2144">
            <v>45784</v>
          </cell>
          <cell r="Q2144">
            <v>5</v>
          </cell>
          <cell r="R2144" t="str">
            <v>RINALDI MTC</v>
          </cell>
        </row>
        <row r="2145">
          <cell r="C2145">
            <v>25317</v>
          </cell>
          <cell r="D2145" t="str">
            <v>WSPC</v>
          </cell>
          <cell r="E2145" t="str">
            <v>3950-03-258483</v>
          </cell>
          <cell r="F2145" t="str">
            <v>CRANE, GRAB CRANE, CURRENT @pair</v>
          </cell>
          <cell r="G2145">
            <v>30</v>
          </cell>
          <cell r="H2145" t="str">
            <v>EA</v>
          </cell>
          <cell r="I2145" t="str">
            <v>ADAM</v>
          </cell>
          <cell r="J2145" t="str">
            <v>WAREHOUSE SUPPLY CHAIN MANAGEMENT</v>
          </cell>
          <cell r="K2145" t="str">
            <v>REPLENISHMENT STOCK</v>
          </cell>
          <cell r="L2145" t="str">
            <v xml:space="preserve">B 9594 SYV </v>
          </cell>
          <cell r="M2145" t="str">
            <v>WAREHOUSE</v>
          </cell>
          <cell r="N2145" t="str">
            <v>PYRITE</v>
          </cell>
          <cell r="O2145"/>
          <cell r="P2145">
            <v>45784</v>
          </cell>
          <cell r="Q2145">
            <v>30</v>
          </cell>
          <cell r="R2145" t="str">
            <v>RINALDI MTC</v>
          </cell>
        </row>
        <row r="2146">
          <cell r="C2146">
            <v>25894</v>
          </cell>
          <cell r="D2146" t="str">
            <v>WSPC</v>
          </cell>
          <cell r="E2146" t="str">
            <v>6640-03-271660</v>
          </cell>
          <cell r="F2146" t="str">
            <v xml:space="preserve">DEVICE, LAB, LIQ CUP SAMPLER, 2.1M LG, 500ML CAP	</v>
          </cell>
          <cell r="G2146">
            <v>1</v>
          </cell>
          <cell r="H2146" t="str">
            <v>EA</v>
          </cell>
          <cell r="I2146" t="str">
            <v>ADAM</v>
          </cell>
          <cell r="J2146" t="str">
            <v xml:space="preserve">RAHMAT ZALDI HIDAYAT - PYRITE PLANT </v>
          </cell>
          <cell r="K2146" t="str">
            <v>FOR CONCENTRATE AREA - PYRITE PLANT</v>
          </cell>
          <cell r="L2146" t="str">
            <v>B 9499 SYV</v>
          </cell>
          <cell r="M2146" t="str">
            <v>PYRITE PLANT</v>
          </cell>
          <cell r="N2146" t="str">
            <v>PYRITE</v>
          </cell>
          <cell r="O2146"/>
          <cell r="P2146">
            <v>45785</v>
          </cell>
          <cell r="Q2146">
            <v>1</v>
          </cell>
          <cell r="R2146" t="str">
            <v>ZAHRA  PP</v>
          </cell>
        </row>
        <row r="2147">
          <cell r="C2147">
            <v>26608</v>
          </cell>
          <cell r="D2147" t="str">
            <v>WSPC</v>
          </cell>
          <cell r="E2147" t="str">
            <v>6150-03-272703</v>
          </cell>
          <cell r="F2147" t="str">
            <v xml:space="preserve">UPS ICA SE-1100 (online) ICA	</v>
          </cell>
          <cell r="G2147">
            <v>1</v>
          </cell>
          <cell r="H2147" t="str">
            <v>EA</v>
          </cell>
          <cell r="I2147" t="str">
            <v>ADAM</v>
          </cell>
          <cell r="J2147" t="str">
            <v xml:space="preserve">ADHI SURAHMAN - IT MTI </v>
          </cell>
          <cell r="K2147" t="str">
            <v>UPS FOR DCS DEMIN 4706 PC DESKTOP FOR HARDIYANTO (MTC)</v>
          </cell>
          <cell r="L2147" t="str">
            <v>B 9492 SYV</v>
          </cell>
          <cell r="M2147" t="str">
            <v xml:space="preserve">IT MTI </v>
          </cell>
          <cell r="N2147" t="str">
            <v>PYRITE</v>
          </cell>
          <cell r="O2147"/>
          <cell r="P2147">
            <v>45785</v>
          </cell>
          <cell r="Q2147">
            <v>1</v>
          </cell>
          <cell r="R2147" t="str">
            <v xml:space="preserve">RAMLI IT </v>
          </cell>
        </row>
        <row r="2148">
          <cell r="C2148">
            <v>21941</v>
          </cell>
          <cell r="D2148" t="str">
            <v>WSPC</v>
          </cell>
          <cell r="E2148" t="str">
            <v>4140-03-159648</v>
          </cell>
          <cell r="F2148" t="str">
            <v xml:space="preserve">BLOWER, ALLEGRO, 8IN	</v>
          </cell>
          <cell r="G2148">
            <v>2</v>
          </cell>
          <cell r="H2148" t="str">
            <v>EA</v>
          </cell>
          <cell r="I2148" t="str">
            <v>ADAM</v>
          </cell>
          <cell r="J2148" t="str">
            <v xml:space="preserve">DWI CAHYO - OHS MTI </v>
          </cell>
          <cell r="K2148" t="str">
            <v>PEMBELIAN ALAT COFINED SPACE RESCUE EQUIPMENT ERT</v>
          </cell>
          <cell r="L2148" t="str">
            <v>B 9499 SYV</v>
          </cell>
          <cell r="M2148" t="str">
            <v xml:space="preserve">OHS MTI </v>
          </cell>
          <cell r="N2148" t="str">
            <v>PYRITE</v>
          </cell>
          <cell r="O2148"/>
          <cell r="P2148">
            <v>45785</v>
          </cell>
          <cell r="Q2148">
            <v>2</v>
          </cell>
          <cell r="R2148" t="str">
            <v>RIZAL ANWAR</v>
          </cell>
        </row>
        <row r="2149">
          <cell r="C2149">
            <v>21334</v>
          </cell>
          <cell r="D2149" t="str">
            <v>WSPC</v>
          </cell>
          <cell r="E2149" t="str">
            <v>8415-03-248968</v>
          </cell>
          <cell r="F2149" t="str">
            <v>INSERVICE COVERALL WEARPACK, INERENT FLAME RETARDANT IIIA WITH LOGO SIZE M</v>
          </cell>
          <cell r="G2149">
            <v>5</v>
          </cell>
          <cell r="H2149" t="str">
            <v>EA</v>
          </cell>
          <cell r="I2149" t="str">
            <v>ADAM</v>
          </cell>
          <cell r="J2149" t="str">
            <v xml:space="preserve">DWI CAHYO - OHS MTI </v>
          </cell>
          <cell r="K2149" t="str">
            <v>COVERALL UNTUK ERT PT. MTI</v>
          </cell>
          <cell r="L2149" t="str">
            <v>L 8051 UO</v>
          </cell>
          <cell r="M2149" t="str">
            <v xml:space="preserve">OHS MTI </v>
          </cell>
          <cell r="N2149" t="str">
            <v>PYRITE</v>
          </cell>
          <cell r="O2149"/>
          <cell r="P2149">
            <v>45785</v>
          </cell>
          <cell r="Q2149">
            <v>5</v>
          </cell>
          <cell r="R2149" t="str">
            <v>RIZAL ANWAR</v>
          </cell>
        </row>
        <row r="2150">
          <cell r="C2150">
            <v>21334</v>
          </cell>
          <cell r="D2150" t="str">
            <v>WSPC</v>
          </cell>
          <cell r="E2150" t="str">
            <v>8415-03-248969</v>
          </cell>
          <cell r="F2150" t="str">
            <v>INSERVICE COVERALL WEARPACK, INERENT FLAME RETARDANT IIIA WITH LOGO SIZE XL</v>
          </cell>
          <cell r="G2150">
            <v>4</v>
          </cell>
          <cell r="H2150" t="str">
            <v>EA</v>
          </cell>
          <cell r="I2150" t="str">
            <v>ADAM</v>
          </cell>
          <cell r="J2150" t="str">
            <v xml:space="preserve">DWI CAHYO - OHS MTI </v>
          </cell>
          <cell r="K2150" t="str">
            <v>COVERALL UNTUK ERT PT. MTI</v>
          </cell>
          <cell r="L2150" t="str">
            <v>L 8051 UO</v>
          </cell>
          <cell r="M2150" t="str">
            <v xml:space="preserve">OHS MTI </v>
          </cell>
          <cell r="N2150" t="str">
            <v>PYRITE</v>
          </cell>
          <cell r="O2150"/>
          <cell r="P2150">
            <v>45785</v>
          </cell>
          <cell r="Q2150">
            <v>4</v>
          </cell>
          <cell r="R2150" t="str">
            <v>RIZAL ANWAR</v>
          </cell>
        </row>
        <row r="2151">
          <cell r="C2151">
            <v>21334</v>
          </cell>
          <cell r="D2151" t="str">
            <v>WSPC</v>
          </cell>
          <cell r="E2151" t="str">
            <v>8415-03-248970</v>
          </cell>
          <cell r="F2151" t="str">
            <v>INSERVICE COVERALL WEARPACK, INERENT FLAME RETARDANT IIIA WITH LOGO SIZE L</v>
          </cell>
          <cell r="G2151">
            <v>5</v>
          </cell>
          <cell r="H2151" t="str">
            <v>EA</v>
          </cell>
          <cell r="I2151" t="str">
            <v>ADAM</v>
          </cell>
          <cell r="J2151" t="str">
            <v xml:space="preserve">DWI CAHYO - OHS MTI </v>
          </cell>
          <cell r="K2151" t="str">
            <v>COVERALL UNTUK ERT PT. MTI</v>
          </cell>
          <cell r="L2151" t="str">
            <v>L 8051 UO</v>
          </cell>
          <cell r="M2151" t="str">
            <v xml:space="preserve">OHS MTI </v>
          </cell>
          <cell r="N2151" t="str">
            <v>PYRITE</v>
          </cell>
          <cell r="O2151"/>
          <cell r="P2151">
            <v>45785</v>
          </cell>
          <cell r="Q2151">
            <v>5</v>
          </cell>
          <cell r="R2151" t="str">
            <v>RIZAL ANWAR</v>
          </cell>
        </row>
        <row r="2152">
          <cell r="C2152">
            <v>25840</v>
          </cell>
          <cell r="D2152" t="str">
            <v>WSPC</v>
          </cell>
          <cell r="E2152" t="str">
            <v>4210-03-259110</v>
          </cell>
          <cell r="F2152" t="str">
            <v>EXTINGUISHER, FIRE, REFILL, DRY CHEM PWDR, 4KG</v>
          </cell>
          <cell r="G2152">
            <v>5</v>
          </cell>
          <cell r="H2152" t="str">
            <v>KG</v>
          </cell>
          <cell r="I2152" t="str">
            <v>ADAM</v>
          </cell>
          <cell r="J2152" t="str">
            <v xml:space="preserve">RIZAL ANWAR - OHS ERT </v>
          </cell>
          <cell r="K2152" t="str">
            <v>REFILL APAR 6KG DAN 4 KG</v>
          </cell>
          <cell r="L2152" t="str">
            <v>B 9920 SYV</v>
          </cell>
          <cell r="M2152" t="str">
            <v xml:space="preserve">OHS MTI </v>
          </cell>
          <cell r="N2152" t="str">
            <v>PYRITE</v>
          </cell>
          <cell r="O2152"/>
          <cell r="P2152">
            <v>45785</v>
          </cell>
          <cell r="Q2152">
            <v>5</v>
          </cell>
          <cell r="R2152" t="str">
            <v>RIZAL ANWAR</v>
          </cell>
        </row>
        <row r="2153">
          <cell r="C2153">
            <v>25840</v>
          </cell>
          <cell r="D2153" t="str">
            <v>WSPC</v>
          </cell>
          <cell r="E2153" t="str">
            <v>4210-03-170636</v>
          </cell>
          <cell r="F2153" t="str">
            <v xml:space="preserve"> EXTINGUISHER, REFILL, 6KG 1.59.460 </v>
          </cell>
          <cell r="G2153">
            <v>15</v>
          </cell>
          <cell r="H2153" t="str">
            <v>EA</v>
          </cell>
          <cell r="I2153" t="str">
            <v>ADAM</v>
          </cell>
          <cell r="J2153" t="str">
            <v xml:space="preserve">RIZAL ANWAR - OHS ERT </v>
          </cell>
          <cell r="K2153" t="str">
            <v>REFILL APAR 6KG DAN 4 KG</v>
          </cell>
          <cell r="L2153" t="str">
            <v>B 9920 SYV</v>
          </cell>
          <cell r="M2153" t="str">
            <v xml:space="preserve">OHS MTI </v>
          </cell>
          <cell r="N2153" t="str">
            <v>PYRITE</v>
          </cell>
          <cell r="O2153"/>
          <cell r="P2153">
            <v>45785</v>
          </cell>
          <cell r="Q2153">
            <v>15</v>
          </cell>
          <cell r="R2153" t="str">
            <v>RIZAL ANWAR</v>
          </cell>
        </row>
        <row r="2154">
          <cell r="C2154">
            <v>23820</v>
          </cell>
          <cell r="D2154" t="str">
            <v>WSPC</v>
          </cell>
          <cell r="E2154" t="str">
            <v>7021-03-250374</v>
          </cell>
          <cell r="F2154" t="str">
            <v xml:space="preserve">COMPUTER, VIVOBOOK ULTRA 15, OLED, K1513, 11TH GEN INTEL,256GB	</v>
          </cell>
          <cell r="G2154">
            <v>2</v>
          </cell>
          <cell r="H2154" t="str">
            <v>PCS</v>
          </cell>
          <cell r="I2154" t="str">
            <v>ADAM</v>
          </cell>
          <cell r="J2154" t="str">
            <v>RENITA SITEPU - EXTERNAL AFFAIRS</v>
          </cell>
          <cell r="K2154" t="str">
            <v>BANTUAN SARANA PRASARANA SDN MAKARTI JAYA</v>
          </cell>
          <cell r="L2154" t="str">
            <v>B 9499 SYV</v>
          </cell>
          <cell r="M2154" t="str">
            <v>EXTERNAL AFFAIRS</v>
          </cell>
          <cell r="N2154" t="str">
            <v>PYRITE</v>
          </cell>
          <cell r="O2154"/>
          <cell r="P2154">
            <v>45785</v>
          </cell>
          <cell r="Q2154">
            <v>2</v>
          </cell>
          <cell r="R2154" t="str">
            <v>ARDIAN</v>
          </cell>
        </row>
        <row r="2155">
          <cell r="C2155">
            <v>23820</v>
          </cell>
          <cell r="D2155" t="str">
            <v>WSPC</v>
          </cell>
          <cell r="E2155" t="str">
            <v>7025-03-188771</v>
          </cell>
          <cell r="F2155" t="str">
            <v xml:space="preserve">PRINTER, EPSON L3210	</v>
          </cell>
          <cell r="G2155">
            <v>1</v>
          </cell>
          <cell r="H2155" t="str">
            <v>EA</v>
          </cell>
          <cell r="I2155" t="str">
            <v>ADAM</v>
          </cell>
          <cell r="J2155" t="str">
            <v>RENITA SITEPU - EXTERNAL AFFAIRS</v>
          </cell>
          <cell r="K2155" t="str">
            <v>BANTUAN SARANA PRASARANA SDN MAKARTI JAYA</v>
          </cell>
          <cell r="L2155" t="str">
            <v>B 9499 SYV</v>
          </cell>
          <cell r="M2155" t="str">
            <v>EXTERNAL AFFAIRS</v>
          </cell>
          <cell r="N2155" t="str">
            <v>PYRITE</v>
          </cell>
          <cell r="O2155"/>
          <cell r="P2155">
            <v>45785</v>
          </cell>
          <cell r="Q2155">
            <v>1</v>
          </cell>
          <cell r="R2155" t="str">
            <v>ARDIAN</v>
          </cell>
        </row>
        <row r="2156">
          <cell r="C2156">
            <v>26490</v>
          </cell>
          <cell r="D2156" t="str">
            <v>WSPC</v>
          </cell>
          <cell r="E2156" t="str">
            <v>5340-03-271827</v>
          </cell>
          <cell r="F2156" t="str">
            <v xml:space="preserve">COUNTER, WT, CALIBRATION WT, 25KG	</v>
          </cell>
          <cell r="G2156">
            <v>25</v>
          </cell>
          <cell r="H2156" t="str">
            <v>PCS</v>
          </cell>
          <cell r="I2156" t="str">
            <v>ADAM</v>
          </cell>
          <cell r="J2156" t="str">
            <v xml:space="preserve">RUSBUDI - CCP </v>
          </cell>
          <cell r="K2156" t="str">
            <v>WORK TOOL USAGE FOR PYROREFINING</v>
          </cell>
          <cell r="L2156" t="str">
            <v>B 9499 SYV</v>
          </cell>
          <cell r="M2156" t="str">
            <v xml:space="preserve">CCP PLANT </v>
          </cell>
          <cell r="N2156" t="str">
            <v>PYRITE</v>
          </cell>
          <cell r="O2156"/>
          <cell r="P2156">
            <v>45785</v>
          </cell>
          <cell r="Q2156">
            <v>25</v>
          </cell>
          <cell r="R2156" t="str">
            <v>ROBIN</v>
          </cell>
        </row>
        <row r="2157">
          <cell r="C2157">
            <v>26494</v>
          </cell>
          <cell r="D2157" t="str">
            <v>WSPC</v>
          </cell>
          <cell r="E2157" t="str">
            <v>4310-03-255021</v>
          </cell>
          <cell r="F2157" t="str">
            <v xml:space="preserve">COMPRESSOR, AIR, SPARES OIL HOSES, AIR HOSE &amp; CLAMPS -PUMP SPARES	</v>
          </cell>
          <cell r="G2157">
            <v>4</v>
          </cell>
          <cell r="H2157" t="str">
            <v>UNIT</v>
          </cell>
          <cell r="I2157" t="str">
            <v>ADAM</v>
          </cell>
          <cell r="J2157" t="str">
            <v xml:space="preserve"> PUI THIAN LOI</v>
          </cell>
          <cell r="K2157" t="str">
            <v>SELANG KOMPRESSOR DIAMATER 1 INCH (25MM) 200 M</v>
          </cell>
          <cell r="L2157" t="str">
            <v>B 9499 SYV</v>
          </cell>
          <cell r="M2157" t="str">
            <v>ACID PLANT</v>
          </cell>
          <cell r="N2157" t="str">
            <v>PYRITE</v>
          </cell>
          <cell r="O2157"/>
          <cell r="P2157">
            <v>45785</v>
          </cell>
          <cell r="Q2157">
            <v>4</v>
          </cell>
          <cell r="R2157" t="str">
            <v>NURUL ACID</v>
          </cell>
        </row>
        <row r="2158">
          <cell r="C2158">
            <v>26698</v>
          </cell>
          <cell r="D2158" t="str">
            <v>WSPC</v>
          </cell>
          <cell r="E2158" t="str">
            <v>7920-03-180616</v>
          </cell>
          <cell r="F2158" t="str">
            <v xml:space="preserve">BROOM, FLOOR, 18IN, NYLON BRUSH, PLASTIC HANDLE, KRISBOWKW1801374	</v>
          </cell>
          <cell r="G2158">
            <v>4</v>
          </cell>
          <cell r="H2158" t="str">
            <v>EA</v>
          </cell>
          <cell r="I2158" t="str">
            <v>ADAM</v>
          </cell>
          <cell r="J2158" t="str">
            <v xml:space="preserve">KATRIN - ENVIRO </v>
          </cell>
          <cell r="K2158" t="str">
            <v>OPERATIONAL REQUIREMENTS OF HAZARDOUS TEMPORARY STORAGE CCP</v>
          </cell>
          <cell r="L2158" t="str">
            <v>B 9499 SYV</v>
          </cell>
          <cell r="M2158" t="str">
            <v>ENVIRO</v>
          </cell>
          <cell r="N2158" t="str">
            <v>PYRITE</v>
          </cell>
          <cell r="O2158"/>
          <cell r="P2158">
            <v>45785</v>
          </cell>
          <cell r="Q2158">
            <v>4</v>
          </cell>
          <cell r="R2158" t="str">
            <v xml:space="preserve">KATRIN </v>
          </cell>
        </row>
        <row r="2159">
          <cell r="C2159">
            <v>26698</v>
          </cell>
          <cell r="D2159" t="str">
            <v>WSPC</v>
          </cell>
          <cell r="E2159" t="str">
            <v>7510-03-141253</v>
          </cell>
          <cell r="F2159" t="str">
            <v xml:space="preserve">BROOM, NYLON PLASTIC HIGH QLTY	</v>
          </cell>
          <cell r="G2159">
            <v>6</v>
          </cell>
          <cell r="H2159" t="str">
            <v>EA</v>
          </cell>
          <cell r="I2159" t="str">
            <v>ADAM</v>
          </cell>
          <cell r="J2159" t="str">
            <v xml:space="preserve">KATRIN - ENVIRO </v>
          </cell>
          <cell r="K2159" t="str">
            <v>OPERATIONAL REQUIREMENTS OF HAZARDOUS TEMPORARY STORAGE CCP</v>
          </cell>
          <cell r="L2159" t="str">
            <v>B 9499 SYV</v>
          </cell>
          <cell r="M2159" t="str">
            <v>ENVIRO</v>
          </cell>
          <cell r="N2159" t="str">
            <v>PYRITE</v>
          </cell>
          <cell r="O2159"/>
          <cell r="P2159">
            <v>45785</v>
          </cell>
          <cell r="Q2159">
            <v>6</v>
          </cell>
          <cell r="R2159" t="str">
            <v xml:space="preserve">KATRIN </v>
          </cell>
        </row>
        <row r="2160">
          <cell r="C2160">
            <v>21976</v>
          </cell>
          <cell r="D2160" t="str">
            <v>WSPC</v>
          </cell>
          <cell r="E2160" t="str">
            <v>6695-03-264035</v>
          </cell>
          <cell r="F2160" t="str">
            <v xml:space="preserve">TRANSMITTER, TEMP, 600 - 1800 C, SWSN-T2-B, SY20220802003	</v>
          </cell>
          <cell r="G2160">
            <v>3</v>
          </cell>
          <cell r="H2160" t="str">
            <v>EA</v>
          </cell>
          <cell r="I2160" t="str">
            <v>ADAM</v>
          </cell>
          <cell r="J2160" t="str">
            <v>PRISKILA  - MAINTENANCE</v>
          </cell>
          <cell r="K2160" t="str">
            <v>ORDER TEMPERATURE TRANSMITTER FOR CLORIDE 4304-KLN-001</v>
          </cell>
          <cell r="L2160" t="str">
            <v>B 9499 SYV</v>
          </cell>
          <cell r="M2160" t="str">
            <v>MAINTENANCE</v>
          </cell>
          <cell r="N2160" t="str">
            <v>PYRITE</v>
          </cell>
          <cell r="O2160"/>
          <cell r="P2160">
            <v>45785</v>
          </cell>
          <cell r="Q2160">
            <v>3</v>
          </cell>
          <cell r="R2160" t="str">
            <v>HAEDIR MTC</v>
          </cell>
        </row>
        <row r="2161">
          <cell r="C2161">
            <v>27211</v>
          </cell>
          <cell r="D2161" t="str">
            <v>WSPC</v>
          </cell>
          <cell r="E2161" t="str">
            <v>3110-03-274731</v>
          </cell>
          <cell r="F2161" t="str">
            <v xml:space="preserve">BEARING, RLR, 22220-EJW33,    </v>
          </cell>
          <cell r="G2161">
            <v>2</v>
          </cell>
          <cell r="H2161" t="str">
            <v>EA</v>
          </cell>
          <cell r="I2161" t="str">
            <v>ADAM</v>
          </cell>
          <cell r="J2161" t="str">
            <v xml:space="preserve"> DIKA ANDRA R - MAINTENANCE</v>
          </cell>
          <cell r="K2161" t="str">
            <v>PURCHASE FOR REPLACE BROKEN BEARING</v>
          </cell>
          <cell r="L2161" t="str">
            <v>SLS</v>
          </cell>
          <cell r="M2161" t="str">
            <v>MAINTENANCE</v>
          </cell>
          <cell r="N2161" t="str">
            <v>PYRITE</v>
          </cell>
          <cell r="O2161"/>
          <cell r="P2161">
            <v>45785</v>
          </cell>
          <cell r="Q2161">
            <v>2</v>
          </cell>
          <cell r="R2161" t="str">
            <v>HAEDIR MTC</v>
          </cell>
        </row>
        <row r="2162">
          <cell r="C2162">
            <v>24189</v>
          </cell>
          <cell r="D2162" t="str">
            <v>WSPC</v>
          </cell>
          <cell r="E2162" t="str">
            <v>5120-03-252871</v>
          </cell>
          <cell r="F2162" t="str">
            <v>PULLER, GEAR BRG TRACKER, K140, 0-170MM</v>
          </cell>
          <cell r="G2162">
            <v>1</v>
          </cell>
          <cell r="H2162" t="str">
            <v>EACH</v>
          </cell>
          <cell r="I2162" t="str">
            <v>ADAM</v>
          </cell>
          <cell r="J2162" t="str">
            <v>WIDI OKTA IRWANDI - MAINTENANCE</v>
          </cell>
          <cell r="K2162" t="str">
            <v>TOOLS FOR MAINTENANCE MECHANICAL CHLORIDE</v>
          </cell>
          <cell r="L2162" t="str">
            <v>L 8051 UO</v>
          </cell>
          <cell r="M2162" t="str">
            <v>MAINTENANCE</v>
          </cell>
          <cell r="N2162" t="str">
            <v>PYRITE</v>
          </cell>
          <cell r="O2162"/>
          <cell r="P2162">
            <v>45785</v>
          </cell>
          <cell r="Q2162">
            <v>1</v>
          </cell>
          <cell r="R2162" t="str">
            <v xml:space="preserve">SYAMSUDIN </v>
          </cell>
        </row>
        <row r="2163">
          <cell r="C2163">
            <v>23650</v>
          </cell>
          <cell r="D2163" t="str">
            <v>WSPC</v>
          </cell>
          <cell r="E2163" t="str">
            <v>4820-01-268036</v>
          </cell>
          <cell r="F2163" t="str">
            <v xml:space="preserve">VALVE, B/FLY, HK60D-F-16, 30S OPENING &amp; CLOSING TIME, MOT,COVNA, 80W, 220V, 160NM, IP65,	</v>
          </cell>
          <cell r="G2163">
            <v>2</v>
          </cell>
          <cell r="H2163" t="str">
            <v>EA</v>
          </cell>
          <cell r="I2163" t="str">
            <v>ADAM</v>
          </cell>
          <cell r="J2163" t="str">
            <v>MARCO MANURUNG - MAINTENANCE</v>
          </cell>
          <cell r="K2163" t="str">
            <v>REPLACE THE BROKEN MOTORIZE VALVE FOR 5610-BLD-002 (ACID LAB</v>
          </cell>
          <cell r="L2163" t="str">
            <v>B 9499 SYV</v>
          </cell>
          <cell r="M2163" t="str">
            <v>MAINTENANCE</v>
          </cell>
          <cell r="N2163" t="str">
            <v>PYRITE</v>
          </cell>
          <cell r="O2163"/>
          <cell r="P2163">
            <v>45785</v>
          </cell>
          <cell r="Q2163">
            <v>2</v>
          </cell>
          <cell r="R2163" t="str">
            <v>HAEDIR MTC</v>
          </cell>
        </row>
        <row r="2164">
          <cell r="C2164">
            <v>24949</v>
          </cell>
          <cell r="D2164" t="str">
            <v>WSPC</v>
          </cell>
          <cell r="E2164" t="str">
            <v>6695-03-269847</v>
          </cell>
          <cell r="F2164" t="str">
            <v xml:space="preserve">FLOWMETER, PROMAG P 300, 5P3B1H, DN100, 4 IN, 5P3B1H-18N65/101 AAIBAEAOAAAD3S4AA1	</v>
          </cell>
          <cell r="G2164">
            <v>2</v>
          </cell>
          <cell r="H2164" t="str">
            <v>EA</v>
          </cell>
          <cell r="I2164" t="str">
            <v>ADAM</v>
          </cell>
          <cell r="J2164" t="str">
            <v>MARCO MANURUNG - MAINTENANCE</v>
          </cell>
          <cell r="K2164" t="str">
            <v>MOC AND EWP 175 - LIME CIRCUIT OPTIMAZATION (PYRITE)</v>
          </cell>
          <cell r="L2164" t="str">
            <v>B 9499 SYV</v>
          </cell>
          <cell r="M2164" t="str">
            <v>MAINTENANCE</v>
          </cell>
          <cell r="N2164" t="str">
            <v>PYRITE</v>
          </cell>
          <cell r="O2164"/>
          <cell r="P2164">
            <v>45785</v>
          </cell>
          <cell r="Q2164">
            <v>2</v>
          </cell>
          <cell r="R2164" t="str">
            <v>HAEDIR MTC</v>
          </cell>
        </row>
        <row r="2165">
          <cell r="C2165">
            <v>23699</v>
          </cell>
          <cell r="D2165" t="str">
            <v>WSPC</v>
          </cell>
          <cell r="E2165" t="str">
            <v>5120-01-268075</v>
          </cell>
          <cell r="F2165" t="str">
            <v>ADJUSTABLE HOOK SPANNER, HNA 1-4, SKF</v>
          </cell>
          <cell r="G2165">
            <v>1</v>
          </cell>
          <cell r="H2165" t="str">
            <v>EACH</v>
          </cell>
          <cell r="I2165" t="str">
            <v>ADAM</v>
          </cell>
          <cell r="J2165" t="str">
            <v xml:space="preserve"> DIKA ANDRA R - MAINTENANCE</v>
          </cell>
          <cell r="K2165" t="str">
            <v>PURCHASE TOOLS HOOK SPANNER FOR MECHANICAL ACID PLANT</v>
          </cell>
          <cell r="L2165" t="str">
            <v>L 8051 UO</v>
          </cell>
          <cell r="M2165" t="str">
            <v>MAINTENANCE</v>
          </cell>
          <cell r="N2165" t="str">
            <v>PYRITE</v>
          </cell>
          <cell r="O2165"/>
          <cell r="P2165">
            <v>45785</v>
          </cell>
          <cell r="Q2165">
            <v>1</v>
          </cell>
          <cell r="R2165" t="str">
            <v>HAEDIR MTC</v>
          </cell>
        </row>
        <row r="2166">
          <cell r="C2166">
            <v>23699</v>
          </cell>
          <cell r="D2166" t="str">
            <v>WSPC</v>
          </cell>
          <cell r="E2166" t="str">
            <v>5120-03-268085</v>
          </cell>
          <cell r="F2166" t="str">
            <v>ADJUSTABLE HOOK SPANNER, HNA 5-8, SKF</v>
          </cell>
          <cell r="G2166">
            <v>1</v>
          </cell>
          <cell r="H2166" t="str">
            <v>EACH</v>
          </cell>
          <cell r="I2166" t="str">
            <v>ADAM</v>
          </cell>
          <cell r="J2166" t="str">
            <v xml:space="preserve"> DIKA ANDRA R - MAINTENANCE</v>
          </cell>
          <cell r="K2166" t="str">
            <v>PURCHASE TOOLS HOOK SPANNER FOR MECHANICAL ACID PLANT</v>
          </cell>
          <cell r="L2166" t="str">
            <v>L 8051 UO</v>
          </cell>
          <cell r="M2166" t="str">
            <v>MAINTENANCE</v>
          </cell>
          <cell r="N2166" t="str">
            <v>PYRITE</v>
          </cell>
          <cell r="O2166"/>
          <cell r="P2166">
            <v>45785</v>
          </cell>
          <cell r="Q2166">
            <v>1</v>
          </cell>
          <cell r="R2166" t="str">
            <v>HAEDIR MTC</v>
          </cell>
        </row>
        <row r="2167">
          <cell r="C2167">
            <v>23699</v>
          </cell>
          <cell r="D2167" t="str">
            <v>WSPC</v>
          </cell>
          <cell r="E2167" t="str">
            <v>5120-03-268074</v>
          </cell>
          <cell r="F2167" t="str">
            <v>ADJUSTABLE HOOK SPANNER, HNA 9-13, SKF</v>
          </cell>
          <cell r="G2167">
            <v>1</v>
          </cell>
          <cell r="H2167" t="str">
            <v>EACH</v>
          </cell>
          <cell r="I2167" t="str">
            <v>ADAM</v>
          </cell>
          <cell r="J2167" t="str">
            <v xml:space="preserve"> DIKA ANDRA R - MAINTENANCE</v>
          </cell>
          <cell r="K2167" t="str">
            <v>PURCHASE TOOLS HOOK SPANNER FOR MECHANICAL ACID PLANT</v>
          </cell>
          <cell r="L2167" t="str">
            <v>L 8051 UO</v>
          </cell>
          <cell r="M2167" t="str">
            <v>MAINTENANCE</v>
          </cell>
          <cell r="N2167" t="str">
            <v>PYRITE</v>
          </cell>
          <cell r="O2167"/>
          <cell r="P2167">
            <v>45785</v>
          </cell>
          <cell r="Q2167">
            <v>1</v>
          </cell>
          <cell r="R2167" t="str">
            <v>HAEDIR MTC</v>
          </cell>
        </row>
        <row r="2168">
          <cell r="C2168">
            <v>23699</v>
          </cell>
          <cell r="D2168" t="str">
            <v>WSPC</v>
          </cell>
          <cell r="E2168" t="str">
            <v>5120-03-268073</v>
          </cell>
          <cell r="F2168" t="str">
            <v>ADJUSTABLE HOOK SPANNER, HNA 14-24, SKF</v>
          </cell>
          <cell r="G2168">
            <v>1</v>
          </cell>
          <cell r="H2168" t="str">
            <v>EACH</v>
          </cell>
          <cell r="I2168" t="str">
            <v>ADAM</v>
          </cell>
          <cell r="J2168" t="str">
            <v xml:space="preserve"> DIKA ANDRA R - MAINTENANCE</v>
          </cell>
          <cell r="K2168" t="str">
            <v>PURCHASE TOOLS HOOK SPANNER FOR MECHANICAL ACID PLANT</v>
          </cell>
          <cell r="L2168" t="str">
            <v>L 8051 UO</v>
          </cell>
          <cell r="M2168" t="str">
            <v>MAINTENANCE</v>
          </cell>
          <cell r="N2168" t="str">
            <v>PYRITE</v>
          </cell>
          <cell r="O2168"/>
          <cell r="P2168">
            <v>45785</v>
          </cell>
          <cell r="Q2168">
            <v>1</v>
          </cell>
          <cell r="R2168" t="str">
            <v>HAEDIR MTC</v>
          </cell>
        </row>
        <row r="2169">
          <cell r="C2169">
            <v>23699</v>
          </cell>
          <cell r="D2169" t="str">
            <v>WSPC</v>
          </cell>
          <cell r="E2169" t="str">
            <v>5120-03-268062</v>
          </cell>
          <cell r="F2169" t="str">
            <v>HOOK SPANNER, HN26/SNL, SKF</v>
          </cell>
          <cell r="G2169">
            <v>1</v>
          </cell>
          <cell r="H2169" t="str">
            <v>EACH</v>
          </cell>
          <cell r="I2169" t="str">
            <v>ADAM</v>
          </cell>
          <cell r="J2169" t="str">
            <v xml:space="preserve"> DIKA ANDRA R - MAINTENANCE</v>
          </cell>
          <cell r="K2169" t="str">
            <v>PURCHASE TOOLS HOOK SPANNER FOR MECHANICAL ACID PLANT</v>
          </cell>
          <cell r="L2169" t="str">
            <v>L 8051 UO</v>
          </cell>
          <cell r="M2169" t="str">
            <v>MAINTENANCE</v>
          </cell>
          <cell r="N2169" t="str">
            <v>PYRITE</v>
          </cell>
          <cell r="O2169"/>
          <cell r="P2169">
            <v>45785</v>
          </cell>
          <cell r="Q2169">
            <v>1</v>
          </cell>
          <cell r="R2169" t="str">
            <v>HAEDIR MTC</v>
          </cell>
        </row>
        <row r="2170">
          <cell r="C2170">
            <v>23699</v>
          </cell>
          <cell r="D2170" t="str">
            <v>WSPC</v>
          </cell>
          <cell r="E2170" t="str">
            <v>5120-03-268061</v>
          </cell>
          <cell r="F2170" t="str">
            <v>HOOK SPANNER, HN28/SNL, SKF</v>
          </cell>
          <cell r="G2170">
            <v>1</v>
          </cell>
          <cell r="H2170" t="str">
            <v>EACH</v>
          </cell>
          <cell r="I2170" t="str">
            <v>ADAM</v>
          </cell>
          <cell r="J2170" t="str">
            <v xml:space="preserve"> DIKA ANDRA R - MAINTENANCE</v>
          </cell>
          <cell r="K2170" t="str">
            <v>PURCHASE TOOLS HOOK SPANNER FOR MECHANICAL ACID PLANT</v>
          </cell>
          <cell r="L2170" t="str">
            <v>L 8051 UO</v>
          </cell>
          <cell r="M2170" t="str">
            <v>MAINTENANCE</v>
          </cell>
          <cell r="N2170" t="str">
            <v>PYRITE</v>
          </cell>
          <cell r="O2170"/>
          <cell r="P2170">
            <v>45785</v>
          </cell>
          <cell r="Q2170">
            <v>1</v>
          </cell>
          <cell r="R2170" t="str">
            <v>HAEDIR MTC</v>
          </cell>
        </row>
        <row r="2171">
          <cell r="C2171">
            <v>23699</v>
          </cell>
          <cell r="D2171" t="str">
            <v>WSPC</v>
          </cell>
          <cell r="E2171" t="str">
            <v>5120-03-268060</v>
          </cell>
          <cell r="F2171" t="str">
            <v>HOOK SPANNNER, HN30/SNL, SKF</v>
          </cell>
          <cell r="G2171">
            <v>1</v>
          </cell>
          <cell r="H2171" t="str">
            <v>EACH</v>
          </cell>
          <cell r="I2171" t="str">
            <v>ADAM</v>
          </cell>
          <cell r="J2171" t="str">
            <v xml:space="preserve"> DIKA ANDRA R - MAINTENANCE</v>
          </cell>
          <cell r="K2171" t="str">
            <v>PURCHASE TOOLS HOOK SPANNER FOR MECHANICAL ACID PLANT</v>
          </cell>
          <cell r="L2171" t="str">
            <v>L 8051 UO</v>
          </cell>
          <cell r="M2171" t="str">
            <v>MAINTENANCE</v>
          </cell>
          <cell r="N2171" t="str">
            <v>PYRITE</v>
          </cell>
          <cell r="O2171"/>
          <cell r="P2171">
            <v>45785</v>
          </cell>
          <cell r="Q2171">
            <v>1</v>
          </cell>
          <cell r="R2171" t="str">
            <v>HAEDIR MTC</v>
          </cell>
        </row>
        <row r="2172">
          <cell r="C2172">
            <v>23699</v>
          </cell>
          <cell r="D2172" t="str">
            <v>WSPC</v>
          </cell>
          <cell r="E2172" t="str">
            <v>5120-03-268059</v>
          </cell>
          <cell r="F2172" t="str">
            <v>HOOK SPANNER, HN32/SNL, SKF</v>
          </cell>
          <cell r="G2172">
            <v>1</v>
          </cell>
          <cell r="H2172" t="str">
            <v>EACH</v>
          </cell>
          <cell r="I2172" t="str">
            <v>ADAM</v>
          </cell>
          <cell r="J2172" t="str">
            <v xml:space="preserve"> DIKA ANDRA R - MAINTENANCE</v>
          </cell>
          <cell r="K2172" t="str">
            <v>PURCHASE TOOLS HOOK SPANNER FOR MECHANICAL ACID PLANT</v>
          </cell>
          <cell r="L2172" t="str">
            <v>L 8051 UO</v>
          </cell>
          <cell r="M2172" t="str">
            <v>MAINTENANCE</v>
          </cell>
          <cell r="N2172" t="str">
            <v>PYRITE</v>
          </cell>
          <cell r="O2172"/>
          <cell r="P2172">
            <v>45785</v>
          </cell>
          <cell r="Q2172">
            <v>1</v>
          </cell>
          <cell r="R2172" t="str">
            <v>HAEDIR MTC</v>
          </cell>
        </row>
        <row r="2173">
          <cell r="C2173">
            <v>25099</v>
          </cell>
          <cell r="D2173" t="str">
            <v>WSPC</v>
          </cell>
          <cell r="E2173" t="str">
            <v>5120-03-160531</v>
          </cell>
          <cell r="F2173" t="str">
            <v>FLAT JACK CYLINDER 10 TON RSM100</v>
          </cell>
          <cell r="G2173">
            <v>1</v>
          </cell>
          <cell r="H2173" t="str">
            <v>EA</v>
          </cell>
          <cell r="I2173" t="str">
            <v>ADAM</v>
          </cell>
          <cell r="J2173" t="str">
            <v>WAFI SHAFIYUDIEN - MAINTENANCE</v>
          </cell>
          <cell r="K2173" t="str">
            <v>MTI - PART FOR ALLIGNMENT MOISTENING MILL</v>
          </cell>
          <cell r="L2173" t="str">
            <v>L 8051 UO</v>
          </cell>
          <cell r="M2173" t="str">
            <v>MAINTENANCE</v>
          </cell>
          <cell r="N2173" t="str">
            <v>PYRITE</v>
          </cell>
          <cell r="O2173"/>
          <cell r="P2173">
            <v>45785</v>
          </cell>
          <cell r="Q2173">
            <v>1</v>
          </cell>
          <cell r="R2173" t="str">
            <v xml:space="preserve">SYAMSUDIN </v>
          </cell>
        </row>
        <row r="2174">
          <cell r="C2174">
            <v>25761</v>
          </cell>
          <cell r="D2174" t="str">
            <v>WSPC</v>
          </cell>
          <cell r="E2174" t="str">
            <v>5330-03-271609</v>
          </cell>
          <cell r="F2174" t="str">
            <v xml:space="preserve">SEAL, VICTAULIC, STYLE 77,    </v>
          </cell>
          <cell r="G2174">
            <v>2</v>
          </cell>
          <cell r="H2174" t="str">
            <v>EA</v>
          </cell>
          <cell r="I2174" t="str">
            <v>ADAM</v>
          </cell>
          <cell r="J2174" t="str">
            <v>JAMALI - MAINTENANCE</v>
          </cell>
          <cell r="K2174" t="str">
            <v xml:space="preserve">STOCK MTC </v>
          </cell>
          <cell r="L2174" t="str">
            <v>B 9492 SYV</v>
          </cell>
          <cell r="M2174" t="str">
            <v>MAINTENANCE</v>
          </cell>
          <cell r="N2174" t="str">
            <v>PYRITE</v>
          </cell>
          <cell r="O2174"/>
          <cell r="P2174">
            <v>45785</v>
          </cell>
          <cell r="Q2174">
            <v>2</v>
          </cell>
          <cell r="R2174" t="str">
            <v>HAEDIR MTC</v>
          </cell>
        </row>
        <row r="2175">
          <cell r="C2175">
            <v>25761</v>
          </cell>
          <cell r="D2175" t="str">
            <v>WSPC</v>
          </cell>
          <cell r="E2175" t="str">
            <v>5330-03-271608</v>
          </cell>
          <cell r="F2175" t="str">
            <v xml:space="preserve">SEAL, VICTAULIC, STYLE 77,    </v>
          </cell>
          <cell r="G2175">
            <v>8</v>
          </cell>
          <cell r="H2175" t="str">
            <v>EA</v>
          </cell>
          <cell r="I2175" t="str">
            <v>ADAM</v>
          </cell>
          <cell r="J2175" t="str">
            <v>JAMALI - MAINTENANCE</v>
          </cell>
          <cell r="K2175" t="str">
            <v xml:space="preserve">STOCK MTC </v>
          </cell>
          <cell r="L2175" t="str">
            <v>B 9492 SYV</v>
          </cell>
          <cell r="M2175" t="str">
            <v>MAINTENANCE</v>
          </cell>
          <cell r="N2175" t="str">
            <v>PYRITE</v>
          </cell>
          <cell r="O2175"/>
          <cell r="P2175">
            <v>45785</v>
          </cell>
          <cell r="Q2175">
            <v>8</v>
          </cell>
          <cell r="R2175" t="str">
            <v>HAEDIR MTC</v>
          </cell>
        </row>
        <row r="2176">
          <cell r="C2176">
            <v>25761</v>
          </cell>
          <cell r="D2176" t="str">
            <v>WSPC</v>
          </cell>
          <cell r="E2176" t="str">
            <v>5330-03-271607</v>
          </cell>
          <cell r="F2176" t="str">
            <v xml:space="preserve">SEAL, VICTAULIC, STYLE 75,    </v>
          </cell>
          <cell r="G2176">
            <v>12</v>
          </cell>
          <cell r="H2176" t="str">
            <v>EA</v>
          </cell>
          <cell r="I2176" t="str">
            <v>ADAM</v>
          </cell>
          <cell r="J2176" t="str">
            <v>JAMALI - MAINTENANCE</v>
          </cell>
          <cell r="K2176" t="str">
            <v xml:space="preserve">STOCK MTC </v>
          </cell>
          <cell r="L2176" t="str">
            <v>B 9492 SYV</v>
          </cell>
          <cell r="M2176" t="str">
            <v>MAINTENANCE</v>
          </cell>
          <cell r="N2176" t="str">
            <v>PYRITE</v>
          </cell>
          <cell r="O2176"/>
          <cell r="P2176">
            <v>45785</v>
          </cell>
          <cell r="Q2176">
            <v>12</v>
          </cell>
          <cell r="R2176" t="str">
            <v>HAEDIR MTC</v>
          </cell>
        </row>
        <row r="2177">
          <cell r="C2177">
            <v>25761</v>
          </cell>
          <cell r="D2177" t="str">
            <v>WSPC</v>
          </cell>
          <cell r="E2177" t="str">
            <v>5330-03-271656</v>
          </cell>
          <cell r="F2177" t="str">
            <v xml:space="preserve">SEAL, VICTAULIC, STYLE 75,    </v>
          </cell>
          <cell r="G2177">
            <v>6</v>
          </cell>
          <cell r="H2177" t="str">
            <v>EA</v>
          </cell>
          <cell r="I2177" t="str">
            <v>ADAM</v>
          </cell>
          <cell r="J2177" t="str">
            <v>JAMALI - MAINTENANCE</v>
          </cell>
          <cell r="K2177" t="str">
            <v xml:space="preserve">STOCK MTC </v>
          </cell>
          <cell r="L2177" t="str">
            <v>B 9492 SYV</v>
          </cell>
          <cell r="M2177" t="str">
            <v>MAINTENANCE</v>
          </cell>
          <cell r="N2177" t="str">
            <v>PYRITE</v>
          </cell>
          <cell r="O2177"/>
          <cell r="P2177">
            <v>45785</v>
          </cell>
          <cell r="Q2177">
            <v>6</v>
          </cell>
          <cell r="R2177" t="str">
            <v>HAEDIR MTC</v>
          </cell>
        </row>
        <row r="2178">
          <cell r="C2178">
            <v>25761</v>
          </cell>
          <cell r="D2178" t="str">
            <v>WSPC</v>
          </cell>
          <cell r="E2178" t="str">
            <v>5330-03-271655</v>
          </cell>
          <cell r="F2178" t="str">
            <v xml:space="preserve">SEAL, VICTAULIC, STYLE 750,   </v>
          </cell>
          <cell r="G2178">
            <v>2</v>
          </cell>
          <cell r="H2178" t="str">
            <v>EA</v>
          </cell>
          <cell r="I2178" t="str">
            <v>ADAM</v>
          </cell>
          <cell r="J2178" t="str">
            <v>JAMALI - MAINTENANCE</v>
          </cell>
          <cell r="K2178" t="str">
            <v xml:space="preserve">STOCK MTC </v>
          </cell>
          <cell r="L2178" t="str">
            <v>B 9492 SYV</v>
          </cell>
          <cell r="M2178" t="str">
            <v>MAINTENANCE</v>
          </cell>
          <cell r="N2178" t="str">
            <v>PYRITE</v>
          </cell>
          <cell r="O2178"/>
          <cell r="P2178">
            <v>45785</v>
          </cell>
          <cell r="Q2178">
            <v>2</v>
          </cell>
          <cell r="R2178" t="str">
            <v>HAEDIR MTC</v>
          </cell>
        </row>
        <row r="2179">
          <cell r="C2179">
            <v>25884</v>
          </cell>
          <cell r="D2179" t="str">
            <v>WSPC</v>
          </cell>
          <cell r="E2179" t="str">
            <v>5340-03-271882</v>
          </cell>
          <cell r="F2179" t="str">
            <v>KARET MEMBRANE PRESSURE TANK UKURAN 1000 LITERS</v>
          </cell>
          <cell r="G2179">
            <v>1</v>
          </cell>
          <cell r="H2179" t="str">
            <v>UNIT</v>
          </cell>
          <cell r="I2179" t="str">
            <v>ADAM</v>
          </cell>
          <cell r="J2179" t="str">
            <v>ANA HAMZAH - SITE SERVICE</v>
          </cell>
          <cell r="K2179" t="str">
            <v>AREA CAMP MAKARTI</v>
          </cell>
          <cell r="L2179" t="str">
            <v>L 8051 UO</v>
          </cell>
          <cell r="M2179" t="str">
            <v>SITE SERVICE</v>
          </cell>
          <cell r="N2179" t="str">
            <v>PYRITE</v>
          </cell>
          <cell r="O2179"/>
          <cell r="P2179">
            <v>45785</v>
          </cell>
          <cell r="Q2179">
            <v>1</v>
          </cell>
          <cell r="R2179" t="str">
            <v xml:space="preserve">ARIFIN </v>
          </cell>
        </row>
        <row r="2180">
          <cell r="C2180">
            <v>24945</v>
          </cell>
          <cell r="D2180" t="str">
            <v>WSPC</v>
          </cell>
          <cell r="E2180" t="str">
            <v>7110-03-265596</v>
          </cell>
          <cell r="F2180" t="str">
            <v>DRAWER, MOBILE DWR, CABINET, 39X52X60CM, STL, PWDR COATING FINISHING</v>
          </cell>
          <cell r="G2180">
            <v>4</v>
          </cell>
          <cell r="H2180" t="str">
            <v>EA</v>
          </cell>
          <cell r="I2180" t="str">
            <v>ADAM</v>
          </cell>
          <cell r="J2180" t="str">
            <v>ANA HAMZAH - SITE SERVICE</v>
          </cell>
          <cell r="K2180" t="str">
            <v>MAIN OFFICE ACID RUANGAN MR. LEE DAN MR.CLARK</v>
          </cell>
          <cell r="L2180" t="str">
            <v>B 9495 SYV</v>
          </cell>
          <cell r="M2180" t="str">
            <v>SITE SERVICE</v>
          </cell>
          <cell r="N2180" t="str">
            <v>PYRITE</v>
          </cell>
          <cell r="O2180"/>
          <cell r="P2180">
            <v>45785</v>
          </cell>
          <cell r="Q2180">
            <v>4</v>
          </cell>
          <cell r="R2180" t="str">
            <v xml:space="preserve">ARIFIN </v>
          </cell>
        </row>
        <row r="2181">
          <cell r="C2181">
            <v>24744</v>
          </cell>
          <cell r="D2181" t="str">
            <v>WSPC</v>
          </cell>
          <cell r="E2181" t="str">
            <v>8040-03-233133</v>
          </cell>
          <cell r="F2181" t="str">
            <v>REMA-TIP-TOP METAL PRIMER PR 200 UKURAN 750 GRAMS</v>
          </cell>
          <cell r="G2181">
            <v>3</v>
          </cell>
          <cell r="H2181" t="str">
            <v>UNIT</v>
          </cell>
          <cell r="I2181" t="str">
            <v>ADAM</v>
          </cell>
          <cell r="J2181" t="str">
            <v>ANANG FIRMANSYAH  - MAINTENANCE</v>
          </cell>
          <cell r="K2181" t="str">
            <v>REPLACEMENT PART TO MMS FOR REPLACE LINING THICKETER 4711-TH</v>
          </cell>
          <cell r="L2181" t="str">
            <v>L 8051 UO</v>
          </cell>
          <cell r="M2181" t="str">
            <v>MAINTENANCE</v>
          </cell>
          <cell r="N2181" t="str">
            <v>PYRITE</v>
          </cell>
          <cell r="O2181"/>
          <cell r="P2181">
            <v>45785</v>
          </cell>
          <cell r="Q2181">
            <v>3</v>
          </cell>
          <cell r="R2181" t="str">
            <v xml:space="preserve">ANANG MTC </v>
          </cell>
        </row>
        <row r="2182">
          <cell r="C2182">
            <v>26090</v>
          </cell>
          <cell r="D2182" t="str">
            <v>WSPC</v>
          </cell>
          <cell r="E2182" t="str">
            <v>4730-03-272216</v>
          </cell>
          <cell r="F2182" t="str">
            <v>HDPE COUPLER 1IN DN 32MM COPRESSION</v>
          </cell>
          <cell r="G2182">
            <v>20</v>
          </cell>
          <cell r="H2182" t="str">
            <v>EACH</v>
          </cell>
          <cell r="I2182" t="str">
            <v>ADAM</v>
          </cell>
          <cell r="J2182" t="str">
            <v>ANA HAMZAH - SITE SERVICE</v>
          </cell>
          <cell r="K2182" t="str">
            <v>MATERIAL TEAM PLUMBING MAKARTI CAMP DAN LABOTA CAMP</v>
          </cell>
          <cell r="L2182" t="str">
            <v>L 8051 UO</v>
          </cell>
          <cell r="M2182" t="str">
            <v>SITE SERVICE</v>
          </cell>
          <cell r="N2182" t="str">
            <v>PYRITE</v>
          </cell>
          <cell r="O2182"/>
          <cell r="P2182">
            <v>45785</v>
          </cell>
          <cell r="Q2182">
            <v>20</v>
          </cell>
          <cell r="R2182" t="str">
            <v xml:space="preserve">ARIFIN </v>
          </cell>
        </row>
        <row r="2183">
          <cell r="C2183">
            <v>26090</v>
          </cell>
          <cell r="D2183" t="str">
            <v>WSPC</v>
          </cell>
          <cell r="E2183" t="str">
            <v>4730-03-272217</v>
          </cell>
          <cell r="F2183" t="str">
            <v>HDPE COUPLING 2IN DN 63MM COMPRESSION</v>
          </cell>
          <cell r="G2183">
            <v>20</v>
          </cell>
          <cell r="H2183" t="str">
            <v>EACH</v>
          </cell>
          <cell r="I2183" t="str">
            <v>ADAM</v>
          </cell>
          <cell r="J2183" t="str">
            <v>ANA HAMZAH - SITE SERVICE</v>
          </cell>
          <cell r="K2183" t="str">
            <v>MATERIAL TEAM PLUMBING MAKARTI CAMP DAN LABOTA CAMP</v>
          </cell>
          <cell r="L2183" t="str">
            <v>L 8051 UO</v>
          </cell>
          <cell r="M2183" t="str">
            <v>SITE SERVICE</v>
          </cell>
          <cell r="N2183" t="str">
            <v>PYRITE</v>
          </cell>
          <cell r="O2183"/>
          <cell r="P2183">
            <v>45785</v>
          </cell>
          <cell r="Q2183">
            <v>20</v>
          </cell>
          <cell r="R2183" t="str">
            <v xml:space="preserve">ARIFIN </v>
          </cell>
        </row>
        <row r="2184">
          <cell r="C2184">
            <v>26090</v>
          </cell>
          <cell r="D2184" t="str">
            <v>WSPC</v>
          </cell>
          <cell r="E2184" t="str">
            <v>4730-03-272218</v>
          </cell>
          <cell r="F2184" t="str">
            <v>HDPE COUPLING 3IN DN 90MM COPRESSION</v>
          </cell>
          <cell r="G2184">
            <v>20</v>
          </cell>
          <cell r="H2184" t="str">
            <v>EACH</v>
          </cell>
          <cell r="I2184" t="str">
            <v>ADAM</v>
          </cell>
          <cell r="J2184" t="str">
            <v>ANA HAMZAH - SITE SERVICE</v>
          </cell>
          <cell r="K2184" t="str">
            <v>MATERIAL TEAM PLUMBING MAKARTI CAMP DAN LABOTA CAMP</v>
          </cell>
          <cell r="L2184" t="str">
            <v>L 8051 UO</v>
          </cell>
          <cell r="M2184" t="str">
            <v>SITE SERVICE</v>
          </cell>
          <cell r="N2184" t="str">
            <v>PYRITE</v>
          </cell>
          <cell r="O2184"/>
          <cell r="P2184">
            <v>45785</v>
          </cell>
          <cell r="Q2184">
            <v>20</v>
          </cell>
          <cell r="R2184" t="str">
            <v xml:space="preserve">ARIFIN </v>
          </cell>
        </row>
        <row r="2185">
          <cell r="C2185">
            <v>26090</v>
          </cell>
          <cell r="D2185" t="str">
            <v>WSPC</v>
          </cell>
          <cell r="E2185" t="str">
            <v>4730-03-272209</v>
          </cell>
          <cell r="F2185" t="str">
            <v>HDPE TEE 1IN DN 32MM COMPRESSION</v>
          </cell>
          <cell r="G2185">
            <v>20</v>
          </cell>
          <cell r="H2185" t="str">
            <v>EACH</v>
          </cell>
          <cell r="I2185" t="str">
            <v>ADAM</v>
          </cell>
          <cell r="J2185" t="str">
            <v>ANA HAMZAH - SITE SERVICE</v>
          </cell>
          <cell r="K2185" t="str">
            <v>MATERIAL TEAM PLUMBING MAKARTI CAMP DAN LABOTA CAMP</v>
          </cell>
          <cell r="L2185" t="str">
            <v>L 8051 UO</v>
          </cell>
          <cell r="M2185" t="str">
            <v>SITE SERVICE</v>
          </cell>
          <cell r="N2185" t="str">
            <v>PYRITE</v>
          </cell>
          <cell r="O2185"/>
          <cell r="P2185">
            <v>45785</v>
          </cell>
          <cell r="Q2185">
            <v>20</v>
          </cell>
          <cell r="R2185" t="str">
            <v xml:space="preserve">ARIFIN </v>
          </cell>
        </row>
        <row r="2186">
          <cell r="C2186">
            <v>26090</v>
          </cell>
          <cell r="D2186" t="str">
            <v>WSPC</v>
          </cell>
          <cell r="E2186" t="str">
            <v>4730-03-272208</v>
          </cell>
          <cell r="F2186" t="str">
            <v>HDPE TEE 2IN DN 63MM COMPRESSION</v>
          </cell>
          <cell r="G2186">
            <v>20</v>
          </cell>
          <cell r="H2186" t="str">
            <v>EACH</v>
          </cell>
          <cell r="I2186" t="str">
            <v>ADAM</v>
          </cell>
          <cell r="J2186" t="str">
            <v>ANA HAMZAH - SITE SERVICE</v>
          </cell>
          <cell r="K2186" t="str">
            <v>MATERIAL TEAM PLUMBING MAKARTI CAMP DAN LABOTA CAMP</v>
          </cell>
          <cell r="L2186" t="str">
            <v>L 8051 UO</v>
          </cell>
          <cell r="M2186" t="str">
            <v>SITE SERVICE</v>
          </cell>
          <cell r="N2186" t="str">
            <v>PYRITE</v>
          </cell>
          <cell r="O2186"/>
          <cell r="P2186">
            <v>45785</v>
          </cell>
          <cell r="Q2186">
            <v>20</v>
          </cell>
          <cell r="R2186" t="str">
            <v xml:space="preserve">ARIFIN </v>
          </cell>
        </row>
        <row r="2187">
          <cell r="C2187">
            <v>26090</v>
          </cell>
          <cell r="D2187" t="str">
            <v>WSPC</v>
          </cell>
          <cell r="E2187" t="str">
            <v>4820-03-272212</v>
          </cell>
          <cell r="F2187" t="str">
            <v>HDPE BALL VALVE 1IN DN 32 MM COMPRESSION</v>
          </cell>
          <cell r="G2187">
            <v>20</v>
          </cell>
          <cell r="H2187" t="str">
            <v>EACH</v>
          </cell>
          <cell r="I2187" t="str">
            <v>ADAM</v>
          </cell>
          <cell r="J2187" t="str">
            <v>ANA HAMZAH - SITE SERVICE</v>
          </cell>
          <cell r="K2187" t="str">
            <v>MATERIAL TEAM PLUMBING MAKARTI CAMP DAN LABOTA CAMP</v>
          </cell>
          <cell r="L2187" t="str">
            <v>L 8051 UO</v>
          </cell>
          <cell r="M2187" t="str">
            <v>SITE SERVICE</v>
          </cell>
          <cell r="N2187" t="str">
            <v>PYRITE</v>
          </cell>
          <cell r="O2187"/>
          <cell r="P2187">
            <v>45785</v>
          </cell>
          <cell r="Q2187">
            <v>20</v>
          </cell>
          <cell r="R2187" t="str">
            <v xml:space="preserve">ARIFIN </v>
          </cell>
        </row>
        <row r="2188">
          <cell r="C2188">
            <v>26090</v>
          </cell>
          <cell r="D2188" t="str">
            <v>WSPC</v>
          </cell>
          <cell r="E2188" t="str">
            <v>4730-03-272220</v>
          </cell>
          <cell r="F2188" t="str">
            <v>SOK DRAT LUAR HDPE THREAD ADAPTOR 2IN DN 63MM COMPRESSION</v>
          </cell>
          <cell r="G2188">
            <v>20</v>
          </cell>
          <cell r="H2188" t="str">
            <v>EACH</v>
          </cell>
          <cell r="I2188" t="str">
            <v>ADAM</v>
          </cell>
          <cell r="J2188" t="str">
            <v>ANA HAMZAH - SITE SERVICE</v>
          </cell>
          <cell r="K2188" t="str">
            <v>MATERIAL TEAM PLUMBING MAKARTI CAMP DAN LABOTA CAMP</v>
          </cell>
          <cell r="L2188" t="str">
            <v>L 8051 UO</v>
          </cell>
          <cell r="M2188" t="str">
            <v>SITE SERVICE</v>
          </cell>
          <cell r="N2188" t="str">
            <v>PYRITE</v>
          </cell>
          <cell r="O2188"/>
          <cell r="P2188">
            <v>45785</v>
          </cell>
          <cell r="Q2188">
            <v>20</v>
          </cell>
          <cell r="R2188" t="str">
            <v xml:space="preserve">ARIFIN </v>
          </cell>
        </row>
        <row r="2189">
          <cell r="C2189">
            <v>26090</v>
          </cell>
          <cell r="D2189" t="str">
            <v>WSPC</v>
          </cell>
          <cell r="E2189" t="str">
            <v>4730-03-272219</v>
          </cell>
          <cell r="F2189" t="str">
            <v>SOK DRAT LUAR HDPE THREAD ADAPTOR 1-1/4IN DN 40MM COMPRESSION</v>
          </cell>
          <cell r="G2189">
            <v>20</v>
          </cell>
          <cell r="H2189" t="str">
            <v>EACH</v>
          </cell>
          <cell r="I2189" t="str">
            <v>ADAM</v>
          </cell>
          <cell r="J2189" t="str">
            <v>ANA HAMZAH - SITE SERVICE</v>
          </cell>
          <cell r="K2189" t="str">
            <v>MATERIAL TEAM PLUMBING MAKARTI CAMP DAN LABOTA CAMP</v>
          </cell>
          <cell r="L2189" t="str">
            <v>L 8051 UO</v>
          </cell>
          <cell r="M2189" t="str">
            <v>SITE SERVICE</v>
          </cell>
          <cell r="N2189" t="str">
            <v>PYRITE</v>
          </cell>
          <cell r="O2189"/>
          <cell r="P2189">
            <v>45785</v>
          </cell>
          <cell r="Q2189">
            <v>20</v>
          </cell>
          <cell r="R2189" t="str">
            <v xml:space="preserve">ARIFIN </v>
          </cell>
        </row>
        <row r="2190">
          <cell r="C2190">
            <v>26090</v>
          </cell>
          <cell r="D2190" t="str">
            <v>WSPC</v>
          </cell>
          <cell r="E2190" t="str">
            <v>4730-03-272221</v>
          </cell>
          <cell r="F2190" t="str">
            <v>SOK DRAT LUAR HDPE THREAD ADAPTOR 3IN DN 90MM COMPRESSION</v>
          </cell>
          <cell r="G2190">
            <v>20</v>
          </cell>
          <cell r="H2190" t="str">
            <v>EACH</v>
          </cell>
          <cell r="I2190" t="str">
            <v>ADAM</v>
          </cell>
          <cell r="J2190" t="str">
            <v>ANA HAMZAH - SITE SERVICE</v>
          </cell>
          <cell r="K2190" t="str">
            <v>MATERIAL TEAM PLUMBING MAKARTI CAMP DAN LABOTA CAMP</v>
          </cell>
          <cell r="L2190" t="str">
            <v>L 8051 UO</v>
          </cell>
          <cell r="M2190" t="str">
            <v>SITE SERVICE</v>
          </cell>
          <cell r="N2190" t="str">
            <v>PYRITE</v>
          </cell>
          <cell r="O2190"/>
          <cell r="P2190">
            <v>45785</v>
          </cell>
          <cell r="Q2190">
            <v>20</v>
          </cell>
          <cell r="R2190" t="str">
            <v xml:space="preserve">ARIFIN </v>
          </cell>
        </row>
        <row r="2191">
          <cell r="C2191">
            <v>26090</v>
          </cell>
          <cell r="D2191" t="str">
            <v>WSPC</v>
          </cell>
          <cell r="E2191" t="str">
            <v>4730-03-272223</v>
          </cell>
          <cell r="F2191" t="str">
            <v>SOK DRAT DALAM HDPE THREAD ADAPTOR 2IN DN 63MM COMPRESSION</v>
          </cell>
          <cell r="G2191">
            <v>20</v>
          </cell>
          <cell r="H2191" t="str">
            <v>EACH</v>
          </cell>
          <cell r="I2191" t="str">
            <v>ADAM</v>
          </cell>
          <cell r="J2191" t="str">
            <v>ANA HAMZAH - SITE SERVICE</v>
          </cell>
          <cell r="K2191" t="str">
            <v>MATERIAL TEAM PLUMBING MAKARTI CAMP DAN LABOTA CAMP</v>
          </cell>
          <cell r="L2191" t="str">
            <v>L 8051 UO</v>
          </cell>
          <cell r="M2191" t="str">
            <v>SITE SERVICE</v>
          </cell>
          <cell r="N2191" t="str">
            <v>PYRITE</v>
          </cell>
          <cell r="O2191"/>
          <cell r="P2191">
            <v>45785</v>
          </cell>
          <cell r="Q2191">
            <v>20</v>
          </cell>
          <cell r="R2191" t="str">
            <v xml:space="preserve">ARIFIN </v>
          </cell>
        </row>
        <row r="2192">
          <cell r="C2192">
            <v>26090</v>
          </cell>
          <cell r="D2192" t="str">
            <v>WSPC</v>
          </cell>
          <cell r="E2192" t="str">
            <v>4730-03-272222</v>
          </cell>
          <cell r="F2192" t="str">
            <v>SOK DRAT DALAM HDPE THREAD ADAPTOR 1IN 32MM COMPRESSION</v>
          </cell>
          <cell r="G2192">
            <v>20</v>
          </cell>
          <cell r="H2192" t="str">
            <v>EACH</v>
          </cell>
          <cell r="I2192" t="str">
            <v>ADAM</v>
          </cell>
          <cell r="J2192" t="str">
            <v>ANA HAMZAH - SITE SERVICE</v>
          </cell>
          <cell r="K2192" t="str">
            <v>MATERIAL TEAM PLUMBING MAKARTI CAMP DAN LABOTA CAMP</v>
          </cell>
          <cell r="L2192" t="str">
            <v>L 8051 UO</v>
          </cell>
          <cell r="M2192" t="str">
            <v>SITE SERVICE</v>
          </cell>
          <cell r="N2192" t="str">
            <v>PYRITE</v>
          </cell>
          <cell r="O2192"/>
          <cell r="P2192">
            <v>45785</v>
          </cell>
          <cell r="Q2192">
            <v>20</v>
          </cell>
          <cell r="R2192" t="str">
            <v xml:space="preserve">ARIFIN </v>
          </cell>
        </row>
        <row r="2193">
          <cell r="C2193">
            <v>26014</v>
          </cell>
          <cell r="D2193" t="str">
            <v>WSPC</v>
          </cell>
          <cell r="E2193" t="str">
            <v>5306-01-265476</v>
          </cell>
          <cell r="F2193" t="str">
            <v>BOLT CUTTING EDGE(PN 4F4042) Wheel Loader Cat 950L</v>
          </cell>
          <cell r="G2193">
            <v>144</v>
          </cell>
          <cell r="H2193" t="str">
            <v>EA</v>
          </cell>
          <cell r="I2193" t="str">
            <v>ADAM</v>
          </cell>
          <cell r="J2193" t="str">
            <v>CAHYANA - MAINTENANCE</v>
          </cell>
          <cell r="K2193" t="str">
            <v>(WL014&amp;WL013)</v>
          </cell>
          <cell r="L2193" t="str">
            <v>L 8051 UO</v>
          </cell>
          <cell r="M2193" t="str">
            <v>MAINTENANCE</v>
          </cell>
          <cell r="N2193" t="str">
            <v>PYRITE</v>
          </cell>
          <cell r="O2193"/>
          <cell r="P2193">
            <v>45787</v>
          </cell>
          <cell r="Q2193">
            <v>144</v>
          </cell>
          <cell r="R2193" t="str">
            <v>WAHYU MTC</v>
          </cell>
        </row>
        <row r="2194">
          <cell r="C2194">
            <v>26014</v>
          </cell>
          <cell r="D2194" t="str">
            <v>WSPC</v>
          </cell>
          <cell r="E2194" t="str">
            <v>5310-01-265500</v>
          </cell>
          <cell r="F2194" t="str">
            <v>NUT CUTTING EDGE(PN 2J3507) Wheel Loader Cat 950L</v>
          </cell>
          <cell r="G2194">
            <v>144</v>
          </cell>
          <cell r="H2194" t="str">
            <v>EA</v>
          </cell>
          <cell r="I2194" t="str">
            <v>ADAM</v>
          </cell>
          <cell r="J2194" t="str">
            <v>CAHYANA - MAINTENANCE</v>
          </cell>
          <cell r="K2194" t="str">
            <v>(WL014&amp;WL013)</v>
          </cell>
          <cell r="L2194" t="str">
            <v>L 8051 UO</v>
          </cell>
          <cell r="M2194" t="str">
            <v>MAINTENANCE</v>
          </cell>
          <cell r="N2194" t="str">
            <v>PYRITE</v>
          </cell>
          <cell r="O2194"/>
          <cell r="P2194">
            <v>45787</v>
          </cell>
          <cell r="Q2194">
            <v>144</v>
          </cell>
          <cell r="R2194" t="str">
            <v>WAHYU MTC</v>
          </cell>
        </row>
        <row r="2195">
          <cell r="C2195">
            <v>26014</v>
          </cell>
          <cell r="D2195" t="str">
            <v>WSPC</v>
          </cell>
          <cell r="E2195" t="str">
            <v>3806-01-265489</v>
          </cell>
          <cell r="F2195" t="str">
            <v>EDGE-CUTTING (PN 1399230) Wheel Loader Cat 950L</v>
          </cell>
          <cell r="G2195">
            <v>12</v>
          </cell>
          <cell r="H2195" t="str">
            <v>EA</v>
          </cell>
          <cell r="I2195" t="str">
            <v>ADAM</v>
          </cell>
          <cell r="J2195" t="str">
            <v>CAHYANA - MAINTENANCE</v>
          </cell>
          <cell r="K2195" t="str">
            <v>(WL014&amp;WL013)</v>
          </cell>
          <cell r="L2195" t="str">
            <v>L 8051 UO</v>
          </cell>
          <cell r="M2195" t="str">
            <v>MAINTENANCE</v>
          </cell>
          <cell r="N2195" t="str">
            <v>PYRITE</v>
          </cell>
          <cell r="O2195"/>
          <cell r="P2195">
            <v>45787</v>
          </cell>
          <cell r="Q2195">
            <v>12</v>
          </cell>
          <cell r="R2195" t="str">
            <v>WAHYU MTC</v>
          </cell>
        </row>
        <row r="2196">
          <cell r="C2196">
            <v>26014</v>
          </cell>
          <cell r="D2196" t="str">
            <v>WSPC</v>
          </cell>
          <cell r="E2196" t="str">
            <v>3806-01-265491</v>
          </cell>
          <cell r="F2196" t="str">
            <v>BASE EDGE(PN 1414847) Wheel Loader Cat 950L</v>
          </cell>
          <cell r="G2196">
            <v>2</v>
          </cell>
          <cell r="H2196" t="str">
            <v>EA</v>
          </cell>
          <cell r="I2196" t="str">
            <v>ADAM</v>
          </cell>
          <cell r="J2196" t="str">
            <v>CAHYANA - MAINTENANCE</v>
          </cell>
          <cell r="K2196" t="str">
            <v>(WL014&amp;WL013)</v>
          </cell>
          <cell r="L2196" t="str">
            <v>L 8051 UO</v>
          </cell>
          <cell r="M2196" t="str">
            <v>MAINTENANCE</v>
          </cell>
          <cell r="N2196" t="str">
            <v>PYRITE</v>
          </cell>
          <cell r="O2196"/>
          <cell r="P2196">
            <v>45787</v>
          </cell>
          <cell r="Q2196">
            <v>2</v>
          </cell>
          <cell r="R2196" t="str">
            <v>WAHYU MTC</v>
          </cell>
        </row>
        <row r="2197">
          <cell r="C2197">
            <v>26014</v>
          </cell>
          <cell r="D2197" t="str">
            <v>WSPC</v>
          </cell>
          <cell r="E2197" t="str">
            <v>3806-01-265490</v>
          </cell>
          <cell r="F2197" t="str">
            <v>END EDGE (PN 4T8101)_WHEEL LOADER CAT 950L</v>
          </cell>
          <cell r="G2197">
            <v>24</v>
          </cell>
          <cell r="H2197" t="str">
            <v>EA</v>
          </cell>
          <cell r="I2197" t="str">
            <v>ADAM</v>
          </cell>
          <cell r="J2197" t="str">
            <v>CAHYANA - MAINTENANCE</v>
          </cell>
          <cell r="K2197" t="str">
            <v>(WL014&amp;WL013)</v>
          </cell>
          <cell r="L2197" t="str">
            <v>L 8051 UO</v>
          </cell>
          <cell r="M2197" t="str">
            <v>MAINTENANCE</v>
          </cell>
          <cell r="N2197" t="str">
            <v>PYRITE</v>
          </cell>
          <cell r="O2197"/>
          <cell r="P2197">
            <v>45787</v>
          </cell>
          <cell r="Q2197">
            <v>24</v>
          </cell>
          <cell r="R2197" t="str">
            <v>WAHYU MTC</v>
          </cell>
        </row>
        <row r="2198">
          <cell r="C2198">
            <v>27115</v>
          </cell>
          <cell r="D2198" t="str">
            <v>WSPC</v>
          </cell>
          <cell r="E2198" t="str">
            <v>4720-01-267527</v>
          </cell>
          <cell r="F2198" t="str">
            <v>HOSE LOCK BUCKET ASSY (PN 323-5871</v>
          </cell>
          <cell r="G2198">
            <v>4</v>
          </cell>
          <cell r="H2198" t="str">
            <v>EA</v>
          </cell>
          <cell r="I2198" t="str">
            <v>ADAM</v>
          </cell>
          <cell r="J2198" t="str">
            <v>CAHYANA - MAINTENANCE</v>
          </cell>
          <cell r="K2198" t="str">
            <v>BL_WL13 &amp; 14 WEDGE LOCK BUCKET &amp; HOSE LOCK BUCKET BROKEN</v>
          </cell>
          <cell r="L2198" t="str">
            <v>L 8051 UO</v>
          </cell>
          <cell r="M2198" t="str">
            <v>MAINTENANCE</v>
          </cell>
          <cell r="N2198" t="str">
            <v>PYRITE</v>
          </cell>
          <cell r="O2198"/>
          <cell r="P2198">
            <v>45787</v>
          </cell>
          <cell r="Q2198">
            <v>4</v>
          </cell>
          <cell r="R2198" t="str">
            <v>WAHYU MTC</v>
          </cell>
        </row>
        <row r="2199">
          <cell r="C2199">
            <v>25946</v>
          </cell>
          <cell r="D2199" t="str">
            <v>WSPC</v>
          </cell>
          <cell r="E2199" t="str">
            <v>9520-03-271998</v>
          </cell>
          <cell r="F2199" t="str">
            <v>BAR, RD, 25MM, 6M, CS (S45C) @23,5 KG</v>
          </cell>
          <cell r="G2199">
            <v>10</v>
          </cell>
          <cell r="H2199" t="str">
            <v>LGTH</v>
          </cell>
          <cell r="I2199" t="str">
            <v>ADAM,JABAL</v>
          </cell>
          <cell r="J2199" t="str">
            <v>ANGGELA WAHYU - MAINTENANCE</v>
          </cell>
          <cell r="K2199" t="str">
            <v>MATERIAL STOCK PERSIAPAN PEMBUATAN PART DI WORKSHOP FAB</v>
          </cell>
          <cell r="L2199" t="str">
            <v>L 8051 UO</v>
          </cell>
          <cell r="M2199" t="str">
            <v>MAINTENANCE</v>
          </cell>
          <cell r="N2199" t="str">
            <v>PYRITE</v>
          </cell>
          <cell r="O2199"/>
          <cell r="P2199">
            <v>45789</v>
          </cell>
          <cell r="Q2199">
            <v>10</v>
          </cell>
          <cell r="R2199" t="str">
            <v>WAHYU MTC</v>
          </cell>
        </row>
        <row r="2200">
          <cell r="C2200">
            <v>25946</v>
          </cell>
          <cell r="D2200" t="str">
            <v>WSPC</v>
          </cell>
          <cell r="E2200" t="str">
            <v>9520-03-271997</v>
          </cell>
          <cell r="F2200" t="str">
            <v>BAR, RD, 35MM, 6M, CS (S45C) @46,2 KG</v>
          </cell>
          <cell r="G2200">
            <v>10</v>
          </cell>
          <cell r="H2200" t="str">
            <v>LGTH</v>
          </cell>
          <cell r="I2200" t="str">
            <v>ADAM,JABAL</v>
          </cell>
          <cell r="J2200" t="str">
            <v>ANGGELA WAHYU - MAINTENANCE</v>
          </cell>
          <cell r="K2200" t="str">
            <v>MATERIAL STOCK PERSIAPAN PEMBUATAN PART DI WORKSHOP FAB</v>
          </cell>
          <cell r="L2200" t="str">
            <v>L 8051 UO</v>
          </cell>
          <cell r="M2200" t="str">
            <v>MAINTENANCE</v>
          </cell>
          <cell r="N2200" t="str">
            <v>PYRITE</v>
          </cell>
          <cell r="O2200"/>
          <cell r="P2200">
            <v>45789</v>
          </cell>
          <cell r="Q2200">
            <v>10</v>
          </cell>
          <cell r="R2200" t="str">
            <v>WAHYU MTC</v>
          </cell>
        </row>
        <row r="2201">
          <cell r="C2201">
            <v>25946</v>
          </cell>
          <cell r="D2201" t="str">
            <v>WSPC</v>
          </cell>
          <cell r="E2201" t="str">
            <v>9520-03-271995</v>
          </cell>
          <cell r="F2201" t="str">
            <v>BAR, RD, 85MM, 6M, CS (S45C) @272,5 KG</v>
          </cell>
          <cell r="G2201">
            <v>10</v>
          </cell>
          <cell r="H2201" t="str">
            <v>LGTH</v>
          </cell>
          <cell r="I2201" t="str">
            <v>ADAM,JABAL</v>
          </cell>
          <cell r="J2201" t="str">
            <v>ANGGELA WAHYU - MAINTENANCE</v>
          </cell>
          <cell r="K2201" t="str">
            <v>MATERIAL STOCK PERSIAPAN PEMBUATAN PART DI WORKSHOP FAB</v>
          </cell>
          <cell r="L2201" t="str">
            <v>L 8051 UO</v>
          </cell>
          <cell r="M2201" t="str">
            <v>MAINTENANCE</v>
          </cell>
          <cell r="N2201" t="str">
            <v>PYRITE</v>
          </cell>
          <cell r="O2201"/>
          <cell r="P2201">
            <v>45789</v>
          </cell>
          <cell r="Q2201">
            <v>10</v>
          </cell>
          <cell r="R2201" t="str">
            <v>WAHYU MTC</v>
          </cell>
        </row>
        <row r="2202">
          <cell r="C2202">
            <v>25946</v>
          </cell>
          <cell r="D2202" t="str">
            <v>WSPC</v>
          </cell>
          <cell r="E2202" t="str">
            <v>9520-03-271996</v>
          </cell>
          <cell r="F2202" t="str">
            <v>BAR, RD, 45MM, 6M, CS (S45C) @66 KG</v>
          </cell>
          <cell r="G2202">
            <v>10</v>
          </cell>
          <cell r="H2202" t="str">
            <v>LGTH</v>
          </cell>
          <cell r="I2202" t="str">
            <v>ADAM,JABAL</v>
          </cell>
          <cell r="J2202" t="str">
            <v>ANGGELA WAHYU - MAINTENANCE</v>
          </cell>
          <cell r="K2202" t="str">
            <v>MATERIAL STOCK PERSIAPAN PEMBUATAN PART DI WORKSHOP FAB</v>
          </cell>
          <cell r="L2202" t="str">
            <v>L 8051 UO</v>
          </cell>
          <cell r="M2202" t="str">
            <v>MAINTENANCE</v>
          </cell>
          <cell r="N2202" t="str">
            <v>PYRITE</v>
          </cell>
          <cell r="O2202"/>
          <cell r="P2202">
            <v>45789</v>
          </cell>
          <cell r="Q2202">
            <v>10</v>
          </cell>
          <cell r="R2202" t="str">
            <v>WAHYU MTC</v>
          </cell>
        </row>
        <row r="2203">
          <cell r="C2203">
            <v>25946</v>
          </cell>
          <cell r="D2203" t="str">
            <v>WSPC</v>
          </cell>
          <cell r="E2203" t="str">
            <v>9520-03-265147</v>
          </cell>
          <cell r="F2203" t="str">
            <v>BAR, RD, 55MM, 6M LG, CS (S45C) @115,6 KG</v>
          </cell>
          <cell r="G2203">
            <v>10</v>
          </cell>
          <cell r="H2203" t="str">
            <v>LGTH</v>
          </cell>
          <cell r="I2203" t="str">
            <v>ADAM,JABAL</v>
          </cell>
          <cell r="J2203" t="str">
            <v>ANGGELA WAHYU - MAINTENANCE</v>
          </cell>
          <cell r="K2203" t="str">
            <v>MATERIAL STOCK PERSIAPAN PEMBUATAN PART DI WORKSHOP FAB</v>
          </cell>
          <cell r="L2203" t="str">
            <v>L 8051 UO</v>
          </cell>
          <cell r="M2203" t="str">
            <v>MAINTENANCE</v>
          </cell>
          <cell r="N2203" t="str">
            <v>PYRITE</v>
          </cell>
          <cell r="O2203"/>
          <cell r="P2203">
            <v>45789</v>
          </cell>
          <cell r="Q2203">
            <v>10</v>
          </cell>
          <cell r="R2203" t="str">
            <v>WAHYU MTC</v>
          </cell>
        </row>
        <row r="2204">
          <cell r="C2204">
            <v>25946</v>
          </cell>
          <cell r="D2204" t="str">
            <v>WSPC</v>
          </cell>
          <cell r="E2204" t="str">
            <v>9520-03-265148</v>
          </cell>
          <cell r="F2204" t="str">
            <v>BAR, RD, 90MM DIA, 6M LG, CS (S45C) @340 KG</v>
          </cell>
          <cell r="G2204">
            <v>10</v>
          </cell>
          <cell r="H2204" t="str">
            <v>LGTH</v>
          </cell>
          <cell r="I2204" t="str">
            <v>ADAM,JABAL</v>
          </cell>
          <cell r="J2204" t="str">
            <v>ANGGELA WAHYU - MAINTENANCE</v>
          </cell>
          <cell r="K2204" t="str">
            <v>MATERIAL STOCK PERSIAPAN PEMBUATAN PART DI WORKSHOP FAB</v>
          </cell>
          <cell r="L2204" t="str">
            <v>L 8051 UO</v>
          </cell>
          <cell r="M2204" t="str">
            <v>MAINTENANCE</v>
          </cell>
          <cell r="N2204" t="str">
            <v>PYRITE</v>
          </cell>
          <cell r="O2204"/>
          <cell r="P2204">
            <v>45789</v>
          </cell>
          <cell r="Q2204">
            <v>10</v>
          </cell>
          <cell r="R2204" t="str">
            <v>WAHYU MTC</v>
          </cell>
        </row>
        <row r="2205">
          <cell r="C2205">
            <v>25946</v>
          </cell>
          <cell r="D2205" t="str">
            <v>WSPC</v>
          </cell>
          <cell r="E2205" t="str">
            <v>9520-03-186621</v>
          </cell>
          <cell r="F2205" t="str">
            <v>BAR, RD, 75MM, 6000MM, MS (S45C) @212 KG</v>
          </cell>
          <cell r="G2205">
            <v>10</v>
          </cell>
          <cell r="H2205" t="str">
            <v>LGTH</v>
          </cell>
          <cell r="I2205" t="str">
            <v>ADAM,JABAL</v>
          </cell>
          <cell r="J2205" t="str">
            <v>ANGGELA WAHYU - MAINTENANCE</v>
          </cell>
          <cell r="K2205" t="str">
            <v>MATERIAL STOCK PERSIAPAN PEMBUATAN PART DI WORKSHOP FAB</v>
          </cell>
          <cell r="L2205" t="str">
            <v>L 8051 UO</v>
          </cell>
          <cell r="M2205" t="str">
            <v>MAINTENANCE</v>
          </cell>
          <cell r="N2205" t="str">
            <v>PYRITE</v>
          </cell>
          <cell r="O2205"/>
          <cell r="P2205">
            <v>45789</v>
          </cell>
          <cell r="Q2205">
            <v>10</v>
          </cell>
          <cell r="R2205" t="str">
            <v>WAHYU MTC</v>
          </cell>
        </row>
        <row r="2206">
          <cell r="C2206">
            <v>27118</v>
          </cell>
          <cell r="D2206" t="str">
            <v>WSPC</v>
          </cell>
          <cell r="E2206" t="str">
            <v>5331-01-265389</v>
          </cell>
          <cell r="F2206" t="str">
            <v>O-RING SLG-4043000059</v>
          </cell>
          <cell r="G2206">
            <v>4</v>
          </cell>
          <cell r="H2206" t="str">
            <v>PCS</v>
          </cell>
          <cell r="I2206" t="str">
            <v>ADAM,JABAL</v>
          </cell>
          <cell r="J2206" t="str">
            <v>CAHYANA - MAINTENANCE</v>
          </cell>
          <cell r="K2206" t="str">
            <v>BL WL 201 O-RING BUCKET BROKEN</v>
          </cell>
          <cell r="L2206" t="str">
            <v>L 8051 UO</v>
          </cell>
          <cell r="M2206" t="str">
            <v>MAINTENANCE</v>
          </cell>
          <cell r="N2206" t="str">
            <v>PYRITE</v>
          </cell>
          <cell r="O2206"/>
          <cell r="P2206">
            <v>45789</v>
          </cell>
          <cell r="Q2206">
            <v>4</v>
          </cell>
          <cell r="R2206" t="str">
            <v xml:space="preserve">IRWAN MTC </v>
          </cell>
        </row>
        <row r="2207">
          <cell r="C2207">
            <v>28293</v>
          </cell>
          <cell r="D2207" t="str">
            <v>WSPC</v>
          </cell>
          <cell r="E2207" t="str">
            <v>6810-03-276667</v>
          </cell>
          <cell r="F2207" t="str">
            <v xml:space="preserve">CHEMICAL, CHLORINE/CALCIUM    </v>
          </cell>
          <cell r="G2207">
            <v>10</v>
          </cell>
          <cell r="H2207" t="str">
            <v xml:space="preserve">PAIL </v>
          </cell>
          <cell r="I2207" t="str">
            <v>ADAM,JABAL</v>
          </cell>
          <cell r="J2207"/>
          <cell r="K2207" t="str">
            <v>NUR FITRI TS</v>
          </cell>
          <cell r="L2207" t="str">
            <v>BBS</v>
          </cell>
          <cell r="M2207"/>
          <cell r="N2207" t="str">
            <v>PYRITE</v>
          </cell>
          <cell r="O2207"/>
          <cell r="P2207">
            <v>45787</v>
          </cell>
          <cell r="Q2207">
            <v>1</v>
          </cell>
          <cell r="R2207" t="str">
            <v xml:space="preserve">EDGAR TS </v>
          </cell>
        </row>
        <row r="2208">
          <cell r="C2208">
            <v>27171</v>
          </cell>
          <cell r="D2208" t="str">
            <v>WSPC</v>
          </cell>
          <cell r="E2208" t="str">
            <v>4120-03-262680</v>
          </cell>
          <cell r="F2208" t="str">
            <v>MODEL SVC125AY-L (NON INVERTER R-32) 5PK, FLOOR STANDING
 9908-04-126933 SERVICE, INSTALLATION  2 SET AIR CONDITIONER
- INCLUDE CABLE, PANEL, BREAKER, TUBING, FREON,
- FRAME SUPPORT INDOOR-OUTDOOR, TRAY CABLE, ETC
- TO ESTIMATE ALL THE REQUIREMENTS FOR THE INSTALLATION</v>
          </cell>
          <cell r="G2208">
            <v>2</v>
          </cell>
          <cell r="H2208" t="str">
            <v>UNIT</v>
          </cell>
          <cell r="I2208" t="str">
            <v>IRWAN</v>
          </cell>
          <cell r="J2208" t="str">
            <v>PRISKILA  - MAINTENANCE</v>
          </cell>
          <cell r="K2208" t="str">
            <v>ADDITIONAL AIR CONDITION ON MCC ROOM CLORIDE PLANT</v>
          </cell>
          <cell r="L2208" t="str">
            <v>YUREFFA</v>
          </cell>
          <cell r="M2208" t="str">
            <v>MAINTENANCE</v>
          </cell>
          <cell r="N2208" t="str">
            <v>FAB PYRITE</v>
          </cell>
          <cell r="O2208"/>
          <cell r="P2208">
            <v>45791</v>
          </cell>
          <cell r="Q2208">
            <v>2</v>
          </cell>
          <cell r="R2208" t="str">
            <v xml:space="preserve">IRWAN MTC </v>
          </cell>
        </row>
        <row r="2209">
          <cell r="C2209">
            <v>27173</v>
          </cell>
          <cell r="D2209" t="str">
            <v>WSPC</v>
          </cell>
          <cell r="E2209" t="str">
            <v>4120-03-262680</v>
          </cell>
          <cell r="F2209" t="str">
            <v>MODEL SVC125AY-L (NON INVERTER R-32) 5PK, FLOOR STANDING
 9908-04-126933 SERVICE, INSTALLATION  2 SET AIR CONDITIONER
- INCLUDE CABLE, PANEL, BREAKER, TUBING, FREON,
- FRAME SUPPORT INDOOR-OUTDOOR, TRAY CABLE, ETC
- TO ESTIMATE ALL THE REQUIREMENTS FOR THE INSTALLATION</v>
          </cell>
          <cell r="G2209">
            <v>2</v>
          </cell>
          <cell r="H2209" t="str">
            <v>UNIT</v>
          </cell>
          <cell r="I2209" t="str">
            <v>IRWAN</v>
          </cell>
          <cell r="J2209" t="str">
            <v>PRISKILA  - MAINTENANCE</v>
          </cell>
          <cell r="K2209" t="str">
            <v>ADDITIONAL AIR CONDITION ON MCC ROOM CLORIDE PLANT</v>
          </cell>
          <cell r="L2209" t="str">
            <v>YUREFFA</v>
          </cell>
          <cell r="M2209" t="str">
            <v>MAINTENANCE</v>
          </cell>
          <cell r="N2209" t="str">
            <v>FAB PYRITE</v>
          </cell>
          <cell r="O2209"/>
          <cell r="P2209">
            <v>45791</v>
          </cell>
          <cell r="Q2209">
            <v>2</v>
          </cell>
          <cell r="R2209" t="str">
            <v xml:space="preserve">IRWAN MTC </v>
          </cell>
        </row>
        <row r="2210">
          <cell r="C2210">
            <v>25599</v>
          </cell>
          <cell r="D2210" t="str">
            <v>WSPC</v>
          </cell>
          <cell r="E2210" t="str">
            <v>5670-03-236993</v>
          </cell>
          <cell r="F2210" t="str">
            <v xml:space="preserve">GRATING, PATT C, SERRATED, 40X5, 1000X6000 STD PNL, MILD STL, GALV, ELECTROSTAT	</v>
          </cell>
          <cell r="G2210">
            <v>10</v>
          </cell>
          <cell r="H2210" t="str">
            <v>EA</v>
          </cell>
          <cell r="I2210" t="str">
            <v>ADAM,JABAL</v>
          </cell>
          <cell r="J2210" t="str">
            <v>ANGGELA WAHYU - MAINTENANCE</v>
          </cell>
          <cell r="K2210" t="str">
            <v>UNTUK PERSIAPAN PEMBUATAN PLATFORM DAN TANGGA</v>
          </cell>
          <cell r="L2210" t="str">
            <v>B 9920 SYV</v>
          </cell>
          <cell r="M2210" t="str">
            <v>MAINTENANCE</v>
          </cell>
          <cell r="N2210" t="str">
            <v>PYRITE</v>
          </cell>
          <cell r="O2210"/>
          <cell r="P2210">
            <v>45791</v>
          </cell>
          <cell r="Q2210">
            <v>10</v>
          </cell>
          <cell r="R2210" t="str">
            <v xml:space="preserve">IRWAN MTC </v>
          </cell>
        </row>
        <row r="2211">
          <cell r="C2211">
            <v>25599</v>
          </cell>
          <cell r="D2211" t="str">
            <v>WSPC</v>
          </cell>
          <cell r="E2211" t="str">
            <v>5340-03-236991</v>
          </cell>
          <cell r="F2211" t="str">
            <v xml:space="preserve">CLAMP, UNIVERSAL GRATING CLIP, ELECTROSTATIC PRECIPITATOR/CYCLONE BLDG TRAIN 2	</v>
          </cell>
          <cell r="G2211">
            <v>100</v>
          </cell>
          <cell r="H2211" t="str">
            <v>EA</v>
          </cell>
          <cell r="I2211" t="str">
            <v>ADAM,JABAL</v>
          </cell>
          <cell r="J2211" t="str">
            <v>ANGGELA WAHYU - MAINTENANCE</v>
          </cell>
          <cell r="K2211" t="str">
            <v>UNTUK PERSIAPAN PEMBUATAN PLATFORM DAN TANGGA</v>
          </cell>
          <cell r="L2211" t="str">
            <v>B 9920 SYV</v>
          </cell>
          <cell r="M2211" t="str">
            <v>MAINTENANCE</v>
          </cell>
          <cell r="N2211" t="str">
            <v>PYRITE</v>
          </cell>
          <cell r="O2211"/>
          <cell r="P2211">
            <v>45791</v>
          </cell>
          <cell r="Q2211">
            <v>100</v>
          </cell>
          <cell r="R2211" t="str">
            <v xml:space="preserve">IRWAN MTC </v>
          </cell>
        </row>
        <row r="2212">
          <cell r="C2212">
            <v>27217</v>
          </cell>
          <cell r="D2212" t="str">
            <v>WSPC</v>
          </cell>
          <cell r="E2212" t="str">
            <v>5330-03-273717</v>
          </cell>
          <cell r="F2212" t="str">
            <v xml:space="preserve">SEAL, OIL, TC, 80MM, 105MM, 12MM THK	</v>
          </cell>
          <cell r="G2212">
            <v>10</v>
          </cell>
          <cell r="H2212" t="str">
            <v>EA</v>
          </cell>
          <cell r="I2212" t="str">
            <v>ADAM,JABAL</v>
          </cell>
          <cell r="J2212" t="str">
            <v>JAMALI - MAINTENANCE</v>
          </cell>
          <cell r="K2212" t="str">
            <v>OIL SEAL FOR GEARBOX RAPPING ESP</v>
          </cell>
          <cell r="L2212" t="str">
            <v>B 9499 SYV</v>
          </cell>
          <cell r="M2212" t="str">
            <v>MAINTENANCE</v>
          </cell>
          <cell r="N2212" t="str">
            <v>PYRITE</v>
          </cell>
          <cell r="O2212"/>
          <cell r="P2212">
            <v>45790</v>
          </cell>
          <cell r="Q2212">
            <v>10</v>
          </cell>
          <cell r="R2212" t="str">
            <v>HAEDIR MTC</v>
          </cell>
        </row>
        <row r="2213">
          <cell r="C2213">
            <v>27217</v>
          </cell>
          <cell r="D2213" t="str">
            <v>WSPC</v>
          </cell>
          <cell r="E2213" t="str">
            <v>5330-03-273716</v>
          </cell>
          <cell r="F2213" t="str">
            <v xml:space="preserve">SEAL, OIL, TC, 40MM, 62MM, 8X4MM THK	</v>
          </cell>
          <cell r="G2213">
            <v>10</v>
          </cell>
          <cell r="H2213" t="str">
            <v>EA</v>
          </cell>
          <cell r="I2213" t="str">
            <v>ADAM,JABAL</v>
          </cell>
          <cell r="J2213" t="str">
            <v>JAMALI - MAINTENANCE</v>
          </cell>
          <cell r="K2213" t="str">
            <v>OIL SEAL FOR GEARBOX RAPPING ESP</v>
          </cell>
          <cell r="L2213" t="str">
            <v>B 9499 SYV</v>
          </cell>
          <cell r="M2213" t="str">
            <v>MAINTENANCE</v>
          </cell>
          <cell r="N2213" t="str">
            <v>PYRITE</v>
          </cell>
          <cell r="O2213"/>
          <cell r="P2213">
            <v>45790</v>
          </cell>
          <cell r="Q2213">
            <v>10</v>
          </cell>
          <cell r="R2213" t="str">
            <v>HAEDIR MTC</v>
          </cell>
        </row>
        <row r="2214">
          <cell r="C2214">
            <v>24945</v>
          </cell>
          <cell r="D2214" t="str">
            <v>WSPC</v>
          </cell>
          <cell r="E2214" t="str">
            <v>7110-03-265596</v>
          </cell>
          <cell r="F2214" t="str">
            <v>DRAWER, MOBILE DWR, CABINET, 39X52X60CM, STL, PWDR COATING FINISHING</v>
          </cell>
          <cell r="G2214">
            <v>4</v>
          </cell>
          <cell r="H2214" t="str">
            <v>EA</v>
          </cell>
          <cell r="I2214" t="str">
            <v>ADAM</v>
          </cell>
          <cell r="J2214" t="str">
            <v>ANA HAMZAH - SITE SERVICE</v>
          </cell>
          <cell r="K2214" t="str">
            <v>MAIN OFFICE ACID RUANGAN MR. LEE DAN MR.CLARK</v>
          </cell>
          <cell r="L2214" t="str">
            <v>B 9495 SYV</v>
          </cell>
          <cell r="M2214" t="str">
            <v>SITE SERVICE</v>
          </cell>
          <cell r="N2214" t="str">
            <v>PYRITE</v>
          </cell>
          <cell r="O2214"/>
          <cell r="P2214">
            <v>45793</v>
          </cell>
          <cell r="Q2214">
            <v>4</v>
          </cell>
          <cell r="R2214" t="str">
            <v>ARIFIN  SS</v>
          </cell>
        </row>
        <row r="2215">
          <cell r="C2215">
            <v>26756</v>
          </cell>
          <cell r="D2215" t="str">
            <v>WSPC</v>
          </cell>
          <cell r="E2215" t="str">
            <v>7830-03-261961</v>
          </cell>
          <cell r="F2215" t="str">
            <v xml:space="preserve">INSTRUMENT, MUSICAL, DR STICK, BALL TIP, MIX COLOR, 5A SERIES	</v>
          </cell>
          <cell r="G2215">
            <v>29</v>
          </cell>
          <cell r="H2215" t="str">
            <v>PCS</v>
          </cell>
          <cell r="I2215" t="str">
            <v>ADAM,JABAL</v>
          </cell>
          <cell r="J2215" t="str">
            <v>ANA HAMZAH - SITE SERVICE</v>
          </cell>
          <cell r="K2215" t="str">
            <v>CAPEX SUSTAINING - BAND INSTRUMENT</v>
          </cell>
          <cell r="L2215" t="str">
            <v>B 9920 SYV</v>
          </cell>
          <cell r="M2215" t="str">
            <v>SITE SERVICE</v>
          </cell>
          <cell r="N2215" t="str">
            <v>PYRITE</v>
          </cell>
          <cell r="O2215"/>
          <cell r="P2215">
            <v>45793</v>
          </cell>
          <cell r="Q2215">
            <v>29</v>
          </cell>
          <cell r="R2215" t="str">
            <v>ARIFIN  SS</v>
          </cell>
        </row>
        <row r="2216">
          <cell r="C2216">
            <v>26756</v>
          </cell>
          <cell r="D2216" t="str">
            <v>WSPC</v>
          </cell>
          <cell r="E2216" t="str">
            <v>7830-03-243736</v>
          </cell>
          <cell r="F2216" t="str">
            <v xml:space="preserve">INSTRUMENT, MUSICAL, GUITAR STAND	</v>
          </cell>
          <cell r="G2216">
            <v>4</v>
          </cell>
          <cell r="H2216" t="str">
            <v>PCS</v>
          </cell>
          <cell r="I2216" t="str">
            <v>ADAM,JABAL</v>
          </cell>
          <cell r="J2216" t="str">
            <v>ANA HAMZAH - SITE SERVICE</v>
          </cell>
          <cell r="K2216" t="str">
            <v>CAPEX SUSTAINING - BAND INSTRUMENT</v>
          </cell>
          <cell r="L2216" t="str">
            <v>B 9920 SYV</v>
          </cell>
          <cell r="M2216" t="str">
            <v>SITE SERVICE</v>
          </cell>
          <cell r="N2216" t="str">
            <v>PYRITE</v>
          </cell>
          <cell r="O2216"/>
          <cell r="P2216">
            <v>45793</v>
          </cell>
          <cell r="Q2216">
            <v>4</v>
          </cell>
          <cell r="R2216" t="str">
            <v>ARIFIN  SS</v>
          </cell>
        </row>
        <row r="2217">
          <cell r="C2217">
            <v>26756</v>
          </cell>
          <cell r="D2217" t="str">
            <v>WSPC</v>
          </cell>
          <cell r="E2217" t="str">
            <v>5965-03-264569</v>
          </cell>
          <cell r="F2217" t="str">
            <v xml:space="preserve">SPEAKER, PASSIVE SPEAKER, SUBWOOFER, ZOOM TECH PARAMETER, CUSTOM, 18IN, ASHLEY	</v>
          </cell>
          <cell r="G2217">
            <v>3</v>
          </cell>
          <cell r="H2217" t="str">
            <v>UNIT</v>
          </cell>
          <cell r="I2217" t="str">
            <v>ADAM,JABAL</v>
          </cell>
          <cell r="J2217" t="str">
            <v>ANA HAMZAH - SITE SERVICE</v>
          </cell>
          <cell r="K2217" t="str">
            <v>CAPEX SUSTAINING - BAND INSTRUMENT</v>
          </cell>
          <cell r="L2217" t="str">
            <v>B 9920 SYV</v>
          </cell>
          <cell r="M2217" t="str">
            <v>SITE SERVICE</v>
          </cell>
          <cell r="N2217" t="str">
            <v>PYRITE</v>
          </cell>
          <cell r="O2217"/>
          <cell r="P2217">
            <v>45793</v>
          </cell>
          <cell r="Q2217">
            <v>3</v>
          </cell>
          <cell r="R2217" t="str">
            <v>ARIFIN  SS</v>
          </cell>
        </row>
        <row r="2218">
          <cell r="C2218">
            <v>26756</v>
          </cell>
          <cell r="D2218" t="str">
            <v>WSPC</v>
          </cell>
          <cell r="E2218" t="str">
            <v>5965-03-264568</v>
          </cell>
          <cell r="F2218" t="str">
            <v xml:space="preserve">SPEAKER, PASSIVE SPEAKER, LOW PACK, CUSTOM, 2X15IN, ASHLEY,P/N TW215	</v>
          </cell>
          <cell r="G2218">
            <v>2</v>
          </cell>
          <cell r="H2218" t="str">
            <v>UNIT</v>
          </cell>
          <cell r="I2218" t="str">
            <v>ADAM,JABAL</v>
          </cell>
          <cell r="J2218" t="str">
            <v>ANA HAMZAH - SITE SERVICE</v>
          </cell>
          <cell r="K2218" t="str">
            <v>CAPEX SUSTAINING - BAND INSTRUMENT</v>
          </cell>
          <cell r="L2218" t="str">
            <v>B 9920 SYV</v>
          </cell>
          <cell r="M2218" t="str">
            <v>SITE SERVICE</v>
          </cell>
          <cell r="N2218" t="str">
            <v>PYRITE</v>
          </cell>
          <cell r="O2218"/>
          <cell r="P2218">
            <v>45793</v>
          </cell>
          <cell r="Q2218">
            <v>2</v>
          </cell>
          <cell r="R2218" t="str">
            <v>ARIFIN  SS</v>
          </cell>
        </row>
        <row r="2219">
          <cell r="C2219">
            <v>26756</v>
          </cell>
          <cell r="D2219" t="str">
            <v>WSPC</v>
          </cell>
          <cell r="E2219" t="str">
            <v>5965-03-264567</v>
          </cell>
          <cell r="F2219" t="str">
            <v xml:space="preserve">SPEAKER, PASSIVE SPEAKER, T24N, NEODYMIUM MAG, 2X12IN, ASHLEY	</v>
          </cell>
          <cell r="G2219">
            <v>2</v>
          </cell>
          <cell r="H2219" t="str">
            <v>UNIT</v>
          </cell>
          <cell r="I2219" t="str">
            <v>ADAM,JABAL</v>
          </cell>
          <cell r="J2219" t="str">
            <v>ANA HAMZAH - SITE SERVICE</v>
          </cell>
          <cell r="K2219" t="str">
            <v>CAPEX SUSTAINING - BAND INSTRUMENT</v>
          </cell>
          <cell r="L2219" t="str">
            <v>B 9920 SYV</v>
          </cell>
          <cell r="M2219" t="str">
            <v>SITE SERVICE</v>
          </cell>
          <cell r="N2219" t="str">
            <v>PYRITE</v>
          </cell>
          <cell r="O2219"/>
          <cell r="P2219">
            <v>45793</v>
          </cell>
          <cell r="Q2219">
            <v>2</v>
          </cell>
          <cell r="R2219" t="str">
            <v>ARIFIN  SS</v>
          </cell>
        </row>
        <row r="2220">
          <cell r="C2220">
            <v>26756</v>
          </cell>
          <cell r="D2220" t="str">
            <v>WSPC</v>
          </cell>
          <cell r="E2220" t="str">
            <v>5999-03-264565</v>
          </cell>
          <cell r="F2220" t="str">
            <v xml:space="preserve">AMPLIFIER, PWR AMP, PA 2.4 PRO	</v>
          </cell>
          <cell r="G2220">
            <v>2</v>
          </cell>
          <cell r="H2220" t="str">
            <v>UNIT</v>
          </cell>
          <cell r="I2220" t="str">
            <v>ADAM,JABAL</v>
          </cell>
          <cell r="J2220" t="str">
            <v>ANA HAMZAH - SITE SERVICE</v>
          </cell>
          <cell r="K2220" t="str">
            <v>CAPEX SUSTAINING - BAND INSTRUMENT</v>
          </cell>
          <cell r="L2220" t="str">
            <v>B 9920 SYV</v>
          </cell>
          <cell r="M2220" t="str">
            <v>SITE SERVICE</v>
          </cell>
          <cell r="N2220" t="str">
            <v>PYRITE</v>
          </cell>
          <cell r="O2220"/>
          <cell r="P2220">
            <v>45793</v>
          </cell>
          <cell r="Q2220">
            <v>2</v>
          </cell>
          <cell r="R2220" t="str">
            <v>ARIFIN  SS</v>
          </cell>
        </row>
        <row r="2221">
          <cell r="C2221">
            <v>26756</v>
          </cell>
          <cell r="D2221" t="str">
            <v>WSPC</v>
          </cell>
          <cell r="E2221" t="str">
            <v>5999-03-264564</v>
          </cell>
          <cell r="F2221" t="str">
            <v xml:space="preserve">AMPLIFIER, PWR AMP, V62PRO	</v>
          </cell>
          <cell r="G2221">
            <v>1</v>
          </cell>
          <cell r="H2221" t="str">
            <v>UNIT</v>
          </cell>
          <cell r="I2221" t="str">
            <v>ADAM,JABAL</v>
          </cell>
          <cell r="J2221" t="str">
            <v>ANA HAMZAH - SITE SERVICE</v>
          </cell>
          <cell r="K2221" t="str">
            <v>CAPEX SUSTAINING - BAND INSTRUMENT</v>
          </cell>
          <cell r="L2221" t="str">
            <v>B 9920 SYV</v>
          </cell>
          <cell r="M2221" t="str">
            <v>SITE SERVICE</v>
          </cell>
          <cell r="N2221" t="str">
            <v>PYRITE</v>
          </cell>
          <cell r="O2221"/>
          <cell r="P2221">
            <v>45793</v>
          </cell>
          <cell r="Q2221">
            <v>1</v>
          </cell>
          <cell r="R2221" t="str">
            <v>ARIFIN  SS</v>
          </cell>
        </row>
        <row r="2222">
          <cell r="C2222">
            <v>26756</v>
          </cell>
          <cell r="D2222" t="str">
            <v>WSPC</v>
          </cell>
          <cell r="E2222" t="str">
            <v>6145-03-264562</v>
          </cell>
          <cell r="F2222" t="str">
            <v xml:space="preserve">CABLE, SUBWOOFER CABLE, 4X4MM, MOGAMI	</v>
          </cell>
          <cell r="G2222">
            <v>10</v>
          </cell>
          <cell r="H2222" t="str">
            <v>MTR</v>
          </cell>
          <cell r="I2222" t="str">
            <v>ADAM,JABAL</v>
          </cell>
          <cell r="J2222" t="str">
            <v>ANA HAMZAH - SITE SERVICE</v>
          </cell>
          <cell r="K2222" t="str">
            <v>CAPEX SUSTAINING - BAND INSTRUMENT</v>
          </cell>
          <cell r="L2222" t="str">
            <v>B 9920 SYV</v>
          </cell>
          <cell r="M2222" t="str">
            <v>SITE SERVICE</v>
          </cell>
          <cell r="N2222" t="str">
            <v>PYRITE</v>
          </cell>
          <cell r="O2222"/>
          <cell r="P2222">
            <v>45793</v>
          </cell>
          <cell r="Q2222">
            <v>10</v>
          </cell>
          <cell r="R2222" t="str">
            <v>ARIFIN  SS</v>
          </cell>
        </row>
        <row r="2223">
          <cell r="C2223">
            <v>26756</v>
          </cell>
          <cell r="D2223" t="str">
            <v>WSPC</v>
          </cell>
          <cell r="E2223" t="str">
            <v>6145-03-264561</v>
          </cell>
          <cell r="F2223" t="str">
            <v xml:space="preserve">CABLE, SPEAKER CABLE, COBRA 425, 4X2.5MM, ASHLEY	</v>
          </cell>
          <cell r="G2223">
            <v>20</v>
          </cell>
          <cell r="H2223" t="str">
            <v>MTR</v>
          </cell>
          <cell r="I2223" t="str">
            <v>ADAM,JABAL</v>
          </cell>
          <cell r="J2223" t="str">
            <v>ANA HAMZAH - SITE SERVICE</v>
          </cell>
          <cell r="K2223" t="str">
            <v>CAPEX SUSTAINING - BAND INSTRUMENT</v>
          </cell>
          <cell r="L2223" t="str">
            <v>B 9920 SYV</v>
          </cell>
          <cell r="M2223" t="str">
            <v>SITE SERVICE</v>
          </cell>
          <cell r="N2223" t="str">
            <v>PYRITE</v>
          </cell>
          <cell r="O2223"/>
          <cell r="P2223">
            <v>45793</v>
          </cell>
          <cell r="Q2223">
            <v>20</v>
          </cell>
          <cell r="R2223" t="str">
            <v>ARIFIN  SS</v>
          </cell>
        </row>
        <row r="2224">
          <cell r="C2224">
            <v>26756</v>
          </cell>
          <cell r="D2224" t="str">
            <v>WSPC</v>
          </cell>
          <cell r="E2224" t="str">
            <v>6145-03-264554</v>
          </cell>
          <cell r="F2224" t="str">
            <v xml:space="preserve">CABLE, AUDIO CABLE, HIGHFLEX, 22 STG, 100M, SOMMER, ROLL/100M	</v>
          </cell>
          <cell r="G2224">
            <v>3</v>
          </cell>
          <cell r="H2224" t="str">
            <v>ROL</v>
          </cell>
          <cell r="I2224" t="str">
            <v>ADAM,JABAL</v>
          </cell>
          <cell r="J2224" t="str">
            <v>ANA HAMZAH - SITE SERVICE</v>
          </cell>
          <cell r="K2224" t="str">
            <v>CAPEX SUSTAINING - BAND INSTRUMENT</v>
          </cell>
          <cell r="L2224" t="str">
            <v>B 9920 SYV</v>
          </cell>
          <cell r="M2224" t="str">
            <v>SITE SERVICE</v>
          </cell>
          <cell r="N2224" t="str">
            <v>PYRITE</v>
          </cell>
          <cell r="O2224"/>
          <cell r="P2224">
            <v>45793</v>
          </cell>
          <cell r="Q2224">
            <v>3</v>
          </cell>
          <cell r="R2224" t="str">
            <v>ARIFIN  SS</v>
          </cell>
        </row>
        <row r="2225">
          <cell r="C2225">
            <v>26756</v>
          </cell>
          <cell r="D2225" t="str">
            <v>WSPC</v>
          </cell>
          <cell r="E2225" t="str">
            <v>6145-03-264542</v>
          </cell>
          <cell r="F2225" t="str">
            <v xml:space="preserve">CABLE, AUDIO CABLE, 3 CONTAIN, SMALL, CANARE, ROLL/100M	</v>
          </cell>
          <cell r="G2225">
            <v>1</v>
          </cell>
          <cell r="H2225" t="str">
            <v>ROL</v>
          </cell>
          <cell r="I2225" t="str">
            <v>ADAM,JABAL</v>
          </cell>
          <cell r="J2225" t="str">
            <v>ANA HAMZAH - SITE SERVICE</v>
          </cell>
          <cell r="K2225" t="str">
            <v>CAPEX SUSTAINING - BAND INSTRUMENT</v>
          </cell>
          <cell r="L2225" t="str">
            <v>B 9920 SYV</v>
          </cell>
          <cell r="M2225" t="str">
            <v>SITE SERVICE</v>
          </cell>
          <cell r="N2225" t="str">
            <v>PYRITE</v>
          </cell>
          <cell r="O2225"/>
          <cell r="P2225">
            <v>45793</v>
          </cell>
          <cell r="Q2225">
            <v>1</v>
          </cell>
          <cell r="R2225" t="str">
            <v>ARIFIN  SS</v>
          </cell>
        </row>
        <row r="2226">
          <cell r="C2226">
            <v>23810</v>
          </cell>
          <cell r="D2226" t="str">
            <v>WSPC</v>
          </cell>
          <cell r="E2226" t="str">
            <v>7830-03-261919</v>
          </cell>
          <cell r="F2226" t="str">
            <v xml:space="preserve">INSTRUMENT, MUSICAL, KEYBOARD, PSR-SX900	</v>
          </cell>
          <cell r="G2226">
            <v>1</v>
          </cell>
          <cell r="H2226" t="str">
            <v>UNIT</v>
          </cell>
          <cell r="I2226" t="str">
            <v>ADAM,JABAL</v>
          </cell>
          <cell r="J2226" t="str">
            <v>ANA HAMZAH - SITE SERVICE</v>
          </cell>
          <cell r="K2226" t="str">
            <v>CAPEX SUSTAINING - BAND INSTRUMENT</v>
          </cell>
          <cell r="L2226" t="str">
            <v>B 9920 SYV</v>
          </cell>
          <cell r="M2226" t="str">
            <v>SITE SERVICE</v>
          </cell>
          <cell r="N2226" t="str">
            <v>PYRITE</v>
          </cell>
          <cell r="O2226"/>
          <cell r="P2226">
            <v>45793</v>
          </cell>
          <cell r="Q2226">
            <v>1</v>
          </cell>
          <cell r="R2226" t="str">
            <v>ARIFIN  SS</v>
          </cell>
        </row>
        <row r="2227">
          <cell r="C2227">
            <v>23810</v>
          </cell>
          <cell r="D2227" t="str">
            <v>WSPC</v>
          </cell>
          <cell r="E2227" t="str">
            <v>7830-03-261920</v>
          </cell>
          <cell r="F2227" t="str">
            <v xml:space="preserve">INSTRUMENT, MUSICAL, GUITAR, PAC612V2	</v>
          </cell>
          <cell r="G2227">
            <v>2</v>
          </cell>
          <cell r="H2227" t="str">
            <v>UNIT</v>
          </cell>
          <cell r="I2227" t="str">
            <v>ADAM,JABAL</v>
          </cell>
          <cell r="J2227" t="str">
            <v>ANA HAMZAH - SITE SERVICE</v>
          </cell>
          <cell r="K2227" t="str">
            <v>CAPEX SUSTAINING - BAND INSTRUMENT</v>
          </cell>
          <cell r="L2227" t="str">
            <v>B 9920 SYV</v>
          </cell>
          <cell r="M2227" t="str">
            <v>SITE SERVICE</v>
          </cell>
          <cell r="N2227" t="str">
            <v>PYRITE</v>
          </cell>
          <cell r="O2227"/>
          <cell r="P2227">
            <v>45793</v>
          </cell>
          <cell r="Q2227">
            <v>2</v>
          </cell>
          <cell r="R2227" t="str">
            <v>ARIFIN  SS</v>
          </cell>
        </row>
        <row r="2228">
          <cell r="C2228">
            <v>23810</v>
          </cell>
          <cell r="D2228" t="str">
            <v>WSPC</v>
          </cell>
          <cell r="E2228" t="str">
            <v>7830-03-261921</v>
          </cell>
          <cell r="F2228" t="str">
            <v xml:space="preserve">INSTRUMENT, MUSICAL, BASS GUITAR, BB 735	</v>
          </cell>
          <cell r="G2228">
            <v>2</v>
          </cell>
          <cell r="H2228" t="str">
            <v>UNIT</v>
          </cell>
          <cell r="I2228" t="str">
            <v>ADAM,JABAL</v>
          </cell>
          <cell r="J2228" t="str">
            <v>ANA HAMZAH - SITE SERVICE</v>
          </cell>
          <cell r="K2228" t="str">
            <v>CAPEX SUSTAINING - BAND INSTRUMENT</v>
          </cell>
          <cell r="L2228" t="str">
            <v>B 9920 SYV</v>
          </cell>
          <cell r="M2228" t="str">
            <v>SITE SERVICE</v>
          </cell>
          <cell r="N2228" t="str">
            <v>PYRITE</v>
          </cell>
          <cell r="O2228"/>
          <cell r="P2228">
            <v>45793</v>
          </cell>
          <cell r="Q2228">
            <v>2</v>
          </cell>
          <cell r="R2228" t="str">
            <v>ARIFIN  SS</v>
          </cell>
        </row>
        <row r="2229">
          <cell r="C2229">
            <v>23810</v>
          </cell>
          <cell r="D2229" t="str">
            <v>WSPC</v>
          </cell>
          <cell r="E2229" t="str">
            <v>7830-03-261922</v>
          </cell>
          <cell r="F2229" t="str">
            <v xml:space="preserve">INSTRUMENT, MUSICAL, SET, DR, IP52H6W	</v>
          </cell>
          <cell r="G2229">
            <v>1</v>
          </cell>
          <cell r="H2229" t="str">
            <v>SET</v>
          </cell>
          <cell r="I2229" t="str">
            <v>ADAM,JABAL</v>
          </cell>
          <cell r="J2229" t="str">
            <v>ANA HAMZAH - SITE SERVICE</v>
          </cell>
          <cell r="K2229" t="str">
            <v>CAPEX SUSTAINING - BAND INSTRUMENT</v>
          </cell>
          <cell r="L2229" t="str">
            <v>B 9920 SYV</v>
          </cell>
          <cell r="M2229" t="str">
            <v>SITE SERVICE</v>
          </cell>
          <cell r="N2229" t="str">
            <v>PYRITE</v>
          </cell>
          <cell r="O2229"/>
          <cell r="P2229">
            <v>45793</v>
          </cell>
          <cell r="Q2229">
            <v>1</v>
          </cell>
          <cell r="R2229" t="str">
            <v>ARIFIN  SS</v>
          </cell>
        </row>
        <row r="2230">
          <cell r="C2230">
            <v>23810</v>
          </cell>
          <cell r="D2230" t="str">
            <v>WSPC</v>
          </cell>
          <cell r="E2230" t="str">
            <v>5965-03-261952</v>
          </cell>
          <cell r="F2230" t="str">
            <v xml:space="preserve">SPEAKER, SET, ACTIVE SPEAKER, MON VOCAL, DBR 12, YAMAHA	</v>
          </cell>
          <cell r="G2230">
            <v>1</v>
          </cell>
          <cell r="H2230" t="str">
            <v>UNIT</v>
          </cell>
          <cell r="I2230" t="str">
            <v>ADAM,JABAL</v>
          </cell>
          <cell r="J2230" t="str">
            <v>ANA HAMZAH - SITE SERVICE</v>
          </cell>
          <cell r="K2230" t="str">
            <v>CAPEX SUSTAINING - BAND INSTRUMENT</v>
          </cell>
          <cell r="L2230" t="str">
            <v>B 9920 SYV</v>
          </cell>
          <cell r="M2230" t="str">
            <v>SITE SERVICE</v>
          </cell>
          <cell r="N2230" t="str">
            <v>PYRITE</v>
          </cell>
          <cell r="O2230"/>
          <cell r="P2230">
            <v>45793</v>
          </cell>
          <cell r="Q2230">
            <v>1</v>
          </cell>
          <cell r="R2230" t="str">
            <v>ARIFIN  SS</v>
          </cell>
        </row>
        <row r="2231">
          <cell r="C2231">
            <v>23810</v>
          </cell>
          <cell r="D2231" t="str">
            <v>WSPC</v>
          </cell>
          <cell r="E2231" t="str">
            <v>7830-03-261928</v>
          </cell>
          <cell r="F2231" t="str">
            <v xml:space="preserve">INSTRUMENT, MUSICAL, EFFECT GUITAR, ME 90	</v>
          </cell>
          <cell r="G2231">
            <v>1</v>
          </cell>
          <cell r="H2231" t="str">
            <v>UNIT</v>
          </cell>
          <cell r="I2231" t="str">
            <v>ADAM,JABAL</v>
          </cell>
          <cell r="J2231" t="str">
            <v>ANA HAMZAH - SITE SERVICE</v>
          </cell>
          <cell r="K2231" t="str">
            <v>CAPEX SUSTAINING - BAND INSTRUMENT</v>
          </cell>
          <cell r="L2231" t="str">
            <v>B 9920 SYV</v>
          </cell>
          <cell r="M2231" t="str">
            <v>SITE SERVICE</v>
          </cell>
          <cell r="N2231" t="str">
            <v>PYRITE</v>
          </cell>
          <cell r="O2231"/>
          <cell r="P2231">
            <v>45793</v>
          </cell>
          <cell r="Q2231">
            <v>1</v>
          </cell>
          <cell r="R2231" t="str">
            <v>ARIFIN  SS</v>
          </cell>
        </row>
        <row r="2232">
          <cell r="C2232">
            <v>23810</v>
          </cell>
          <cell r="D2232" t="str">
            <v>WSPC</v>
          </cell>
          <cell r="E2232" t="str">
            <v>5999-03-261954</v>
          </cell>
          <cell r="F2232" t="str">
            <v xml:space="preserve">AMPLIFIER, SET, TIER AMP, LEAD GUITAR, JCM 900 4100 1960B 412	</v>
          </cell>
          <cell r="G2232">
            <v>1</v>
          </cell>
          <cell r="H2232" t="str">
            <v>UNIT</v>
          </cell>
          <cell r="I2232" t="str">
            <v>ADAM,JABAL</v>
          </cell>
          <cell r="J2232" t="str">
            <v>ANA HAMZAH - SITE SERVICE</v>
          </cell>
          <cell r="K2232" t="str">
            <v>CAPEX SUSTAINING - BAND INSTRUMENT</v>
          </cell>
          <cell r="L2232" t="str">
            <v>B 9920 SYV</v>
          </cell>
          <cell r="M2232" t="str">
            <v>SITE SERVICE</v>
          </cell>
          <cell r="N2232" t="str">
            <v>PYRITE</v>
          </cell>
          <cell r="O2232"/>
          <cell r="P2232">
            <v>45793</v>
          </cell>
          <cell r="Q2232">
            <v>1</v>
          </cell>
          <cell r="R2232" t="str">
            <v>ARIFIN  SS</v>
          </cell>
        </row>
        <row r="2233">
          <cell r="C2233">
            <v>23810</v>
          </cell>
          <cell r="D2233" t="str">
            <v>WSPC</v>
          </cell>
          <cell r="E2233" t="str">
            <v>5999-03-261955</v>
          </cell>
          <cell r="F2233" t="str">
            <v xml:space="preserve">AMPLIFIER, RHYTHM GUITAR, JC-120	</v>
          </cell>
          <cell r="G2233">
            <v>1</v>
          </cell>
          <cell r="H2233" t="str">
            <v>UNIT</v>
          </cell>
          <cell r="I2233" t="str">
            <v>ADAM,JABAL</v>
          </cell>
          <cell r="J2233" t="str">
            <v>ANA HAMZAH - SITE SERVICE</v>
          </cell>
          <cell r="K2233" t="str">
            <v>CAPEX SUSTAINING - BAND INSTRUMENT</v>
          </cell>
          <cell r="L2233" t="str">
            <v>B 9920 SYV</v>
          </cell>
          <cell r="M2233" t="str">
            <v>SITE SERVICE</v>
          </cell>
          <cell r="N2233" t="str">
            <v>PYRITE</v>
          </cell>
          <cell r="O2233"/>
          <cell r="P2233">
            <v>45793</v>
          </cell>
          <cell r="Q2233">
            <v>1</v>
          </cell>
          <cell r="R2233" t="str">
            <v>ARIFIN  SS</v>
          </cell>
        </row>
        <row r="2234">
          <cell r="C2234">
            <v>23810</v>
          </cell>
          <cell r="D2234" t="str">
            <v>WSPC</v>
          </cell>
          <cell r="E2234" t="str">
            <v>5999-03-261956</v>
          </cell>
          <cell r="F2234" t="str">
            <v xml:space="preserve">AMPLIFIER, KC-400	</v>
          </cell>
          <cell r="G2234">
            <v>1</v>
          </cell>
          <cell r="H2234" t="str">
            <v>UNIT</v>
          </cell>
          <cell r="I2234" t="str">
            <v>ADAM,JABAL</v>
          </cell>
          <cell r="J2234" t="str">
            <v>ANA HAMZAH - SITE SERVICE</v>
          </cell>
          <cell r="K2234" t="str">
            <v>CAPEX SUSTAINING - BAND INSTRUMENT</v>
          </cell>
          <cell r="L2234" t="str">
            <v>B 9920 SYV</v>
          </cell>
          <cell r="M2234" t="str">
            <v>SITE SERVICE</v>
          </cell>
          <cell r="N2234" t="str">
            <v>PYRITE</v>
          </cell>
          <cell r="O2234"/>
          <cell r="P2234">
            <v>45793</v>
          </cell>
          <cell r="Q2234">
            <v>1</v>
          </cell>
          <cell r="R2234" t="str">
            <v>ARIFIN  SS</v>
          </cell>
        </row>
        <row r="2235">
          <cell r="C2235">
            <v>23810</v>
          </cell>
          <cell r="D2235" t="str">
            <v>WSPC</v>
          </cell>
          <cell r="E2235" t="str">
            <v>5965-03-261958</v>
          </cell>
          <cell r="F2235" t="str">
            <v xml:space="preserve">MICROPHONE, SET, BLX 288A &amp; BETA 58	</v>
          </cell>
          <cell r="G2235">
            <v>2</v>
          </cell>
          <cell r="H2235" t="str">
            <v>UNIT</v>
          </cell>
          <cell r="I2235" t="str">
            <v>ADAM,JABAL</v>
          </cell>
          <cell r="J2235" t="str">
            <v>ANA HAMZAH - SITE SERVICE</v>
          </cell>
          <cell r="K2235" t="str">
            <v>CAPEX SUSTAINING - BAND INSTRUMENT</v>
          </cell>
          <cell r="L2235" t="str">
            <v>B 9920 SYV</v>
          </cell>
          <cell r="M2235" t="str">
            <v>SITE SERVICE</v>
          </cell>
          <cell r="N2235" t="str">
            <v>PYRITE</v>
          </cell>
          <cell r="O2235"/>
          <cell r="P2235">
            <v>45793</v>
          </cell>
          <cell r="Q2235">
            <v>2</v>
          </cell>
          <cell r="R2235" t="str">
            <v>ARIFIN  SS</v>
          </cell>
        </row>
        <row r="2236">
          <cell r="C2236">
            <v>23810</v>
          </cell>
          <cell r="D2236" t="str">
            <v>WSPC</v>
          </cell>
          <cell r="E2236" t="str">
            <v>5965-03-261950</v>
          </cell>
          <cell r="F2236" t="str">
            <v xml:space="preserve">SPEAKER, SUBWOOFER, DXS18 XLF, 18IN, YAMAHA	</v>
          </cell>
          <cell r="G2236">
            <v>2</v>
          </cell>
          <cell r="H2236" t="str">
            <v>UNIT</v>
          </cell>
          <cell r="I2236" t="str">
            <v>ADAM,JABAL</v>
          </cell>
          <cell r="J2236" t="str">
            <v>ANA HAMZAH - SITE SERVICE</v>
          </cell>
          <cell r="K2236" t="str">
            <v>CAPEX SUSTAINING - BAND INSTRUMENT</v>
          </cell>
          <cell r="L2236" t="str">
            <v>B 9920 SYV</v>
          </cell>
          <cell r="M2236" t="str">
            <v>SITE SERVICE</v>
          </cell>
          <cell r="N2236" t="str">
            <v>PYRITE</v>
          </cell>
          <cell r="O2236"/>
          <cell r="P2236">
            <v>45793</v>
          </cell>
          <cell r="Q2236">
            <v>2</v>
          </cell>
          <cell r="R2236" t="str">
            <v>ARIFIN  SS</v>
          </cell>
        </row>
        <row r="2237">
          <cell r="C2237">
            <v>23810</v>
          </cell>
          <cell r="D2237" t="str">
            <v>WSPC</v>
          </cell>
          <cell r="E2237" t="str">
            <v>5340-03-261918</v>
          </cell>
          <cell r="F2237" t="str">
            <v xml:space="preserve">CASE, GIGBAG, ELEC GUITAR CASE	</v>
          </cell>
          <cell r="G2237">
            <v>2</v>
          </cell>
          <cell r="H2237" t="str">
            <v>PCS</v>
          </cell>
          <cell r="I2237" t="str">
            <v>ADAM,JABAL</v>
          </cell>
          <cell r="J2237" t="str">
            <v>ANA HAMZAH - SITE SERVICE</v>
          </cell>
          <cell r="K2237" t="str">
            <v>CAPEX SUSTAINING - BAND INSTRUMENT</v>
          </cell>
          <cell r="L2237" t="str">
            <v>B 9920 SYV</v>
          </cell>
          <cell r="M2237" t="str">
            <v>SITE SERVICE</v>
          </cell>
          <cell r="N2237" t="str">
            <v>PYRITE</v>
          </cell>
          <cell r="O2237"/>
          <cell r="P2237">
            <v>45793</v>
          </cell>
          <cell r="Q2237">
            <v>2</v>
          </cell>
          <cell r="R2237" t="str">
            <v>ARIFIN  SS</v>
          </cell>
        </row>
        <row r="2238">
          <cell r="C2238">
            <v>23810</v>
          </cell>
          <cell r="D2238" t="str">
            <v>WSPC</v>
          </cell>
          <cell r="E2238" t="str">
            <v>5340-03-261924</v>
          </cell>
          <cell r="F2238" t="str">
            <v xml:space="preserve">CASE, GIGBAG, ELEC BASS	</v>
          </cell>
          <cell r="G2238">
            <v>2</v>
          </cell>
          <cell r="H2238" t="str">
            <v>PCS</v>
          </cell>
          <cell r="I2238" t="str">
            <v>ADAM,JABAL</v>
          </cell>
          <cell r="J2238" t="str">
            <v>ANA HAMZAH - SITE SERVICE</v>
          </cell>
          <cell r="K2238" t="str">
            <v>CAPEX SUSTAINING - BAND INSTRUMENT</v>
          </cell>
          <cell r="L2238" t="str">
            <v>B 9920 SYV</v>
          </cell>
          <cell r="M2238" t="str">
            <v>SITE SERVICE</v>
          </cell>
          <cell r="N2238" t="str">
            <v>PYRITE</v>
          </cell>
          <cell r="O2238"/>
          <cell r="P2238">
            <v>45793</v>
          </cell>
          <cell r="Q2238">
            <v>2</v>
          </cell>
          <cell r="R2238" t="str">
            <v>ARIFIN  SS</v>
          </cell>
        </row>
        <row r="2239">
          <cell r="C2239">
            <v>23810</v>
          </cell>
          <cell r="D2239" t="str">
            <v>WSPC</v>
          </cell>
          <cell r="E2239" t="str">
            <v>5340-03-261923</v>
          </cell>
          <cell r="F2239" t="str">
            <v xml:space="preserve">CASE, GIGBAG, ACOUSTIC GUITAR	</v>
          </cell>
          <cell r="G2239">
            <v>2</v>
          </cell>
          <cell r="H2239" t="str">
            <v>PCS</v>
          </cell>
          <cell r="I2239" t="str">
            <v>ADAM,JABAL</v>
          </cell>
          <cell r="J2239" t="str">
            <v>ANA HAMZAH - SITE SERVICE</v>
          </cell>
          <cell r="K2239" t="str">
            <v>CAPEX SUSTAINING - BAND INSTRUMENT</v>
          </cell>
          <cell r="L2239" t="str">
            <v>B 9920 SYV</v>
          </cell>
          <cell r="M2239" t="str">
            <v>SITE SERVICE</v>
          </cell>
          <cell r="N2239" t="str">
            <v>PYRITE</v>
          </cell>
          <cell r="O2239"/>
          <cell r="P2239">
            <v>45793</v>
          </cell>
          <cell r="Q2239">
            <v>2</v>
          </cell>
          <cell r="R2239" t="str">
            <v>ARIFIN  SS</v>
          </cell>
        </row>
        <row r="2240">
          <cell r="C2240">
            <v>23810</v>
          </cell>
          <cell r="D2240" t="str">
            <v>WSPC</v>
          </cell>
          <cell r="E2240" t="str">
            <v>7830-03-261937</v>
          </cell>
          <cell r="F2240" t="str">
            <v xml:space="preserve">INSTRUMENT, MUSICAL, BAR CHIME NON STAND, HCH1R, 27 BARMEINL	</v>
          </cell>
          <cell r="G2240">
            <v>1</v>
          </cell>
          <cell r="H2240" t="str">
            <v>SET</v>
          </cell>
          <cell r="I2240" t="str">
            <v>ADAM,JABAL</v>
          </cell>
          <cell r="J2240" t="str">
            <v>ANA HAMZAH - SITE SERVICE</v>
          </cell>
          <cell r="K2240" t="str">
            <v>CAPEX SUSTAINING - BAND INSTRUMENT</v>
          </cell>
          <cell r="L2240" t="str">
            <v>B 9920 SYV</v>
          </cell>
          <cell r="M2240" t="str">
            <v>SITE SERVICE</v>
          </cell>
          <cell r="N2240" t="str">
            <v>PYRITE</v>
          </cell>
          <cell r="O2240"/>
          <cell r="P2240">
            <v>45793</v>
          </cell>
          <cell r="Q2240">
            <v>1</v>
          </cell>
          <cell r="R2240" t="str">
            <v>ARIFIN  SS</v>
          </cell>
        </row>
        <row r="2241">
          <cell r="C2241">
            <v>23810</v>
          </cell>
          <cell r="D2241" t="str">
            <v>WSPC</v>
          </cell>
          <cell r="E2241" t="str">
            <v>7830-03-261933</v>
          </cell>
          <cell r="F2241" t="str">
            <v xml:space="preserve">INSTRUMENT, MUSICAL, CAJON, PBC 120B	</v>
          </cell>
          <cell r="G2241">
            <v>1</v>
          </cell>
          <cell r="H2241" t="str">
            <v>UNIT</v>
          </cell>
          <cell r="I2241" t="str">
            <v>ADAM,JABAL</v>
          </cell>
          <cell r="J2241" t="str">
            <v>ANA HAMZAH - SITE SERVICE</v>
          </cell>
          <cell r="K2241" t="str">
            <v>CAPEX SUSTAINING - BAND INSTRUMENT</v>
          </cell>
          <cell r="L2241" t="str">
            <v>B 9920 SYV</v>
          </cell>
          <cell r="M2241" t="str">
            <v>SITE SERVICE</v>
          </cell>
          <cell r="N2241" t="str">
            <v>PYRITE</v>
          </cell>
          <cell r="O2241"/>
          <cell r="P2241">
            <v>45793</v>
          </cell>
          <cell r="Q2241">
            <v>1</v>
          </cell>
          <cell r="R2241" t="str">
            <v>ARIFIN  SS</v>
          </cell>
        </row>
        <row r="2242">
          <cell r="C2242">
            <v>23810</v>
          </cell>
          <cell r="D2242" t="str">
            <v>WSPC</v>
          </cell>
          <cell r="E2242" t="str">
            <v>5965-03-261949</v>
          </cell>
          <cell r="F2242" t="str">
            <v xml:space="preserve">MICROPHONE, SET, DK705 SAMSON	</v>
          </cell>
          <cell r="G2242">
            <v>2</v>
          </cell>
          <cell r="H2242" t="str">
            <v>SET</v>
          </cell>
          <cell r="I2242" t="str">
            <v>ADAM,JABAL</v>
          </cell>
          <cell r="J2242" t="str">
            <v>ANA HAMZAH - SITE SERVICE</v>
          </cell>
          <cell r="K2242" t="str">
            <v>CAPEX SUSTAINING - BAND INSTRUMENT</v>
          </cell>
          <cell r="L2242" t="str">
            <v>B 9920 SYV</v>
          </cell>
          <cell r="M2242" t="str">
            <v>SITE SERVICE</v>
          </cell>
          <cell r="N2242" t="str">
            <v>PYRITE</v>
          </cell>
          <cell r="O2242"/>
          <cell r="P2242">
            <v>45793</v>
          </cell>
          <cell r="Q2242">
            <v>2</v>
          </cell>
          <cell r="R2242" t="str">
            <v>ARIFIN  SS</v>
          </cell>
        </row>
        <row r="2243">
          <cell r="C2243">
            <v>24945</v>
          </cell>
          <cell r="D2243" t="str">
            <v>WSPC</v>
          </cell>
          <cell r="E2243" t="str">
            <v>7110-03-265605</v>
          </cell>
          <cell r="F2243" t="str">
            <v xml:space="preserve">TABLE, MEETING TABLE, 8-10	</v>
          </cell>
          <cell r="G2243">
            <v>2</v>
          </cell>
          <cell r="H2243" t="str">
            <v>SET</v>
          </cell>
          <cell r="I2243" t="str">
            <v>ADAM,JABAL</v>
          </cell>
          <cell r="J2243" t="str">
            <v>ANA HAMZAH - SITE SERVICE</v>
          </cell>
          <cell r="K2243" t="str">
            <v>MAIN OFFICE ACID RUANGAN MR. LEE DAN MR.CLARK</v>
          </cell>
          <cell r="L2243" t="str">
            <v>B 9499 SYV</v>
          </cell>
          <cell r="M2243" t="str">
            <v>SITE SERVICE</v>
          </cell>
          <cell r="N2243" t="str">
            <v>PYRITE</v>
          </cell>
          <cell r="O2243"/>
          <cell r="P2243">
            <v>45793</v>
          </cell>
          <cell r="Q2243">
            <v>2</v>
          </cell>
          <cell r="R2243" t="str">
            <v>ARIFIN  SS</v>
          </cell>
        </row>
        <row r="2244">
          <cell r="C2244">
            <v>24945</v>
          </cell>
          <cell r="D2244" t="str">
            <v>WSPC</v>
          </cell>
          <cell r="E2244" t="str">
            <v>7110-03-146947</v>
          </cell>
          <cell r="F2244" t="str">
            <v xml:space="preserve">DESK, FOR LOBBY	</v>
          </cell>
          <cell r="G2244">
            <v>1</v>
          </cell>
          <cell r="H2244" t="str">
            <v>UNIT</v>
          </cell>
          <cell r="I2244" t="str">
            <v>ADAM,JABAL</v>
          </cell>
          <cell r="J2244" t="str">
            <v>ANA HAMZAH - SITE SERVICE</v>
          </cell>
          <cell r="K2244" t="str">
            <v>MAIN OFFICE ACID RUANGAN MR. LEE DAN MR.CLARK</v>
          </cell>
          <cell r="L2244" t="str">
            <v>B 9499 SYV</v>
          </cell>
          <cell r="M2244" t="str">
            <v>SITE SERVICE</v>
          </cell>
          <cell r="N2244" t="str">
            <v>PYRITE</v>
          </cell>
          <cell r="O2244"/>
          <cell r="P2244">
            <v>45793</v>
          </cell>
          <cell r="Q2244">
            <v>1</v>
          </cell>
          <cell r="R2244" t="str">
            <v>ARIFIN  SS</v>
          </cell>
        </row>
        <row r="2245">
          <cell r="C2245">
            <v>24945</v>
          </cell>
          <cell r="D2245" t="str">
            <v>WSPC</v>
          </cell>
          <cell r="E2245" t="str">
            <v>7110-03-146947</v>
          </cell>
          <cell r="F2245" t="str">
            <v xml:space="preserve">DESK, FOR LOBBY	</v>
          </cell>
          <cell r="G2245">
            <v>1</v>
          </cell>
          <cell r="H2245" t="str">
            <v>UNIT</v>
          </cell>
          <cell r="I2245" t="str">
            <v>ADAM,JABAL</v>
          </cell>
          <cell r="J2245" t="str">
            <v>ANA HAMZAH - SITE SERVICE</v>
          </cell>
          <cell r="K2245" t="str">
            <v>MAIN OFFICE ACID RUANGAN MR. LEE DAN MR.CLARK</v>
          </cell>
          <cell r="L2245" t="str">
            <v>B 9499 SYV</v>
          </cell>
          <cell r="M2245" t="str">
            <v>SITE SERVICE</v>
          </cell>
          <cell r="N2245" t="str">
            <v>PYRITE</v>
          </cell>
          <cell r="O2245"/>
          <cell r="P2245">
            <v>45793</v>
          </cell>
          <cell r="Q2245">
            <v>1</v>
          </cell>
          <cell r="R2245" t="str">
            <v>ARIFIN  SS</v>
          </cell>
        </row>
        <row r="2246">
          <cell r="C2246">
            <v>26758</v>
          </cell>
          <cell r="D2246" t="str">
            <v>WSPC</v>
          </cell>
          <cell r="E2246" t="str">
            <v>7830-03-261936</v>
          </cell>
          <cell r="F2246" t="str">
            <v xml:space="preserve">INSTRUMENT, MUSICAL, MIXR, DGTL, X-32	</v>
          </cell>
          <cell r="G2246">
            <v>1</v>
          </cell>
          <cell r="H2246" t="str">
            <v>UNIT</v>
          </cell>
          <cell r="I2246" t="str">
            <v>ADAM,JABAL</v>
          </cell>
          <cell r="J2246" t="str">
            <v>ANA HAMZAH - SITE SERVICE</v>
          </cell>
          <cell r="K2246" t="str">
            <v>CABLE SET AND UNIT (INCLUDE INDTALLATION)</v>
          </cell>
          <cell r="L2246" t="str">
            <v>B 9499 SYV</v>
          </cell>
          <cell r="M2246" t="str">
            <v>SITE SERVICE</v>
          </cell>
          <cell r="N2246" t="str">
            <v>PYRITE</v>
          </cell>
          <cell r="O2246"/>
          <cell r="P2246">
            <v>45793</v>
          </cell>
          <cell r="Q2246">
            <v>1</v>
          </cell>
          <cell r="R2246" t="str">
            <v>ARIFIN  SS</v>
          </cell>
        </row>
        <row r="2247">
          <cell r="C2247">
            <v>26758</v>
          </cell>
          <cell r="D2247" t="str">
            <v>WSPC</v>
          </cell>
          <cell r="E2247" t="str">
            <v>6145-03-264556</v>
          </cell>
          <cell r="F2247" t="str">
            <v xml:space="preserve">CABLE, SNAKE, I/P, USA-808SN,	</v>
          </cell>
          <cell r="G2247">
            <v>1</v>
          </cell>
          <cell r="H2247" t="str">
            <v>ROL</v>
          </cell>
          <cell r="I2247" t="str">
            <v>ADAM,JABAL</v>
          </cell>
          <cell r="J2247" t="str">
            <v>ANA HAMZAH - SITE SERVICE</v>
          </cell>
          <cell r="K2247" t="str">
            <v>CABLE SET AND UNIT (INCLUDE INDTALLATION)</v>
          </cell>
          <cell r="L2247" t="str">
            <v>B 9499 SYV</v>
          </cell>
          <cell r="M2247" t="str">
            <v>SITE SERVICE</v>
          </cell>
          <cell r="N2247" t="str">
            <v>PYRITE</v>
          </cell>
          <cell r="O2247"/>
          <cell r="P2247">
            <v>45793</v>
          </cell>
          <cell r="Q2247">
            <v>1</v>
          </cell>
          <cell r="R2247" t="str">
            <v>ARIFIN  SS</v>
          </cell>
        </row>
        <row r="2248">
          <cell r="C2248">
            <v>26757</v>
          </cell>
          <cell r="D2248" t="str">
            <v>WSPC</v>
          </cell>
          <cell r="E2248" t="str">
            <v>7830-03-261927</v>
          </cell>
          <cell r="F2248" t="str">
            <v xml:space="preserve">INSTRUMENT, MUSICAL, ACOUSTIC GUITAR, TW 9E	</v>
          </cell>
          <cell r="G2248">
            <v>2</v>
          </cell>
          <cell r="H2248" t="str">
            <v>UNIT</v>
          </cell>
          <cell r="I2248" t="str">
            <v>ADAM,JABAL</v>
          </cell>
          <cell r="J2248" t="str">
            <v>ANA HAMZAH - SITE SERVICE</v>
          </cell>
          <cell r="K2248" t="str">
            <v>CAPEX SUSTAINING - BAND INSTRUMENT</v>
          </cell>
          <cell r="L2248" t="str">
            <v>B 9499 SYV</v>
          </cell>
          <cell r="M2248" t="str">
            <v>SITE SERVICE</v>
          </cell>
          <cell r="N2248" t="str">
            <v>PYRITE</v>
          </cell>
          <cell r="O2248"/>
          <cell r="P2248">
            <v>45793</v>
          </cell>
          <cell r="Q2248">
            <v>2</v>
          </cell>
          <cell r="R2248" t="str">
            <v>ARIFIN  SS</v>
          </cell>
        </row>
        <row r="2249">
          <cell r="C2249">
            <v>26757</v>
          </cell>
          <cell r="D2249" t="str">
            <v>WSPC</v>
          </cell>
          <cell r="E2249" t="str">
            <v>7830-03-261935</v>
          </cell>
          <cell r="F2249" t="str">
            <v xml:space="preserve">INSTRUMENT, MUSICAL, MEMBRANE SNARE DR, COATED, WEATHERKING, 14 BE, 14IN	</v>
          </cell>
          <cell r="G2249">
            <v>2</v>
          </cell>
          <cell r="H2249" t="str">
            <v>PCS</v>
          </cell>
          <cell r="I2249" t="str">
            <v>ADAM,JABAL</v>
          </cell>
          <cell r="J2249" t="str">
            <v>ANA HAMZAH - SITE SERVICE</v>
          </cell>
          <cell r="K2249" t="str">
            <v>CAPEX SUSTAINING - BAND INSTRUMENT</v>
          </cell>
          <cell r="L2249" t="str">
            <v>B 9499 SYV</v>
          </cell>
          <cell r="M2249" t="str">
            <v>SITE SERVICE</v>
          </cell>
          <cell r="N2249" t="str">
            <v>PYRITE</v>
          </cell>
          <cell r="O2249"/>
          <cell r="P2249">
            <v>45793</v>
          </cell>
          <cell r="Q2249">
            <v>2</v>
          </cell>
          <cell r="R2249" t="str">
            <v>ARIFIN  SS</v>
          </cell>
        </row>
        <row r="2250">
          <cell r="C2250">
            <v>26757</v>
          </cell>
          <cell r="D2250" t="str">
            <v>WSPC</v>
          </cell>
          <cell r="E2250" t="str">
            <v>7830-03-261925</v>
          </cell>
          <cell r="F2250" t="str">
            <v xml:space="preserve">INSTRUMENT, MUSICAL, MEMBRANE BASS DR, CLR, 22 PS, 22IN	</v>
          </cell>
          <cell r="G2250">
            <v>2</v>
          </cell>
          <cell r="H2250" t="str">
            <v>PCS</v>
          </cell>
          <cell r="I2250" t="str">
            <v>ADAM,JABAL</v>
          </cell>
          <cell r="J2250" t="str">
            <v>ANA HAMZAH - SITE SERVICE</v>
          </cell>
          <cell r="K2250" t="str">
            <v>CAPEX SUSTAINING - BAND INSTRUMENT</v>
          </cell>
          <cell r="L2250" t="str">
            <v>B 9499 SYV</v>
          </cell>
          <cell r="M2250" t="str">
            <v>SITE SERVICE</v>
          </cell>
          <cell r="N2250" t="str">
            <v>PYRITE</v>
          </cell>
          <cell r="O2250"/>
          <cell r="P2250">
            <v>45793</v>
          </cell>
          <cell r="Q2250">
            <v>2</v>
          </cell>
          <cell r="R2250" t="str">
            <v>ARIFIN  SS</v>
          </cell>
        </row>
        <row r="2251">
          <cell r="C2251">
            <v>26757</v>
          </cell>
          <cell r="D2251" t="str">
            <v>WSPC</v>
          </cell>
          <cell r="E2251" t="str">
            <v>5895-03-264560</v>
          </cell>
          <cell r="F2251" t="str">
            <v xml:space="preserve">CONNECTOR, COMMS, SPEAKON CONNECTOR, SPK-03, ASHLEY	</v>
          </cell>
          <cell r="G2251">
            <v>16</v>
          </cell>
          <cell r="H2251" t="str">
            <v>EA</v>
          </cell>
          <cell r="I2251" t="str">
            <v>ADAM,JABAL</v>
          </cell>
          <cell r="J2251" t="str">
            <v>ANA HAMZAH - SITE SERVICE</v>
          </cell>
          <cell r="K2251" t="str">
            <v>CAPEX SUSTAINING - BAND INSTRUMENT</v>
          </cell>
          <cell r="L2251" t="str">
            <v>B 9499 SYV</v>
          </cell>
          <cell r="M2251" t="str">
            <v>SITE SERVICE</v>
          </cell>
          <cell r="N2251" t="str">
            <v>PYRITE</v>
          </cell>
          <cell r="O2251"/>
          <cell r="P2251">
            <v>45793</v>
          </cell>
          <cell r="Q2251">
            <v>16</v>
          </cell>
          <cell r="R2251" t="str">
            <v>ARIFIN  SS</v>
          </cell>
        </row>
        <row r="2252">
          <cell r="C2252">
            <v>26757</v>
          </cell>
          <cell r="D2252" t="str">
            <v>WSPC</v>
          </cell>
          <cell r="E2252" t="str">
            <v>5895-03-264547</v>
          </cell>
          <cell r="F2252" t="str">
            <v xml:space="preserve">CONNECTOR, COMMS, MTL PLUG STR CORD, M, 3PIN, XLR, AMPHENOL	</v>
          </cell>
          <cell r="G2252">
            <v>25</v>
          </cell>
          <cell r="H2252" t="str">
            <v>EA</v>
          </cell>
          <cell r="I2252" t="str">
            <v>ADAM,JABAL</v>
          </cell>
          <cell r="J2252" t="str">
            <v>ANA HAMZAH - SITE SERVICE</v>
          </cell>
          <cell r="K2252" t="str">
            <v>CAPEX SUSTAINING - BAND INSTRUMENT</v>
          </cell>
          <cell r="L2252" t="str">
            <v>B 9499 SYV</v>
          </cell>
          <cell r="M2252" t="str">
            <v>SITE SERVICE</v>
          </cell>
          <cell r="N2252" t="str">
            <v>PYRITE</v>
          </cell>
          <cell r="O2252"/>
          <cell r="P2252">
            <v>45793</v>
          </cell>
          <cell r="Q2252">
            <v>25</v>
          </cell>
          <cell r="R2252" t="str">
            <v>ARIFIN  SS</v>
          </cell>
        </row>
        <row r="2253">
          <cell r="C2253">
            <v>26757</v>
          </cell>
          <cell r="D2253" t="str">
            <v>WSPC</v>
          </cell>
          <cell r="E2253" t="str">
            <v>5895-03-264546</v>
          </cell>
          <cell r="F2253" t="str">
            <v xml:space="preserve">CONNECTOR, COMMS, MTL PLUG STR CORD, F, 3PIN, XLR, AMPHENOL	</v>
          </cell>
          <cell r="G2253">
            <v>25</v>
          </cell>
          <cell r="H2253" t="str">
            <v>EA</v>
          </cell>
          <cell r="I2253" t="str">
            <v>ADAM,JABAL</v>
          </cell>
          <cell r="J2253" t="str">
            <v>ANA HAMZAH - SITE SERVICE</v>
          </cell>
          <cell r="K2253" t="str">
            <v>CAPEX SUSTAINING - BAND INSTRUMENT</v>
          </cell>
          <cell r="L2253" t="str">
            <v>B 9499 SYV</v>
          </cell>
          <cell r="M2253" t="str">
            <v>SITE SERVICE</v>
          </cell>
          <cell r="N2253" t="str">
            <v>PYRITE</v>
          </cell>
          <cell r="O2253"/>
          <cell r="P2253">
            <v>45793</v>
          </cell>
          <cell r="Q2253">
            <v>25</v>
          </cell>
          <cell r="R2253" t="str">
            <v>ARIFIN  SS</v>
          </cell>
        </row>
        <row r="2254">
          <cell r="C2254">
            <v>26757</v>
          </cell>
          <cell r="D2254" t="str">
            <v>WSPC</v>
          </cell>
          <cell r="E2254" t="str">
            <v>5895-03-264543</v>
          </cell>
          <cell r="F2254" t="str">
            <v xml:space="preserve">CONNECTOR, COMMS, AUX CONNECTOR, JACK MINISTEREO, 3.5MM, AMPHEN	</v>
          </cell>
          <cell r="G2254">
            <v>2</v>
          </cell>
          <cell r="H2254" t="str">
            <v>EA</v>
          </cell>
          <cell r="I2254" t="str">
            <v>ADAM,JABAL</v>
          </cell>
          <cell r="J2254" t="str">
            <v>ANA HAMZAH - SITE SERVICE</v>
          </cell>
          <cell r="K2254" t="str">
            <v>CAPEX SUSTAINING - BAND INSTRUMENT</v>
          </cell>
          <cell r="L2254" t="str">
            <v>B 9499 SYV</v>
          </cell>
          <cell r="M2254" t="str">
            <v>SITE SERVICE</v>
          </cell>
          <cell r="N2254" t="str">
            <v>PYRITE</v>
          </cell>
          <cell r="O2254"/>
          <cell r="P2254">
            <v>45793</v>
          </cell>
          <cell r="Q2254">
            <v>2</v>
          </cell>
          <cell r="R2254" t="str">
            <v>ARIFIN  SS</v>
          </cell>
        </row>
        <row r="2255">
          <cell r="C2255">
            <v>26757</v>
          </cell>
          <cell r="D2255" t="str">
            <v>WSPC</v>
          </cell>
          <cell r="E2255" t="str">
            <v>6145-03-264558</v>
          </cell>
          <cell r="F2255" t="str">
            <v xml:space="preserve">CABLE, SNAKE CABLE, DLMS USA-808SN, 3M, PWR AMP	</v>
          </cell>
          <cell r="G2255">
            <v>1</v>
          </cell>
          <cell r="H2255" t="str">
            <v>ROL</v>
          </cell>
          <cell r="I2255" t="str">
            <v>ADAM,JABAL</v>
          </cell>
          <cell r="J2255" t="str">
            <v>ANA HAMZAH - SITE SERVICE</v>
          </cell>
          <cell r="K2255" t="str">
            <v>CAPEX SUSTAINING - BAND INSTRUMENT</v>
          </cell>
          <cell r="L2255" t="str">
            <v>B 9499 SYV</v>
          </cell>
          <cell r="M2255" t="str">
            <v>SITE SERVICE</v>
          </cell>
          <cell r="N2255" t="str">
            <v>PYRITE</v>
          </cell>
          <cell r="O2255"/>
          <cell r="P2255">
            <v>45793</v>
          </cell>
          <cell r="Q2255">
            <v>1</v>
          </cell>
          <cell r="R2255" t="str">
            <v>ARIFIN  SS</v>
          </cell>
        </row>
        <row r="2256">
          <cell r="C2256">
            <v>22411</v>
          </cell>
          <cell r="D2256" t="str">
            <v>WSPC</v>
          </cell>
          <cell r="E2256" t="str">
            <v>6105-03-265742</v>
          </cell>
          <cell r="F2256" t="str">
            <v xml:space="preserve">MOTOR, BLOWER, RB-52SH-1, 50/60 HZ, 2.2/2.55 KW,2860/3510 RPM, IP54	</v>
          </cell>
          <cell r="G2256">
            <v>1</v>
          </cell>
          <cell r="H2256" t="str">
            <v>EA</v>
          </cell>
          <cell r="I2256" t="str">
            <v>ADAM,JABAL</v>
          </cell>
          <cell r="J2256" t="str">
            <v>PRISKILA  - MAINTENANCE</v>
          </cell>
          <cell r="K2256" t="str">
            <v>ORDER MOTOR BLOWER FOR 4711-EEP-001 PYRITE</v>
          </cell>
          <cell r="L2256" t="str">
            <v>B 9499 SYV</v>
          </cell>
          <cell r="M2256" t="str">
            <v>MAINTENANCE</v>
          </cell>
          <cell r="N2256" t="str">
            <v>PYRITE</v>
          </cell>
          <cell r="O2256"/>
          <cell r="P2256">
            <v>45792</v>
          </cell>
          <cell r="Q2256">
            <v>1</v>
          </cell>
          <cell r="R2256" t="str">
            <v xml:space="preserve">RONGGO </v>
          </cell>
        </row>
        <row r="2257">
          <cell r="C2257">
            <v>26000</v>
          </cell>
          <cell r="D2257" t="str">
            <v>WSPC</v>
          </cell>
          <cell r="E2257" t="str">
            <v>4820-03-265508</v>
          </cell>
          <cell r="F2257" t="str">
            <v xml:space="preserve">VALVE, PINCH, DN200, 94 BAR, 29 L, 80 DEG C, 201809120001,MILTON ROY VANNE POC	</v>
          </cell>
          <cell r="G2257">
            <v>3</v>
          </cell>
          <cell r="H2257" t="str">
            <v>EA</v>
          </cell>
          <cell r="I2257" t="str">
            <v>ADAM,JABAL</v>
          </cell>
          <cell r="J2257" t="str">
            <v>PRISKILA  - MAINTENANCE</v>
          </cell>
          <cell r="K2257" t="str">
            <v>ORDER THE BROKEN PINCH VALVE FOR PYRITE</v>
          </cell>
          <cell r="L2257" t="str">
            <v>B 9499 SYV</v>
          </cell>
          <cell r="M2257" t="str">
            <v>MAINTENANCE</v>
          </cell>
          <cell r="N2257" t="str">
            <v>PYRITE</v>
          </cell>
          <cell r="O2257"/>
          <cell r="P2257">
            <v>45792</v>
          </cell>
          <cell r="Q2257">
            <v>3</v>
          </cell>
          <cell r="R2257" t="str">
            <v xml:space="preserve">RONGGO </v>
          </cell>
        </row>
        <row r="2258">
          <cell r="C2258">
            <v>23658</v>
          </cell>
          <cell r="D2258" t="str">
            <v>WSPC</v>
          </cell>
          <cell r="E2258" t="str">
            <v>3405-03-268004</v>
          </cell>
          <cell r="F2258" t="str">
            <v xml:space="preserve">MACHINE, GUNNING MACHINE, LZ 3E-R, 1-3M3/HR CAP	</v>
          </cell>
          <cell r="G2258">
            <v>1</v>
          </cell>
          <cell r="H2258" t="str">
            <v>EA</v>
          </cell>
          <cell r="I2258" t="str">
            <v>ADAM,JABAL</v>
          </cell>
          <cell r="J2258" t="str">
            <v>ANGGELA WAHYU - MAINTENANCE</v>
          </cell>
          <cell r="K2258" t="str">
            <v>REFRACTORY MACHINE</v>
          </cell>
          <cell r="L2258" t="str">
            <v>B 9499 SYV</v>
          </cell>
          <cell r="M2258" t="str">
            <v>MAINTENANCE</v>
          </cell>
          <cell r="N2258" t="str">
            <v>PYRITE</v>
          </cell>
          <cell r="O2258"/>
          <cell r="P2258">
            <v>45794</v>
          </cell>
          <cell r="Q2258">
            <v>1</v>
          </cell>
          <cell r="R2258" t="str">
            <v>HARUN MTC</v>
          </cell>
        </row>
        <row r="2259">
          <cell r="C2259">
            <v>26724</v>
          </cell>
          <cell r="D2259" t="str">
            <v>WSPC</v>
          </cell>
          <cell r="E2259" t="str">
            <v>9520-03-250032</v>
          </cell>
          <cell r="F2259" t="str">
            <v>ANGLE, STRUCT, 75X75MM, 12M, 8MM, C STL Q235/A36/SS400, ANG BAR</v>
          </cell>
          <cell r="G2259">
            <v>5</v>
          </cell>
          <cell r="H2259" t="str">
            <v>LG</v>
          </cell>
          <cell r="I2259" t="str">
            <v>ADAM</v>
          </cell>
          <cell r="J2259" t="str">
            <v>ANGGELA WAHYU - MAINTENANCE</v>
          </cell>
          <cell r="K2259" t="str">
            <v>UNTUK PEMBUATAN SHELTER FIRE TRUCK</v>
          </cell>
          <cell r="L2259" t="str">
            <v>B 9580 UWY</v>
          </cell>
          <cell r="M2259" t="str">
            <v>MAINTENANCE</v>
          </cell>
          <cell r="N2259" t="str">
            <v>PYRITE</v>
          </cell>
          <cell r="O2259"/>
          <cell r="P2259">
            <v>45795</v>
          </cell>
          <cell r="Q2259">
            <v>5</v>
          </cell>
          <cell r="R2259" t="str">
            <v xml:space="preserve">IRWAN MTC </v>
          </cell>
        </row>
        <row r="2260">
          <cell r="C2260">
            <v>26724</v>
          </cell>
          <cell r="D2260" t="str">
            <v>WSPC</v>
          </cell>
          <cell r="E2260" t="str">
            <v>9520-03-112046</v>
          </cell>
          <cell r="F2260" t="str">
            <v>BAR, RD, 10MM DIA, 12M LG, STL</v>
          </cell>
          <cell r="G2260">
            <v>5</v>
          </cell>
          <cell r="H2260" t="str">
            <v>EA</v>
          </cell>
          <cell r="I2260" t="str">
            <v>ISKANDAR</v>
          </cell>
          <cell r="J2260" t="str">
            <v>ANGGELA WAHYU - MAINTENANCE</v>
          </cell>
          <cell r="K2260" t="str">
            <v>MATERIAL STOCK PERSIAPAN PEMBUATAN PART DI WORKSHOP FAB</v>
          </cell>
          <cell r="L2260" t="str">
            <v>B 9594 SYV</v>
          </cell>
          <cell r="M2260" t="str">
            <v>MAINTENANCE</v>
          </cell>
          <cell r="N2260" t="str">
            <v>PYRITE</v>
          </cell>
          <cell r="O2260"/>
          <cell r="P2260">
            <v>45795</v>
          </cell>
          <cell r="Q2260">
            <v>5</v>
          </cell>
          <cell r="R2260" t="str">
            <v xml:space="preserve">IRWAN MTC </v>
          </cell>
        </row>
        <row r="2261">
          <cell r="C2261">
            <v>22308</v>
          </cell>
          <cell r="D2261" t="str">
            <v>WSPC</v>
          </cell>
          <cell r="E2261" t="str">
            <v>3040-01-265400</v>
          </cell>
          <cell r="F2261" t="str">
            <v>Connecting rod (PN 29150200431)_WHEEL LOADER SDLG L968F</v>
          </cell>
          <cell r="G2261">
            <v>1</v>
          </cell>
          <cell r="H2261" t="str">
            <v>EA</v>
          </cell>
          <cell r="I2261" t="str">
            <v>ADAM</v>
          </cell>
          <cell r="J2261" t="str">
            <v>CAHYANA - MAINTENANCE</v>
          </cell>
          <cell r="K2261" t="str">
            <v>NOTED UNIT B DOWN BECAUSE BATTERRY WORN</v>
          </cell>
          <cell r="L2261" t="str">
            <v>INDOTRAK</v>
          </cell>
          <cell r="M2261" t="str">
            <v>MAINTENANCE</v>
          </cell>
          <cell r="N2261" t="str">
            <v>PYRITE</v>
          </cell>
          <cell r="O2261"/>
          <cell r="P2261">
            <v>45795</v>
          </cell>
          <cell r="Q2261">
            <v>1</v>
          </cell>
          <cell r="R2261" t="str">
            <v xml:space="preserve">IRWAN MTC </v>
          </cell>
        </row>
        <row r="2262">
          <cell r="C2262">
            <v>22308</v>
          </cell>
          <cell r="D2262" t="str">
            <v>WSPC</v>
          </cell>
          <cell r="E2262" t="str">
            <v>4730-01-265392</v>
          </cell>
          <cell r="F2262" t="str">
            <v>Lubrication nipple (PN 4030000065)_WHEEL LOADER SDLG L968F</v>
          </cell>
          <cell r="G2262">
            <v>2</v>
          </cell>
          <cell r="H2262" t="str">
            <v>EA</v>
          </cell>
          <cell r="I2262" t="str">
            <v>ADAM</v>
          </cell>
          <cell r="J2262" t="str">
            <v>CAHYANA - MAINTENANCE</v>
          </cell>
          <cell r="K2262" t="str">
            <v>NOTED UNIT B DOWN BECAUSE BATTERRY WORN</v>
          </cell>
          <cell r="L2262" t="str">
            <v>INDOTRAK</v>
          </cell>
          <cell r="M2262" t="str">
            <v>MAINTENANCE</v>
          </cell>
          <cell r="N2262" t="str">
            <v>PYRITE</v>
          </cell>
          <cell r="O2262"/>
          <cell r="P2262">
            <v>45795</v>
          </cell>
          <cell r="Q2262">
            <v>2</v>
          </cell>
          <cell r="R2262" t="str">
            <v xml:space="preserve">IRWAN MTC </v>
          </cell>
        </row>
        <row r="2263">
          <cell r="C2263">
            <v>22308</v>
          </cell>
          <cell r="D2263" t="str">
            <v>WSPC</v>
          </cell>
          <cell r="E2263" t="str">
            <v>5310-01-265391</v>
          </cell>
          <cell r="F2263" t="str">
            <v>Washer (PN 4040000051)_WHEEL LOADER SDLG L968F</v>
          </cell>
          <cell r="G2263">
            <v>8</v>
          </cell>
          <cell r="H2263" t="str">
            <v>EA</v>
          </cell>
          <cell r="I2263" t="str">
            <v>ADAM</v>
          </cell>
          <cell r="J2263" t="str">
            <v>CAHYANA - MAINTENANCE</v>
          </cell>
          <cell r="K2263" t="str">
            <v>NOTED UNIT B DOWN BECAUSE BATTERRY WORN</v>
          </cell>
          <cell r="L2263" t="str">
            <v>INDOTRAK</v>
          </cell>
          <cell r="M2263" t="str">
            <v>MAINTENANCE</v>
          </cell>
          <cell r="N2263" t="str">
            <v>PYRITE</v>
          </cell>
          <cell r="O2263"/>
          <cell r="P2263">
            <v>45795</v>
          </cell>
          <cell r="Q2263">
            <v>8</v>
          </cell>
          <cell r="R2263" t="str">
            <v xml:space="preserve">IRWAN MTC </v>
          </cell>
        </row>
        <row r="2264">
          <cell r="C2264">
            <v>22308</v>
          </cell>
          <cell r="D2264" t="str">
            <v>WSPC</v>
          </cell>
          <cell r="E2264" t="str">
            <v>5315-01-265401</v>
          </cell>
          <cell r="F2264" t="str">
            <v>Weld Pin (PN 4043002967)_WHEEL LOADER SDLG L968F</v>
          </cell>
          <cell r="G2264">
            <v>1</v>
          </cell>
          <cell r="H2264" t="str">
            <v>EA</v>
          </cell>
          <cell r="I2264" t="str">
            <v>ADAM</v>
          </cell>
          <cell r="J2264" t="str">
            <v>CAHYANA - MAINTENANCE</v>
          </cell>
          <cell r="K2264" t="str">
            <v>NOTED UNIT B DOWN BECAUSE BATTERRY WORN</v>
          </cell>
          <cell r="L2264" t="str">
            <v>INDOTRAK</v>
          </cell>
          <cell r="M2264" t="str">
            <v>MAINTENANCE</v>
          </cell>
          <cell r="N2264" t="str">
            <v>PYRITE</v>
          </cell>
          <cell r="O2264"/>
          <cell r="P2264">
            <v>45795</v>
          </cell>
          <cell r="Q2264">
            <v>1</v>
          </cell>
          <cell r="R2264" t="str">
            <v xml:space="preserve">IRWAN MTC </v>
          </cell>
        </row>
        <row r="2265">
          <cell r="C2265">
            <v>22308</v>
          </cell>
          <cell r="D2265" t="str">
            <v>WSPC</v>
          </cell>
          <cell r="E2265" t="str">
            <v>5315-01-265402</v>
          </cell>
          <cell r="F2265" t="str">
            <v>Weld Pin (PN 4043002849)_WHEEL LOADER SDLG L968F</v>
          </cell>
          <cell r="G2265">
            <v>1</v>
          </cell>
          <cell r="H2265" t="str">
            <v>EA</v>
          </cell>
          <cell r="I2265" t="str">
            <v>ADAM</v>
          </cell>
          <cell r="J2265" t="str">
            <v>CAHYANA - MAINTENANCE</v>
          </cell>
          <cell r="K2265" t="str">
            <v>NOTED UNIT B DOWN BECAUSE BATTERRY WORN</v>
          </cell>
          <cell r="L2265" t="str">
            <v>INDOTRAK</v>
          </cell>
          <cell r="M2265" t="str">
            <v>MAINTENANCE</v>
          </cell>
          <cell r="N2265" t="str">
            <v>PYRITE</v>
          </cell>
          <cell r="O2265"/>
          <cell r="P2265">
            <v>45795</v>
          </cell>
          <cell r="Q2265">
            <v>1</v>
          </cell>
          <cell r="R2265" t="str">
            <v xml:space="preserve">IRWAN MTC </v>
          </cell>
        </row>
        <row r="2266">
          <cell r="C2266">
            <v>22308</v>
          </cell>
          <cell r="D2266" t="str">
            <v>WSPC</v>
          </cell>
          <cell r="E2266" t="str">
            <v>5365-01-265388</v>
          </cell>
          <cell r="F2266" t="str">
            <v>BUSHING (PN 29160008991)_WHEEL LOADER SDLG L968F</v>
          </cell>
          <cell r="G2266">
            <v>2</v>
          </cell>
          <cell r="H2266" t="str">
            <v>EA</v>
          </cell>
          <cell r="I2266" t="str">
            <v>ADAM</v>
          </cell>
          <cell r="J2266" t="str">
            <v>CAHYANA - MAINTENANCE</v>
          </cell>
          <cell r="K2266" t="str">
            <v>NOTED UNIT B DOWN BECAUSE BATTERRY WORN</v>
          </cell>
          <cell r="L2266" t="str">
            <v>INDOTRAK</v>
          </cell>
          <cell r="M2266" t="str">
            <v>MAINTENANCE</v>
          </cell>
          <cell r="N2266" t="str">
            <v>PYRITE</v>
          </cell>
          <cell r="O2266"/>
          <cell r="P2266">
            <v>45795</v>
          </cell>
          <cell r="Q2266">
            <v>2</v>
          </cell>
          <cell r="R2266" t="str">
            <v xml:space="preserve">IRWAN MTC </v>
          </cell>
        </row>
        <row r="2267">
          <cell r="C2267">
            <v>22308</v>
          </cell>
          <cell r="D2267" t="str">
            <v>WSPC</v>
          </cell>
          <cell r="E2267" t="str">
            <v>5365-01-265387</v>
          </cell>
          <cell r="F2267" t="str">
            <v>SEAL RING (PN 4043000056)_WHEEL LOADER SDLG L968F</v>
          </cell>
          <cell r="G2267">
            <v>2</v>
          </cell>
          <cell r="H2267" t="str">
            <v>EA</v>
          </cell>
          <cell r="I2267" t="str">
            <v>ADAM</v>
          </cell>
          <cell r="J2267" t="str">
            <v>CAHYANA - MAINTENANCE</v>
          </cell>
          <cell r="K2267" t="str">
            <v>NOTED UNIT B DOWN BECAUSE BATTERRY WORN</v>
          </cell>
          <cell r="L2267" t="str">
            <v>INDOTRAK</v>
          </cell>
          <cell r="M2267" t="str">
            <v>MAINTENANCE</v>
          </cell>
          <cell r="N2267" t="str">
            <v>PYRITE</v>
          </cell>
          <cell r="O2267"/>
          <cell r="P2267">
            <v>45795</v>
          </cell>
          <cell r="Q2267">
            <v>2</v>
          </cell>
          <cell r="R2267" t="str">
            <v xml:space="preserve">IRWAN MTC </v>
          </cell>
        </row>
        <row r="2268">
          <cell r="C2268">
            <v>23712</v>
          </cell>
          <cell r="D2268" t="str">
            <v>WSPC</v>
          </cell>
          <cell r="E2268" t="str">
            <v>3230-03-262796</v>
          </cell>
          <cell r="F2268" t="str">
            <v>INSERT, CUTTING TOOL, WNMG080408-NSM, YAMALOY, P/N YML1209844K, GDE QX8010</v>
          </cell>
          <cell r="G2268">
            <v>30</v>
          </cell>
          <cell r="H2268" t="str">
            <v>EA</v>
          </cell>
          <cell r="I2268" t="str">
            <v>ADAM,JABAL</v>
          </cell>
          <cell r="J2268" t="str">
            <v>ANGGELA WAHYU - MAINTENANCE</v>
          </cell>
          <cell r="K2268" t="str">
            <v>TOOL MACHINING FABRICATION WORKSHOP</v>
          </cell>
          <cell r="L2268" t="str">
            <v>B 9499 SYV</v>
          </cell>
          <cell r="M2268" t="str">
            <v>MAINTENANCE</v>
          </cell>
          <cell r="N2268" t="str">
            <v>PYRITE</v>
          </cell>
          <cell r="O2268"/>
          <cell r="P2268">
            <v>45795</v>
          </cell>
          <cell r="Q2268">
            <v>30</v>
          </cell>
          <cell r="R2268" t="str">
            <v xml:space="preserve">IRWAN MTC </v>
          </cell>
        </row>
        <row r="2269">
          <cell r="C2269">
            <v>23712</v>
          </cell>
          <cell r="D2269" t="str">
            <v>WSPC</v>
          </cell>
          <cell r="E2269" t="str">
            <v>3230-03-262818</v>
          </cell>
          <cell r="F2269" t="str">
            <v>INSERT, CUTTING TOOL,PWLNR2525M08, WNMG080404 MA MP7035, MITSUB</v>
          </cell>
          <cell r="G2269">
            <v>30</v>
          </cell>
          <cell r="H2269" t="str">
            <v>EA</v>
          </cell>
          <cell r="I2269" t="str">
            <v>ADAM,JABAL</v>
          </cell>
          <cell r="J2269" t="str">
            <v>ANGGELA WAHYU - MAINTENANCE</v>
          </cell>
          <cell r="K2269" t="str">
            <v>TOOL MACHINING FABRICATION WORKSHOP</v>
          </cell>
          <cell r="L2269" t="str">
            <v>B 9499 SYV</v>
          </cell>
          <cell r="M2269" t="str">
            <v>MAINTENANCE</v>
          </cell>
          <cell r="N2269" t="str">
            <v>PYRITE</v>
          </cell>
          <cell r="O2269"/>
          <cell r="P2269">
            <v>45795</v>
          </cell>
          <cell r="Q2269">
            <v>30</v>
          </cell>
          <cell r="R2269" t="str">
            <v xml:space="preserve">IRWAN MTC </v>
          </cell>
        </row>
        <row r="2270">
          <cell r="C2270">
            <v>23712</v>
          </cell>
          <cell r="D2270" t="str">
            <v>WSPC</v>
          </cell>
          <cell r="E2270" t="str">
            <v>3230-03-262857</v>
          </cell>
          <cell r="F2270" t="str">
            <v>INSERT, CUTTING TOOL,PTGNL2525M16, TNMG160404 NM6 QX5030, YAMAL</v>
          </cell>
          <cell r="G2270">
            <v>30</v>
          </cell>
          <cell r="H2270" t="str">
            <v>EA</v>
          </cell>
          <cell r="I2270" t="str">
            <v>ADAM,JABAL</v>
          </cell>
          <cell r="J2270" t="str">
            <v>ANGGELA WAHYU - MAINTENANCE</v>
          </cell>
          <cell r="K2270" t="str">
            <v>TOOL MACHINING FABRICATION WORKSHOP</v>
          </cell>
          <cell r="L2270" t="str">
            <v>B 9499 SYV</v>
          </cell>
          <cell r="M2270" t="str">
            <v>MAINTENANCE</v>
          </cell>
          <cell r="N2270" t="str">
            <v>PYRITE</v>
          </cell>
          <cell r="O2270"/>
          <cell r="P2270">
            <v>45795</v>
          </cell>
          <cell r="Q2270">
            <v>30</v>
          </cell>
          <cell r="R2270" t="str">
            <v xml:space="preserve">IRWAN MTC </v>
          </cell>
        </row>
        <row r="2271">
          <cell r="C2271">
            <v>23712</v>
          </cell>
          <cell r="D2271" t="str">
            <v>WSPC</v>
          </cell>
          <cell r="E2271" t="str">
            <v>3230-03-262858</v>
          </cell>
          <cell r="F2271" t="str">
            <v>INSERT, CUTTING TOOL,PTGNL2525M16, TNMG160408 NM6 QX5030, YAMAL</v>
          </cell>
          <cell r="G2271">
            <v>30</v>
          </cell>
          <cell r="H2271" t="str">
            <v>EA</v>
          </cell>
          <cell r="I2271" t="str">
            <v>ADAM,JABAL</v>
          </cell>
          <cell r="J2271" t="str">
            <v>ANGGELA WAHYU - MAINTENANCE</v>
          </cell>
          <cell r="K2271" t="str">
            <v>TOOL MACHINING FABRICATION WORKSHOP</v>
          </cell>
          <cell r="L2271" t="str">
            <v>B 9499 SYV</v>
          </cell>
          <cell r="M2271" t="str">
            <v>MAINTENANCE</v>
          </cell>
          <cell r="N2271" t="str">
            <v>PYRITE</v>
          </cell>
          <cell r="O2271"/>
          <cell r="P2271">
            <v>45795</v>
          </cell>
          <cell r="Q2271">
            <v>30</v>
          </cell>
          <cell r="R2271" t="str">
            <v xml:space="preserve">IRWAN MTC </v>
          </cell>
        </row>
        <row r="2272">
          <cell r="C2272">
            <v>23712</v>
          </cell>
          <cell r="D2272" t="str">
            <v>WSPC</v>
          </cell>
          <cell r="E2272" t="str">
            <v>3230-03-262859</v>
          </cell>
          <cell r="F2272" t="str">
            <v>INSERT, CUTTING TOOL,PCLN2525M12, CNMG120404 MA MC7025, MITSUBI</v>
          </cell>
          <cell r="G2272">
            <v>30</v>
          </cell>
          <cell r="H2272" t="str">
            <v>EA</v>
          </cell>
          <cell r="I2272" t="str">
            <v>ADAM,JABAL</v>
          </cell>
          <cell r="J2272" t="str">
            <v>ANGGELA WAHYU - MAINTENANCE</v>
          </cell>
          <cell r="K2272" t="str">
            <v>TOOL MACHINING FABRICATION WORKSHOP</v>
          </cell>
          <cell r="L2272" t="str">
            <v>B 9499 SYV</v>
          </cell>
          <cell r="M2272" t="str">
            <v>MAINTENANCE</v>
          </cell>
          <cell r="N2272" t="str">
            <v>PYRITE</v>
          </cell>
          <cell r="O2272"/>
          <cell r="P2272">
            <v>45795</v>
          </cell>
          <cell r="Q2272">
            <v>30</v>
          </cell>
          <cell r="R2272" t="str">
            <v xml:space="preserve">IRWAN MTC </v>
          </cell>
        </row>
        <row r="2273">
          <cell r="C2273">
            <v>23712</v>
          </cell>
          <cell r="D2273" t="str">
            <v>WSPC</v>
          </cell>
          <cell r="E2273" t="str">
            <v>3230-03-262861</v>
          </cell>
          <cell r="F2273" t="str">
            <v>INSERT, CUTTING TOOL,PCLN2525M12, CNMG120408 RP MC6025, MITSUBI</v>
          </cell>
          <cell r="G2273">
            <v>30</v>
          </cell>
          <cell r="H2273" t="str">
            <v>EA</v>
          </cell>
          <cell r="I2273" t="str">
            <v>ADAM,JABAL</v>
          </cell>
          <cell r="J2273" t="str">
            <v>ANGGELA WAHYU - MAINTENANCE</v>
          </cell>
          <cell r="K2273" t="str">
            <v>TOOL MACHINING FABRICATION WORKSHOP</v>
          </cell>
          <cell r="L2273" t="str">
            <v>B 9499 SYV</v>
          </cell>
          <cell r="M2273" t="str">
            <v>MAINTENANCE</v>
          </cell>
          <cell r="N2273" t="str">
            <v>PYRITE</v>
          </cell>
          <cell r="O2273"/>
          <cell r="P2273">
            <v>45795</v>
          </cell>
          <cell r="Q2273">
            <v>30</v>
          </cell>
          <cell r="R2273" t="str">
            <v xml:space="preserve">IRWAN MTC </v>
          </cell>
        </row>
        <row r="2274">
          <cell r="C2274">
            <v>26073</v>
          </cell>
          <cell r="D2274" t="str">
            <v>WSPC</v>
          </cell>
          <cell r="E2274" t="str">
            <v>4320-01-272187</v>
          </cell>
          <cell r="F2274" t="str">
            <v>PUMP 504173050</v>
          </cell>
          <cell r="G2274">
            <v>2</v>
          </cell>
          <cell r="H2274" t="str">
            <v>EA</v>
          </cell>
          <cell r="I2274" t="str">
            <v>ADAM,JABAL</v>
          </cell>
          <cell r="J2274" t="str">
            <v>CAHYANA - MAINTENANCE</v>
          </cell>
          <cell r="K2274" t="str">
            <v>PUMP TILD CABIN LEAKS CT008</v>
          </cell>
          <cell r="L2274" t="str">
            <v>B 9920 SYV</v>
          </cell>
          <cell r="M2274" t="str">
            <v>MAINTENANCE</v>
          </cell>
          <cell r="N2274" t="str">
            <v>PYRITE</v>
          </cell>
          <cell r="O2274"/>
          <cell r="P2274">
            <v>45795</v>
          </cell>
          <cell r="Q2274">
            <v>2</v>
          </cell>
          <cell r="R2274" t="str">
            <v xml:space="preserve">IRWAN MTC </v>
          </cell>
        </row>
        <row r="2275">
          <cell r="C2275">
            <v>26427</v>
          </cell>
          <cell r="D2275" t="str">
            <v>WSPC</v>
          </cell>
          <cell r="E2275" t="str">
            <v>6695-03-272963</v>
          </cell>
          <cell r="F2275" t="str">
            <v xml:space="preserve">METER, LASER MEASURE, GLM 50-27CG	</v>
          </cell>
          <cell r="G2275">
            <v>2</v>
          </cell>
          <cell r="H2275" t="str">
            <v>EA</v>
          </cell>
          <cell r="I2275" t="str">
            <v>ADAM,JABAL</v>
          </cell>
          <cell r="J2275" t="str">
            <v>ANGGELA WAHYU - MAINTENANCE</v>
          </cell>
          <cell r="K2275" t="str">
            <v>TOOLS UNTUK DRAFTER FABSHOP</v>
          </cell>
          <cell r="L2275" t="str">
            <v>B 9499 SYV</v>
          </cell>
          <cell r="M2275" t="str">
            <v>MAINTENANCE</v>
          </cell>
          <cell r="N2275" t="str">
            <v>PYRITE</v>
          </cell>
          <cell r="O2275"/>
          <cell r="P2275">
            <v>45795</v>
          </cell>
          <cell r="Q2275">
            <v>2</v>
          </cell>
          <cell r="R2275" t="str">
            <v xml:space="preserve">IRWAN MTC </v>
          </cell>
        </row>
        <row r="2276">
          <cell r="C2276">
            <v>15182</v>
          </cell>
          <cell r="D2276" t="str">
            <v>WSPC</v>
          </cell>
          <cell r="E2276" t="str">
            <v>5310-01-230624</v>
          </cell>
          <cell r="F2276" t="str">
            <v>NUT, SLG-4013000173, SDLG, L968F WHEEL LDR</v>
          </cell>
          <cell r="G2276">
            <v>36</v>
          </cell>
          <cell r="H2276" t="str">
            <v>PCS</v>
          </cell>
          <cell r="I2276" t="str">
            <v>ADAM</v>
          </cell>
          <cell r="J2276" t="str">
            <v>CAHYANA - MAINTENANCE</v>
          </cell>
          <cell r="K2276" t="str">
            <v>UTK PENGGANTIAN PART UNIT WHEEL LOADER SDLG L968F -ADDITIONA</v>
          </cell>
          <cell r="L2276" t="str">
            <v>INDOTRAK</v>
          </cell>
          <cell r="M2276" t="str">
            <v>MAINTENANCE</v>
          </cell>
          <cell r="N2276" t="str">
            <v>PYRITE</v>
          </cell>
          <cell r="O2276"/>
          <cell r="P2276">
            <v>45795</v>
          </cell>
          <cell r="Q2276">
            <v>36</v>
          </cell>
          <cell r="R2276" t="str">
            <v xml:space="preserve">IRWAN MTC </v>
          </cell>
        </row>
        <row r="2277">
          <cell r="C2277">
            <v>25969</v>
          </cell>
          <cell r="D2277" t="str">
            <v>WSPC</v>
          </cell>
          <cell r="E2277" t="str">
            <v>5331-01-265389</v>
          </cell>
          <cell r="F2277" t="str">
            <v xml:space="preserve">O-RING, 4043000059, SDLG, WHEEL LDR SDLG L968F	</v>
          </cell>
          <cell r="G2277">
            <v>4</v>
          </cell>
          <cell r="H2277" t="str">
            <v>EA</v>
          </cell>
          <cell r="I2277" t="str">
            <v>ADAM,JABAL</v>
          </cell>
          <cell r="J2277" t="str">
            <v>CAHYANA - MAINTENANCE</v>
          </cell>
          <cell r="K2277" t="str">
            <v xml:space="preserve"> LINK ROD BUCKED WORN OUT WHEEL LOADER SDLG L968F_WL LOADER SDLG L968F_WL201</v>
          </cell>
          <cell r="L2277" t="str">
            <v>B 9920 SYV</v>
          </cell>
          <cell r="M2277" t="str">
            <v>MAINTENANCE</v>
          </cell>
          <cell r="N2277" t="str">
            <v>PYRITE</v>
          </cell>
          <cell r="O2277"/>
          <cell r="P2277">
            <v>45795</v>
          </cell>
          <cell r="Q2277">
            <v>4</v>
          </cell>
          <cell r="R2277" t="str">
            <v xml:space="preserve">IRWAN MTC </v>
          </cell>
        </row>
        <row r="2278">
          <cell r="C2278">
            <v>25969</v>
          </cell>
          <cell r="D2278" t="str">
            <v>WSPC</v>
          </cell>
          <cell r="E2278" t="str">
            <v>5365-01-265388</v>
          </cell>
          <cell r="F2278" t="str">
            <v xml:space="preserve">BUSHING, 29160008991, SDLG, WHEEL LDR SDLG L968F	</v>
          </cell>
          <cell r="G2278">
            <v>4</v>
          </cell>
          <cell r="H2278" t="str">
            <v>EA</v>
          </cell>
          <cell r="I2278" t="str">
            <v>ADAM,JABAL</v>
          </cell>
          <cell r="J2278" t="str">
            <v>CAHYANA - MAINTENANCE</v>
          </cell>
          <cell r="K2278" t="str">
            <v xml:space="preserve"> LINK ROD BUCKED WORN OUT WHEEL LOADER SDLG L968F_WL LOADER SDLG L968F_WL201</v>
          </cell>
          <cell r="L2278" t="str">
            <v>B 9920 SYV</v>
          </cell>
          <cell r="M2278" t="str">
            <v>MAINTENANCE</v>
          </cell>
          <cell r="N2278" t="str">
            <v>PYRITE</v>
          </cell>
          <cell r="O2278"/>
          <cell r="P2278">
            <v>45795</v>
          </cell>
          <cell r="Q2278">
            <v>4</v>
          </cell>
          <cell r="R2278" t="str">
            <v xml:space="preserve">IRWAN MTC </v>
          </cell>
        </row>
        <row r="2279">
          <cell r="C2279">
            <v>25969</v>
          </cell>
          <cell r="D2279" t="str">
            <v>WSPC</v>
          </cell>
          <cell r="E2279" t="str">
            <v>5365-01-265387</v>
          </cell>
          <cell r="F2279" t="str">
            <v xml:space="preserve">RING, 4043000056, SDLG, SEAL RING, WHEEL LDR SDLG L968F	</v>
          </cell>
          <cell r="G2279">
            <v>8</v>
          </cell>
          <cell r="H2279" t="str">
            <v>EA</v>
          </cell>
          <cell r="I2279" t="str">
            <v>ADAM,JABAL</v>
          </cell>
          <cell r="J2279" t="str">
            <v>CAHYANA - MAINTENANCE</v>
          </cell>
          <cell r="K2279" t="str">
            <v xml:space="preserve"> LINK ROD BUCKED WORN OUT WHEEL LOADER SDLG L968F_WL LOADER SDLG L968F_WL201</v>
          </cell>
          <cell r="L2279" t="str">
            <v>B 9920 SYV</v>
          </cell>
          <cell r="M2279" t="str">
            <v>MAINTENANCE</v>
          </cell>
          <cell r="N2279" t="str">
            <v>PYRITE</v>
          </cell>
          <cell r="O2279"/>
          <cell r="P2279">
            <v>45795</v>
          </cell>
          <cell r="Q2279">
            <v>8</v>
          </cell>
          <cell r="R2279" t="str">
            <v xml:space="preserve">IRWAN MTC </v>
          </cell>
        </row>
        <row r="2280">
          <cell r="C2280">
            <v>25451</v>
          </cell>
          <cell r="D2280" t="str">
            <v>WSPC</v>
          </cell>
          <cell r="E2280" t="str">
            <v>3230-03-211159</v>
          </cell>
          <cell r="F2280" t="str">
            <v xml:space="preserve">INSERT, CUTTING TOOL, CCMT09T304-PM4425, COROTURN, 107 INSERT F/	</v>
          </cell>
          <cell r="G2280">
            <v>5</v>
          </cell>
          <cell r="H2280" t="str">
            <v>EA</v>
          </cell>
          <cell r="I2280" t="str">
            <v>ADAM,TAHIR</v>
          </cell>
          <cell r="J2280" t="str">
            <v>ANGGELA WAHYU - MAINTENANCE</v>
          </cell>
          <cell r="K2280" t="str">
            <v>UNTUK PEKERJAAN MACHINING DI WORKSHOP</v>
          </cell>
          <cell r="L2280" t="str">
            <v>B 9499 SYV</v>
          </cell>
          <cell r="M2280" t="str">
            <v>MAINTENANCE</v>
          </cell>
          <cell r="N2280" t="str">
            <v>PYRITE</v>
          </cell>
          <cell r="O2280"/>
          <cell r="P2280">
            <v>45795</v>
          </cell>
          <cell r="Q2280">
            <v>5</v>
          </cell>
          <cell r="R2280" t="str">
            <v xml:space="preserve">IRWAN MTC </v>
          </cell>
        </row>
        <row r="2281">
          <cell r="C2281">
            <v>22517</v>
          </cell>
          <cell r="D2281" t="str">
            <v>WSPC</v>
          </cell>
          <cell r="E2281" t="str">
            <v>6695-03-265964</v>
          </cell>
          <cell r="F2281" t="str">
            <v xml:space="preserve">CALIBRATOR, KIT, GAS          </v>
          </cell>
          <cell r="G2281">
            <v>1</v>
          </cell>
          <cell r="H2281" t="str">
            <v xml:space="preserve">UNIT </v>
          </cell>
          <cell r="I2281" t="str">
            <v>JIMMY</v>
          </cell>
          <cell r="J2281" t="str">
            <v>MULYONO - MAINTENANCE</v>
          </cell>
          <cell r="K2281" t="str">
            <v>TESTER KIT FOR GAS CHLORINE CHLORIDE PLANT</v>
          </cell>
          <cell r="L2281" t="str">
            <v>B 9499 SYV</v>
          </cell>
          <cell r="M2281" t="str">
            <v>MAINTENANCE</v>
          </cell>
          <cell r="N2281" t="str">
            <v>PYRITE</v>
          </cell>
          <cell r="O2281"/>
          <cell r="P2281">
            <v>45798</v>
          </cell>
          <cell r="Q2281">
            <v>1</v>
          </cell>
          <cell r="R2281" t="str">
            <v>RONGGO</v>
          </cell>
        </row>
        <row r="2282">
          <cell r="C2282">
            <v>22517</v>
          </cell>
          <cell r="D2282" t="str">
            <v>WSPC</v>
          </cell>
          <cell r="E2282" t="str">
            <v>6695-03-265964</v>
          </cell>
          <cell r="F2282" t="str">
            <v>Gaseous mixture 10 ppm Cl2 (Chlorine) // Nitrogen PN. 312644
Gaseous mixture 5 ppm Cl2 (Chlorine) // Nitrogen PN. 312639
Flow regulator for corrosive gases (HCN, Cl2, HCl, NH3) PN.
S-flow adjustable valve with graduated flowmeter PN. 198253
2 cylinder rigid carrying case (34 liters) PN. 198258
Recycling tool for calibration gas cylinder PN. 488695
10 m transparent hose PN. 14048650*10</v>
          </cell>
          <cell r="G2282">
            <v>2</v>
          </cell>
          <cell r="H2282" t="str">
            <v>EA</v>
          </cell>
          <cell r="I2282" t="str">
            <v>JIMMY</v>
          </cell>
          <cell r="J2282" t="str">
            <v>MULYONO - MAINTENANCE</v>
          </cell>
          <cell r="K2282" t="str">
            <v>TESTER KIT FOR GAS CHLORINE CHLORIDE PLANT</v>
          </cell>
          <cell r="L2282" t="str">
            <v>B 9499 SYV</v>
          </cell>
          <cell r="M2282" t="str">
            <v>MAINTENANCE</v>
          </cell>
          <cell r="N2282" t="str">
            <v>PYRITE</v>
          </cell>
          <cell r="O2282"/>
          <cell r="P2282">
            <v>45798</v>
          </cell>
          <cell r="Q2282">
            <v>2</v>
          </cell>
          <cell r="R2282" t="str">
            <v>RONGGO</v>
          </cell>
        </row>
        <row r="2283">
          <cell r="C2283">
            <v>27696</v>
          </cell>
          <cell r="D2283" t="str">
            <v>WSPC</v>
          </cell>
          <cell r="E2283" t="str">
            <v>5306-03-203538</v>
          </cell>
          <cell r="F2283" t="str">
            <v>BOLT, M14, 100MM, HEX, C/W NUT</v>
          </cell>
          <cell r="G2283">
            <v>100</v>
          </cell>
          <cell r="H2283" t="str">
            <v>EA</v>
          </cell>
          <cell r="I2283" t="str">
            <v>ADAM,JABAL</v>
          </cell>
          <cell r="J2283" t="str">
            <v>ANANG FIRMANSYAH  - MAINTENANCE</v>
          </cell>
          <cell r="K2283" t="str">
            <v>STOCK MTC</v>
          </cell>
          <cell r="L2283" t="str">
            <v>B 9499 SYV</v>
          </cell>
          <cell r="M2283" t="str">
            <v>MAINTENANCE</v>
          </cell>
          <cell r="N2283" t="str">
            <v>PYRITE</v>
          </cell>
          <cell r="O2283"/>
          <cell r="P2283">
            <v>45797</v>
          </cell>
          <cell r="Q2283">
            <v>100</v>
          </cell>
          <cell r="R2283" t="str">
            <v xml:space="preserve">ANANG MTC </v>
          </cell>
        </row>
        <row r="2284">
          <cell r="C2284">
            <v>26883</v>
          </cell>
          <cell r="D2284" t="str">
            <v>WSPC</v>
          </cell>
          <cell r="E2284" t="str">
            <v>5330-03-269893</v>
          </cell>
          <cell r="F2284" t="str">
            <v xml:space="preserve">SEAL, SPLIT ROT, TC, 100X130X12MM	</v>
          </cell>
          <cell r="G2284">
            <v>4</v>
          </cell>
          <cell r="H2284" t="str">
            <v>EA</v>
          </cell>
          <cell r="I2284" t="str">
            <v>ADAM,JABAL</v>
          </cell>
          <cell r="J2284" t="str">
            <v>ANANG FIRMANSYAH  - MAINTENANCE</v>
          </cell>
          <cell r="K2284" t="str">
            <v>KARENA PO SEBELUMNYA DATANG TIDAK SESUAI DAN TIDAK BISA NCR</v>
          </cell>
          <cell r="L2284" t="str">
            <v>B 9499 SYV</v>
          </cell>
          <cell r="M2284" t="str">
            <v>MAINTENANCE</v>
          </cell>
          <cell r="N2284" t="str">
            <v>PYRITE</v>
          </cell>
          <cell r="O2284"/>
          <cell r="P2284">
            <v>45797</v>
          </cell>
          <cell r="Q2284">
            <v>4</v>
          </cell>
          <cell r="R2284" t="str">
            <v xml:space="preserve">ANANG MTC </v>
          </cell>
        </row>
        <row r="2285">
          <cell r="C2285">
            <v>26883</v>
          </cell>
          <cell r="D2285" t="str">
            <v>WSPC</v>
          </cell>
          <cell r="E2285" t="str">
            <v>5330-03-269892</v>
          </cell>
          <cell r="F2285" t="str">
            <v xml:space="preserve">SEAL, SPLIT ROT, TC, 50X72X12MM	</v>
          </cell>
          <cell r="G2285">
            <v>4</v>
          </cell>
          <cell r="H2285" t="str">
            <v>EA</v>
          </cell>
          <cell r="I2285" t="str">
            <v>ADAM,JABAL</v>
          </cell>
          <cell r="J2285" t="str">
            <v>ANANG FIRMANSYAH  - MAINTENANCE</v>
          </cell>
          <cell r="K2285" t="str">
            <v>KARENA PO SEBELUMNYA DATANG TIDAK SESUAI DAN TIDAK BISA NCR</v>
          </cell>
          <cell r="L2285" t="str">
            <v>B 9499 SYV</v>
          </cell>
          <cell r="M2285" t="str">
            <v>MAINTENANCE</v>
          </cell>
          <cell r="N2285" t="str">
            <v>PYRITE</v>
          </cell>
          <cell r="O2285"/>
          <cell r="P2285">
            <v>45797</v>
          </cell>
          <cell r="Q2285">
            <v>4</v>
          </cell>
          <cell r="R2285" t="str">
            <v xml:space="preserve">ANANG MTC </v>
          </cell>
        </row>
        <row r="2286">
          <cell r="C2286">
            <v>26883</v>
          </cell>
          <cell r="D2286" t="str">
            <v>WSPC</v>
          </cell>
          <cell r="E2286" t="str">
            <v>5330-03-269891</v>
          </cell>
          <cell r="F2286" t="str">
            <v xml:space="preserve">SEAL, SPLIT ROT, TC, 90X115X12MM	</v>
          </cell>
          <cell r="G2286">
            <v>4</v>
          </cell>
          <cell r="H2286" t="str">
            <v>EA</v>
          </cell>
          <cell r="I2286" t="str">
            <v>ADAM,JABAL</v>
          </cell>
          <cell r="J2286" t="str">
            <v>ANANG FIRMANSYAH  - MAINTENANCE</v>
          </cell>
          <cell r="K2286" t="str">
            <v>KARENA PO SEBELUMNYA DATANG TIDAK SESUAI DAN TIDAK BISA NCR</v>
          </cell>
          <cell r="L2286" t="str">
            <v>B 9499 SYV</v>
          </cell>
          <cell r="M2286" t="str">
            <v>MAINTENANCE</v>
          </cell>
          <cell r="N2286" t="str">
            <v>PYRITE</v>
          </cell>
          <cell r="O2286"/>
          <cell r="P2286">
            <v>45797</v>
          </cell>
          <cell r="Q2286">
            <v>4</v>
          </cell>
          <cell r="R2286" t="str">
            <v xml:space="preserve">ANANG MTC </v>
          </cell>
        </row>
        <row r="2287">
          <cell r="C2287">
            <v>25192</v>
          </cell>
          <cell r="D2287" t="str">
            <v>WSPC</v>
          </cell>
          <cell r="E2287" t="str">
            <v>5120-03-270513</v>
          </cell>
          <cell r="F2287" t="str">
            <v xml:space="preserve">GUN, SILICONE SEALANT GUN,	</v>
          </cell>
          <cell r="G2287">
            <v>1</v>
          </cell>
          <cell r="H2287" t="str">
            <v>EA</v>
          </cell>
          <cell r="I2287" t="str">
            <v>ADAM,JABAL</v>
          </cell>
          <cell r="J2287" t="str">
            <v>ANANG FIRMANSYAH  - MAINTENANCE</v>
          </cell>
          <cell r="K2287" t="str">
            <v>TOOLS MECHANICAL PYRITE</v>
          </cell>
          <cell r="L2287" t="str">
            <v>B 9499 SYV</v>
          </cell>
          <cell r="M2287" t="str">
            <v>MAINTENANCE</v>
          </cell>
          <cell r="N2287" t="str">
            <v>PYRITE</v>
          </cell>
          <cell r="O2287"/>
          <cell r="P2287">
            <v>45797</v>
          </cell>
          <cell r="Q2287">
            <v>1</v>
          </cell>
          <cell r="R2287" t="str">
            <v xml:space="preserve">ANANG MTC </v>
          </cell>
        </row>
        <row r="2288">
          <cell r="C2288">
            <v>28259</v>
          </cell>
          <cell r="D2288" t="str">
            <v>WSPC</v>
          </cell>
          <cell r="E2288" t="str">
            <v>5330-03-272182</v>
          </cell>
          <cell r="F2288" t="str">
            <v>SEAL, OIL, TC, 135MM, 170MM, 15MM THK, AMAANDO</v>
          </cell>
          <cell r="G2288">
            <v>1</v>
          </cell>
          <cell r="H2288" t="str">
            <v>EA</v>
          </cell>
          <cell r="I2288" t="str">
            <v>ADAM</v>
          </cell>
          <cell r="J2288" t="str">
            <v>ANANG FIRMANSYAH  - MAINTENANCE</v>
          </cell>
          <cell r="K2288" t="str">
            <v>SEAL FOR BEARING FRAME AGITATOR</v>
          </cell>
          <cell r="L2288" t="str">
            <v>B 9579 UWY</v>
          </cell>
          <cell r="M2288" t="str">
            <v>MAINTENANCE</v>
          </cell>
          <cell r="N2288" t="str">
            <v>PYRITE</v>
          </cell>
          <cell r="O2288"/>
          <cell r="P2288">
            <v>45797</v>
          </cell>
          <cell r="Q2288">
            <v>1</v>
          </cell>
          <cell r="R2288" t="str">
            <v xml:space="preserve">ANANG MTC </v>
          </cell>
        </row>
        <row r="2289">
          <cell r="C2289">
            <v>28259</v>
          </cell>
          <cell r="D2289" t="str">
            <v>WSPC</v>
          </cell>
          <cell r="E2289" t="str">
            <v>5330-03-272183</v>
          </cell>
          <cell r="F2289" t="str">
            <v>SEAL, OIL, TC, 150MM, 180MM, 15MM THK, AMAANDO</v>
          </cell>
          <cell r="G2289">
            <v>1</v>
          </cell>
          <cell r="H2289" t="str">
            <v>EA</v>
          </cell>
          <cell r="I2289" t="str">
            <v>ADAM</v>
          </cell>
          <cell r="J2289" t="str">
            <v>ANANG FIRMANSYAH  - MAINTENANCE</v>
          </cell>
          <cell r="K2289" t="str">
            <v>SEAL FOR BEARING FRAME AGITATOR</v>
          </cell>
          <cell r="L2289" t="str">
            <v>B 9579 UWY</v>
          </cell>
          <cell r="M2289" t="str">
            <v>MAINTENANCE</v>
          </cell>
          <cell r="N2289" t="str">
            <v>PYRITE</v>
          </cell>
          <cell r="O2289"/>
          <cell r="P2289">
            <v>45797</v>
          </cell>
          <cell r="Q2289">
            <v>1</v>
          </cell>
          <cell r="R2289" t="str">
            <v xml:space="preserve">ANANG MTC </v>
          </cell>
        </row>
        <row r="2290">
          <cell r="C2290">
            <v>24710</v>
          </cell>
          <cell r="D2290" t="str">
            <v>WSPC</v>
          </cell>
          <cell r="E2290" t="str">
            <v>5120-03-225515</v>
          </cell>
          <cell r="F2290" t="str">
            <v>PULLER, BRG, SKF TMBS 150E TMBS-150.E-SKF</v>
          </cell>
          <cell r="G2290">
            <v>1</v>
          </cell>
          <cell r="H2290" t="str">
            <v>PC</v>
          </cell>
          <cell r="I2290" t="str">
            <v>ADAM</v>
          </cell>
          <cell r="J2290" t="str">
            <v>ANANG FIRMANSYAH  - MAINTENANCE</v>
          </cell>
          <cell r="K2290" t="str">
            <v>PULLER, BRG, SKF TMBS 150E</v>
          </cell>
          <cell r="L2290" t="str">
            <v>L 8039 UO</v>
          </cell>
          <cell r="M2290" t="str">
            <v>MAINTENANCE</v>
          </cell>
          <cell r="N2290" t="str">
            <v>PYRITE</v>
          </cell>
          <cell r="O2290"/>
          <cell r="P2290">
            <v>45797</v>
          </cell>
          <cell r="Q2290">
            <v>1</v>
          </cell>
          <cell r="R2290" t="str">
            <v xml:space="preserve">ANANG MTC </v>
          </cell>
        </row>
        <row r="2291">
          <cell r="C2291">
            <v>26133</v>
          </cell>
          <cell r="D2291" t="str">
            <v>WSPC</v>
          </cell>
          <cell r="E2291" t="str">
            <v>5130-03-250793</v>
          </cell>
          <cell r="F2291" t="str">
            <v xml:space="preserve">SAW, PWR, CORDLESS, SABRE, GSA 185-LI, 18V, BOSCH	</v>
          </cell>
          <cell r="G2291">
            <v>1</v>
          </cell>
          <cell r="H2291" t="str">
            <v>EA</v>
          </cell>
          <cell r="I2291" t="str">
            <v>ADAM,JABAL</v>
          </cell>
          <cell r="J2291" t="str">
            <v>ANANG FIRMANSYAH  - MAINTENANCE</v>
          </cell>
          <cell r="K2291" t="str">
            <v>REQUEST TOOLS FROM CHINA TEAM IN PYRITE PLANT</v>
          </cell>
          <cell r="L2291" t="str">
            <v>B 9499 SYV</v>
          </cell>
          <cell r="M2291" t="str">
            <v>MAINTENANCE</v>
          </cell>
          <cell r="N2291" t="str">
            <v>PYRITE</v>
          </cell>
          <cell r="O2291"/>
          <cell r="P2291">
            <v>45797</v>
          </cell>
          <cell r="Q2291">
            <v>1</v>
          </cell>
          <cell r="R2291" t="str">
            <v xml:space="preserve">ANANG MTC </v>
          </cell>
        </row>
        <row r="2292">
          <cell r="C2292">
            <v>26133</v>
          </cell>
          <cell r="D2292" t="str">
            <v>WSPC</v>
          </cell>
          <cell r="E2292" t="str">
            <v>6140-03-186894</v>
          </cell>
          <cell r="F2292" t="str">
            <v xml:space="preserve">BATTERY, RECHARGEABLE, 18V, BOSCH, 2AH, SET/2EA	</v>
          </cell>
          <cell r="G2292">
            <v>2</v>
          </cell>
          <cell r="H2292" t="str">
            <v>EA</v>
          </cell>
          <cell r="I2292" t="str">
            <v>ADAM,JABAL</v>
          </cell>
          <cell r="J2292" t="str">
            <v>ANANG FIRMANSYAH  - MAINTENANCE</v>
          </cell>
          <cell r="K2292" t="str">
            <v>REQUEST TOOLS FROM CHINA TEAM IN PYRITE PLANT</v>
          </cell>
          <cell r="L2292" t="str">
            <v>B 9499 SYV</v>
          </cell>
          <cell r="M2292" t="str">
            <v>MAINTENANCE</v>
          </cell>
          <cell r="N2292" t="str">
            <v>PYRITE</v>
          </cell>
          <cell r="O2292"/>
          <cell r="P2292">
            <v>45797</v>
          </cell>
          <cell r="Q2292">
            <v>2</v>
          </cell>
          <cell r="R2292" t="str">
            <v xml:space="preserve">ANANG MTC </v>
          </cell>
        </row>
        <row r="2293">
          <cell r="C2293">
            <v>26133</v>
          </cell>
          <cell r="D2293" t="str">
            <v>WSPC</v>
          </cell>
          <cell r="E2293" t="str">
            <v>3439-03-219217</v>
          </cell>
          <cell r="F2293" t="str">
            <v xml:space="preserve">MACHINE, WELD, PVC WELD	</v>
          </cell>
          <cell r="G2293">
            <v>1</v>
          </cell>
          <cell r="H2293" t="str">
            <v>EA</v>
          </cell>
          <cell r="I2293" t="str">
            <v>ADAM,JABAL</v>
          </cell>
          <cell r="J2293" t="str">
            <v>ANANG FIRMANSYAH  - MAINTENANCE</v>
          </cell>
          <cell r="K2293" t="str">
            <v>REQUEST TOOLS FROM CHINA TEAM IN PYRITE PLANT</v>
          </cell>
          <cell r="L2293" t="str">
            <v>B 9499 SYV</v>
          </cell>
          <cell r="M2293" t="str">
            <v>MAINTENANCE</v>
          </cell>
          <cell r="N2293" t="str">
            <v>PYRITE</v>
          </cell>
          <cell r="O2293"/>
          <cell r="P2293">
            <v>45797</v>
          </cell>
          <cell r="Q2293">
            <v>1</v>
          </cell>
          <cell r="R2293" t="str">
            <v xml:space="preserve">ANANG MTC </v>
          </cell>
        </row>
        <row r="2294">
          <cell r="C2294">
            <v>26133</v>
          </cell>
          <cell r="D2294" t="str">
            <v>WSPC</v>
          </cell>
          <cell r="E2294" t="str">
            <v>3439-03-270788</v>
          </cell>
          <cell r="F2294" t="str">
            <v xml:space="preserve">NOZZLE, TORCH, PLASMA CUTTING, P80	</v>
          </cell>
          <cell r="G2294">
            <v>50</v>
          </cell>
          <cell r="H2294" t="str">
            <v>EA</v>
          </cell>
          <cell r="I2294" t="str">
            <v>ADAM,JABAL</v>
          </cell>
          <cell r="J2294" t="str">
            <v>ANANG FIRMANSYAH  - MAINTENANCE</v>
          </cell>
          <cell r="K2294" t="str">
            <v>REQUEST TOOLS FROM CHINA TEAM IN PYRITE PLANT</v>
          </cell>
          <cell r="L2294" t="str">
            <v>B 9499 SYV</v>
          </cell>
          <cell r="M2294" t="str">
            <v>MAINTENANCE</v>
          </cell>
          <cell r="N2294" t="str">
            <v>PYRITE</v>
          </cell>
          <cell r="O2294"/>
          <cell r="P2294">
            <v>45797</v>
          </cell>
          <cell r="Q2294">
            <v>50</v>
          </cell>
          <cell r="R2294" t="str">
            <v xml:space="preserve">ANANG MTC </v>
          </cell>
        </row>
        <row r="2295">
          <cell r="C2295">
            <v>26133</v>
          </cell>
          <cell r="D2295" t="str">
            <v>WSPC</v>
          </cell>
          <cell r="E2295" t="str">
            <v>3439-03-270791</v>
          </cell>
          <cell r="F2295" t="str">
            <v xml:space="preserve">ATTACHMENT, TORCH, WELD TORCH TIP HOLDER, PLASMA CUTTING, P80	</v>
          </cell>
          <cell r="G2295">
            <v>1</v>
          </cell>
          <cell r="H2295" t="str">
            <v>EA</v>
          </cell>
          <cell r="I2295" t="str">
            <v>ADAM,JABAL</v>
          </cell>
          <cell r="J2295" t="str">
            <v>ANANG FIRMANSYAH  - MAINTENANCE</v>
          </cell>
          <cell r="K2295" t="str">
            <v>REQUEST TOOLS FROM CHINA TEAM IN PYRITE PLANT</v>
          </cell>
          <cell r="L2295" t="str">
            <v>B 9499 SYV</v>
          </cell>
          <cell r="M2295" t="str">
            <v>MAINTENANCE</v>
          </cell>
          <cell r="N2295" t="str">
            <v>PYRITE</v>
          </cell>
          <cell r="O2295"/>
          <cell r="P2295">
            <v>45797</v>
          </cell>
          <cell r="Q2295">
            <v>1</v>
          </cell>
          <cell r="R2295" t="str">
            <v xml:space="preserve">ANANG MTC </v>
          </cell>
        </row>
        <row r="2296">
          <cell r="C2296">
            <v>26133</v>
          </cell>
          <cell r="D2296" t="str">
            <v>WSPC</v>
          </cell>
          <cell r="E2296" t="str">
            <v>3439-03-270792</v>
          </cell>
          <cell r="F2296" t="str">
            <v xml:space="preserve">ATTACHMENT, TORCH, CER, SHIELD CUP, PLASMA CUTTING, P80	</v>
          </cell>
          <cell r="G2296">
            <v>10</v>
          </cell>
          <cell r="H2296" t="str">
            <v>EA</v>
          </cell>
          <cell r="I2296" t="str">
            <v>ADAM,JABAL</v>
          </cell>
          <cell r="J2296" t="str">
            <v>ANANG FIRMANSYAH  - MAINTENANCE</v>
          </cell>
          <cell r="K2296" t="str">
            <v>REQUEST TOOLS FROM CHINA TEAM IN PYRITE PLANT</v>
          </cell>
          <cell r="L2296" t="str">
            <v>B 9499 SYV</v>
          </cell>
          <cell r="M2296" t="str">
            <v>MAINTENANCE</v>
          </cell>
          <cell r="N2296" t="str">
            <v>PYRITE</v>
          </cell>
          <cell r="O2296"/>
          <cell r="P2296">
            <v>45797</v>
          </cell>
          <cell r="Q2296">
            <v>10</v>
          </cell>
          <cell r="R2296" t="str">
            <v xml:space="preserve">ANANG MTC </v>
          </cell>
        </row>
        <row r="2297">
          <cell r="C2297">
            <v>26133</v>
          </cell>
          <cell r="D2297" t="str">
            <v>WSPC</v>
          </cell>
          <cell r="E2297" t="str">
            <v>5133-03-182622</v>
          </cell>
          <cell r="F2297" t="str">
            <v xml:space="preserve">BIT, DRILL, 1-13MM, HSS, NACHI	</v>
          </cell>
          <cell r="G2297">
            <v>1</v>
          </cell>
          <cell r="H2297" t="str">
            <v>EA</v>
          </cell>
          <cell r="I2297" t="str">
            <v>ADAM,JABAL</v>
          </cell>
          <cell r="J2297" t="str">
            <v>ANANG FIRMANSYAH  - MAINTENANCE</v>
          </cell>
          <cell r="K2297" t="str">
            <v>REQUEST TOOLS FROM CHINA TEAM IN PYRITE PLANT</v>
          </cell>
          <cell r="L2297" t="str">
            <v>B 9499 SYV</v>
          </cell>
          <cell r="M2297" t="str">
            <v>MAINTENANCE</v>
          </cell>
          <cell r="N2297" t="str">
            <v>PYRITE</v>
          </cell>
          <cell r="O2297"/>
          <cell r="P2297">
            <v>45797</v>
          </cell>
          <cell r="Q2297">
            <v>1</v>
          </cell>
          <cell r="R2297" t="str">
            <v xml:space="preserve">ANANG MTC </v>
          </cell>
        </row>
        <row r="2298">
          <cell r="C2298">
            <v>26133</v>
          </cell>
          <cell r="D2298" t="str">
            <v>WSPC</v>
          </cell>
          <cell r="E2298" t="str">
            <v>5120-03-224214</v>
          </cell>
          <cell r="F2298" t="str">
            <v xml:space="preserve">WRENCH, OIL FILTER WRENCH, BELT	</v>
          </cell>
          <cell r="G2298">
            <v>3</v>
          </cell>
          <cell r="H2298" t="str">
            <v>EA</v>
          </cell>
          <cell r="I2298" t="str">
            <v>ADAM,JABAL</v>
          </cell>
          <cell r="J2298" t="str">
            <v>ANANG FIRMANSYAH  - MAINTENANCE</v>
          </cell>
          <cell r="K2298" t="str">
            <v>REQUEST TOOLS FROM CHINA TEAM IN PYRITE PLANT</v>
          </cell>
          <cell r="L2298" t="str">
            <v>B 9499 SYV</v>
          </cell>
          <cell r="M2298" t="str">
            <v>MAINTENANCE</v>
          </cell>
          <cell r="N2298" t="str">
            <v>PYRITE</v>
          </cell>
          <cell r="O2298"/>
          <cell r="P2298">
            <v>45797</v>
          </cell>
          <cell r="Q2298">
            <v>3</v>
          </cell>
          <cell r="R2298" t="str">
            <v xml:space="preserve">ANANG MTC </v>
          </cell>
        </row>
        <row r="2299">
          <cell r="C2299">
            <v>26133</v>
          </cell>
          <cell r="D2299" t="str">
            <v>WSPC</v>
          </cell>
          <cell r="E2299" t="str">
            <v>5130-03-186340</v>
          </cell>
          <cell r="F2299" t="str">
            <v xml:space="preserve">SAW, HOLE, 32MM, KUGEL	</v>
          </cell>
          <cell r="G2299">
            <v>2</v>
          </cell>
          <cell r="H2299" t="str">
            <v>EA</v>
          </cell>
          <cell r="I2299" t="str">
            <v>ADAM,JABAL</v>
          </cell>
          <cell r="J2299" t="str">
            <v>ANANG FIRMANSYAH  - MAINTENANCE</v>
          </cell>
          <cell r="K2299" t="str">
            <v>REQUEST TOOLS FROM CHINA TEAM IN PYRITE PLANT</v>
          </cell>
          <cell r="L2299" t="str">
            <v>B 9499 SYV</v>
          </cell>
          <cell r="M2299" t="str">
            <v>MAINTENANCE</v>
          </cell>
          <cell r="N2299" t="str">
            <v>PYRITE</v>
          </cell>
          <cell r="O2299"/>
          <cell r="P2299">
            <v>45797</v>
          </cell>
          <cell r="Q2299">
            <v>2</v>
          </cell>
          <cell r="R2299" t="str">
            <v xml:space="preserve">ANANG MTC </v>
          </cell>
        </row>
        <row r="2300">
          <cell r="C2300">
            <v>26133</v>
          </cell>
          <cell r="D2300" t="str">
            <v>WSPC</v>
          </cell>
          <cell r="E2300" t="str">
            <v>5130-03-272225</v>
          </cell>
          <cell r="F2300" t="str">
            <v xml:space="preserve">SAW, HOLE, 40MM, KUGEL	</v>
          </cell>
          <cell r="G2300">
            <v>2</v>
          </cell>
          <cell r="H2300" t="str">
            <v>EA</v>
          </cell>
          <cell r="I2300" t="str">
            <v>ADAM,JABAL</v>
          </cell>
          <cell r="J2300" t="str">
            <v>ANANG FIRMANSYAH  - MAINTENANCE</v>
          </cell>
          <cell r="K2300" t="str">
            <v>REQUEST TOOLS FROM CHINA TEAM IN PYRITE PLANT</v>
          </cell>
          <cell r="L2300" t="str">
            <v>B 9499 SYV</v>
          </cell>
          <cell r="M2300" t="str">
            <v>MAINTENANCE</v>
          </cell>
          <cell r="N2300" t="str">
            <v>PYRITE</v>
          </cell>
          <cell r="O2300"/>
          <cell r="P2300">
            <v>45797</v>
          </cell>
          <cell r="Q2300">
            <v>2</v>
          </cell>
          <cell r="R2300" t="str">
            <v xml:space="preserve">ANANG MTC </v>
          </cell>
        </row>
        <row r="2301">
          <cell r="C2301">
            <v>26133</v>
          </cell>
          <cell r="D2301" t="str">
            <v>WSPC</v>
          </cell>
          <cell r="E2301" t="str">
            <v>5130-03-272204</v>
          </cell>
          <cell r="F2301" t="str">
            <v xml:space="preserve">SAW, HOLE, 48MM, KUGEL	</v>
          </cell>
          <cell r="G2301">
            <v>2</v>
          </cell>
          <cell r="H2301" t="str">
            <v>EA</v>
          </cell>
          <cell r="I2301" t="str">
            <v>ADAM,JABAL</v>
          </cell>
          <cell r="J2301" t="str">
            <v>ANANG FIRMANSYAH  - MAINTENANCE</v>
          </cell>
          <cell r="K2301" t="str">
            <v>REQUEST TOOLS FROM CHINA TEAM IN PYRITE PLANT</v>
          </cell>
          <cell r="L2301" t="str">
            <v>B 9499 SYV</v>
          </cell>
          <cell r="M2301" t="str">
            <v>MAINTENANCE</v>
          </cell>
          <cell r="N2301" t="str">
            <v>PYRITE</v>
          </cell>
          <cell r="O2301"/>
          <cell r="P2301">
            <v>45797</v>
          </cell>
          <cell r="Q2301">
            <v>2</v>
          </cell>
          <cell r="R2301" t="str">
            <v xml:space="preserve">ANANG MTC </v>
          </cell>
        </row>
        <row r="2302">
          <cell r="C2302">
            <v>26133</v>
          </cell>
          <cell r="D2302" t="str">
            <v>WSPC</v>
          </cell>
          <cell r="E2302" t="str">
            <v>5130-03-209111</v>
          </cell>
          <cell r="F2302" t="str">
            <v xml:space="preserve">SAW, HOLE, 50MM, STL, KUGEL	</v>
          </cell>
          <cell r="G2302">
            <v>2</v>
          </cell>
          <cell r="H2302" t="str">
            <v>EA</v>
          </cell>
          <cell r="I2302" t="str">
            <v>ADAM,JABAL</v>
          </cell>
          <cell r="J2302" t="str">
            <v>ANANG FIRMANSYAH  - MAINTENANCE</v>
          </cell>
          <cell r="K2302" t="str">
            <v>REQUEST TOOLS FROM CHINA TEAM IN PYRITE PLANT</v>
          </cell>
          <cell r="L2302" t="str">
            <v>B 9499 SYV</v>
          </cell>
          <cell r="M2302" t="str">
            <v>MAINTENANCE</v>
          </cell>
          <cell r="N2302" t="str">
            <v>PYRITE</v>
          </cell>
          <cell r="O2302"/>
          <cell r="P2302">
            <v>45797</v>
          </cell>
          <cell r="Q2302">
            <v>2</v>
          </cell>
          <cell r="R2302" t="str">
            <v xml:space="preserve">ANANG MTC </v>
          </cell>
        </row>
        <row r="2303">
          <cell r="C2303">
            <v>26133</v>
          </cell>
          <cell r="D2303" t="str">
            <v>WSPC</v>
          </cell>
          <cell r="E2303" t="str">
            <v>4420-03-202311</v>
          </cell>
          <cell r="F2303" t="str">
            <v xml:space="preserve">HEATER, ELMT, PPR PIPE HTR, LP-01, 20-63MM PIPE SIZE	</v>
          </cell>
          <cell r="G2303">
            <v>1</v>
          </cell>
          <cell r="H2303" t="str">
            <v>EA</v>
          </cell>
          <cell r="I2303" t="str">
            <v>ADAM,JABAL</v>
          </cell>
          <cell r="J2303" t="str">
            <v>ANANG FIRMANSYAH  - MAINTENANCE</v>
          </cell>
          <cell r="K2303" t="str">
            <v>REQUEST TOOLS FROM CHINA TEAM IN PYRITE PLANT</v>
          </cell>
          <cell r="L2303" t="str">
            <v>B 9499 SYV</v>
          </cell>
          <cell r="M2303" t="str">
            <v>MAINTENANCE</v>
          </cell>
          <cell r="N2303" t="str">
            <v>PYRITE</v>
          </cell>
          <cell r="O2303"/>
          <cell r="P2303">
            <v>45797</v>
          </cell>
          <cell r="Q2303">
            <v>1</v>
          </cell>
          <cell r="R2303" t="str">
            <v xml:space="preserve">ANANG MTC </v>
          </cell>
        </row>
        <row r="2304">
          <cell r="C2304">
            <v>26133</v>
          </cell>
          <cell r="D2304" t="str">
            <v>WSPC</v>
          </cell>
          <cell r="E2304" t="str">
            <v>5110-03-120292</v>
          </cell>
          <cell r="F2304" t="str">
            <v xml:space="preserve">PLIERS, VISE GRIP, 6IN	</v>
          </cell>
          <cell r="G2304">
            <v>2</v>
          </cell>
          <cell r="H2304" t="str">
            <v>EA</v>
          </cell>
          <cell r="I2304" t="str">
            <v>ADAM,JABAL</v>
          </cell>
          <cell r="J2304" t="str">
            <v>ANANG FIRMANSYAH  - MAINTENANCE</v>
          </cell>
          <cell r="K2304" t="str">
            <v>REQUEST TOOLS FROM CHINA TEAM IN PYRITE PLANT</v>
          </cell>
          <cell r="L2304" t="str">
            <v>B 9499 SYV</v>
          </cell>
          <cell r="M2304" t="str">
            <v>MAINTENANCE</v>
          </cell>
          <cell r="N2304" t="str">
            <v>PYRITE</v>
          </cell>
          <cell r="O2304"/>
          <cell r="P2304">
            <v>45797</v>
          </cell>
          <cell r="Q2304">
            <v>2</v>
          </cell>
          <cell r="R2304" t="str">
            <v xml:space="preserve">ANANG MTC </v>
          </cell>
        </row>
        <row r="2305">
          <cell r="C2305">
            <v>26133</v>
          </cell>
          <cell r="D2305" t="str">
            <v>WSPC</v>
          </cell>
          <cell r="E2305" t="str">
            <v>5340-03-272205</v>
          </cell>
          <cell r="F2305" t="str">
            <v xml:space="preserve">CLAMP, BEAM, 2 T, COMPLETE MFG CERT	</v>
          </cell>
          <cell r="G2305">
            <v>2</v>
          </cell>
          <cell r="H2305" t="str">
            <v>EA</v>
          </cell>
          <cell r="I2305" t="str">
            <v>ADAM,JABAL</v>
          </cell>
          <cell r="J2305" t="str">
            <v>ANANG FIRMANSYAH  - MAINTENANCE</v>
          </cell>
          <cell r="K2305" t="str">
            <v>REQUEST TOOLS FROM CHINA TEAM IN PYRITE PLANT</v>
          </cell>
          <cell r="L2305" t="str">
            <v>B 9499 SYV</v>
          </cell>
          <cell r="M2305" t="str">
            <v>MAINTENANCE</v>
          </cell>
          <cell r="N2305" t="str">
            <v>PYRITE</v>
          </cell>
          <cell r="O2305"/>
          <cell r="P2305">
            <v>45797</v>
          </cell>
          <cell r="Q2305">
            <v>2</v>
          </cell>
          <cell r="R2305" t="str">
            <v xml:space="preserve">ANANG MTC </v>
          </cell>
        </row>
        <row r="2306">
          <cell r="C2306">
            <v>26133</v>
          </cell>
          <cell r="D2306" t="str">
            <v>WSPC</v>
          </cell>
          <cell r="E2306" t="str">
            <v>5340-03-213020</v>
          </cell>
          <cell r="F2306" t="str">
            <v xml:space="preserve">CLAMP, BEAM, 3 T, COMPLETE MFG CERT	</v>
          </cell>
          <cell r="G2306">
            <v>2</v>
          </cell>
          <cell r="H2306" t="str">
            <v>EA</v>
          </cell>
          <cell r="I2306" t="str">
            <v>ADAM,JABAL</v>
          </cell>
          <cell r="J2306" t="str">
            <v>ANANG FIRMANSYAH  - MAINTENANCE</v>
          </cell>
          <cell r="K2306" t="str">
            <v>REQUEST TOOLS FROM CHINA TEAM IN PYRITE PLANT</v>
          </cell>
          <cell r="L2306" t="str">
            <v>B 9499 SYV</v>
          </cell>
          <cell r="M2306" t="str">
            <v>MAINTENANCE</v>
          </cell>
          <cell r="N2306" t="str">
            <v>PYRITE</v>
          </cell>
          <cell r="O2306"/>
          <cell r="P2306">
            <v>45797</v>
          </cell>
          <cell r="Q2306">
            <v>2</v>
          </cell>
          <cell r="R2306" t="str">
            <v xml:space="preserve">ANANG MTC </v>
          </cell>
        </row>
        <row r="2307">
          <cell r="C2307">
            <v>26133</v>
          </cell>
          <cell r="D2307" t="str">
            <v>WSPC</v>
          </cell>
          <cell r="E2307" t="str">
            <v xml:space="preserve"> 5120-03-147978 </v>
          </cell>
          <cell r="F2307" t="str">
            <v xml:space="preserve">WRENCH, SPANNER, COMB, RING &amp; OPEN END, 30MM	</v>
          </cell>
          <cell r="G2307">
            <v>2</v>
          </cell>
          <cell r="H2307" t="str">
            <v>EA</v>
          </cell>
          <cell r="I2307" t="str">
            <v>ADAM,JABAL</v>
          </cell>
          <cell r="J2307" t="str">
            <v>ANANG FIRMANSYAH  - MAINTENANCE</v>
          </cell>
          <cell r="K2307" t="str">
            <v>REQUEST TOOLS FROM CHINA TEAM IN PYRITE PLANT</v>
          </cell>
          <cell r="L2307" t="str">
            <v>B 9499 SYV</v>
          </cell>
          <cell r="M2307" t="str">
            <v>MAINTENANCE</v>
          </cell>
          <cell r="N2307" t="str">
            <v>PYRITE</v>
          </cell>
          <cell r="O2307"/>
          <cell r="P2307">
            <v>45797</v>
          </cell>
          <cell r="Q2307">
            <v>2</v>
          </cell>
          <cell r="R2307" t="str">
            <v xml:space="preserve">ANANG MTC </v>
          </cell>
        </row>
        <row r="2308">
          <cell r="C2308">
            <v>26133</v>
          </cell>
          <cell r="D2308" t="str">
            <v>WSPC</v>
          </cell>
          <cell r="E2308" t="str">
            <v>5120-03-122332</v>
          </cell>
          <cell r="F2308" t="str">
            <v xml:space="preserve">WRENCH, COMB, 24MM	</v>
          </cell>
          <cell r="G2308">
            <v>2</v>
          </cell>
          <cell r="H2308" t="str">
            <v>EA</v>
          </cell>
          <cell r="I2308" t="str">
            <v>ADAM,JABAL</v>
          </cell>
          <cell r="J2308" t="str">
            <v>ANANG FIRMANSYAH  - MAINTENANCE</v>
          </cell>
          <cell r="K2308" t="str">
            <v>REQUEST TOOLS FROM CHINA TEAM IN PYRITE PLANT</v>
          </cell>
          <cell r="L2308" t="str">
            <v>B 9499 SYV</v>
          </cell>
          <cell r="M2308" t="str">
            <v>MAINTENANCE</v>
          </cell>
          <cell r="N2308" t="str">
            <v>PYRITE</v>
          </cell>
          <cell r="O2308"/>
          <cell r="P2308">
            <v>45797</v>
          </cell>
          <cell r="Q2308">
            <v>2</v>
          </cell>
          <cell r="R2308" t="str">
            <v xml:space="preserve">ANANG MTC </v>
          </cell>
        </row>
        <row r="2309">
          <cell r="C2309">
            <v>26133</v>
          </cell>
          <cell r="D2309" t="str">
            <v>WSPC</v>
          </cell>
          <cell r="E2309" t="str">
            <v>5120-03-143072</v>
          </cell>
          <cell r="F2309" t="str">
            <v xml:space="preserve">WRENCH, COMB, SIZE 17MM	</v>
          </cell>
          <cell r="G2309">
            <v>2</v>
          </cell>
          <cell r="H2309" t="str">
            <v>EA</v>
          </cell>
          <cell r="I2309" t="str">
            <v>ADAM,JABAL</v>
          </cell>
          <cell r="J2309" t="str">
            <v>ANANG FIRMANSYAH  - MAINTENANCE</v>
          </cell>
          <cell r="K2309" t="str">
            <v>REQUEST TOOLS FROM CHINA TEAM IN PYRITE PLANT</v>
          </cell>
          <cell r="L2309" t="str">
            <v>B 9499 SYV</v>
          </cell>
          <cell r="M2309" t="str">
            <v>MAINTENANCE</v>
          </cell>
          <cell r="N2309" t="str">
            <v>PYRITE</v>
          </cell>
          <cell r="O2309"/>
          <cell r="P2309">
            <v>45797</v>
          </cell>
          <cell r="Q2309">
            <v>2</v>
          </cell>
          <cell r="R2309" t="str">
            <v xml:space="preserve">ANANG MTC </v>
          </cell>
        </row>
        <row r="2310">
          <cell r="C2310">
            <v>26133</v>
          </cell>
          <cell r="D2310" t="str">
            <v>WSPC</v>
          </cell>
          <cell r="E2310" t="str">
            <v>5120-03-143071</v>
          </cell>
          <cell r="F2310" t="str">
            <v xml:space="preserve">WRENCH, COMBINATION, SIZE 13MM TEKIRO	</v>
          </cell>
          <cell r="G2310">
            <v>2</v>
          </cell>
          <cell r="H2310" t="str">
            <v>EA</v>
          </cell>
          <cell r="I2310" t="str">
            <v>ADAM,JABAL</v>
          </cell>
          <cell r="J2310" t="str">
            <v>ANANG FIRMANSYAH  - MAINTENANCE</v>
          </cell>
          <cell r="K2310" t="str">
            <v>REQUEST TOOLS FROM CHINA TEAM IN PYRITE PLANT</v>
          </cell>
          <cell r="L2310" t="str">
            <v>B 9499 SYV</v>
          </cell>
          <cell r="M2310" t="str">
            <v>MAINTENANCE</v>
          </cell>
          <cell r="N2310" t="str">
            <v>PYRITE</v>
          </cell>
          <cell r="O2310"/>
          <cell r="P2310">
            <v>45797</v>
          </cell>
          <cell r="Q2310">
            <v>2</v>
          </cell>
          <cell r="R2310" t="str">
            <v xml:space="preserve">ANANG MTC </v>
          </cell>
        </row>
        <row r="2311">
          <cell r="C2311">
            <v>26133</v>
          </cell>
          <cell r="D2311" t="str">
            <v>WSPC</v>
          </cell>
          <cell r="E2311" t="str">
            <v>5120-03-143070</v>
          </cell>
          <cell r="F2311" t="str">
            <v xml:space="preserve">WRENCH, COMBINATION, SIZE 12MM TEKIRO	</v>
          </cell>
          <cell r="G2311">
            <v>2</v>
          </cell>
          <cell r="H2311" t="str">
            <v>EA</v>
          </cell>
          <cell r="I2311" t="str">
            <v>ADAM,JABAL</v>
          </cell>
          <cell r="J2311" t="str">
            <v>ANANG FIRMANSYAH  - MAINTENANCE</v>
          </cell>
          <cell r="K2311" t="str">
            <v>REQUEST TOOLS FROM CHINA TEAM IN PYRITE PLANT</v>
          </cell>
          <cell r="L2311" t="str">
            <v>B 9499 SYV</v>
          </cell>
          <cell r="M2311" t="str">
            <v>MAINTENANCE</v>
          </cell>
          <cell r="N2311" t="str">
            <v>PYRITE</v>
          </cell>
          <cell r="O2311"/>
          <cell r="P2311">
            <v>45797</v>
          </cell>
          <cell r="Q2311">
            <v>2</v>
          </cell>
          <cell r="R2311" t="str">
            <v xml:space="preserve">ANANG MTC </v>
          </cell>
        </row>
        <row r="2312">
          <cell r="C2312">
            <v>26133</v>
          </cell>
          <cell r="D2312" t="str">
            <v>WSPC</v>
          </cell>
          <cell r="E2312" t="str">
            <v>5120-03-113103</v>
          </cell>
          <cell r="F2312" t="str">
            <v xml:space="preserve">WRENCH, ADJ, 12IN	</v>
          </cell>
          <cell r="G2312">
            <v>3</v>
          </cell>
          <cell r="H2312" t="str">
            <v>EA</v>
          </cell>
          <cell r="I2312" t="str">
            <v>ADAM,JABAL</v>
          </cell>
          <cell r="J2312" t="str">
            <v>ANANG FIRMANSYAH  - MAINTENANCE</v>
          </cell>
          <cell r="K2312" t="str">
            <v>REQUEST TOOLS FROM CHINA TEAM IN PYRITE PLANT</v>
          </cell>
          <cell r="L2312" t="str">
            <v>B 9499 SYV</v>
          </cell>
          <cell r="M2312" t="str">
            <v>MAINTENANCE</v>
          </cell>
          <cell r="N2312" t="str">
            <v>PYRITE</v>
          </cell>
          <cell r="O2312"/>
          <cell r="P2312">
            <v>45797</v>
          </cell>
          <cell r="Q2312">
            <v>3</v>
          </cell>
          <cell r="R2312" t="str">
            <v xml:space="preserve">ANANG MTC </v>
          </cell>
        </row>
        <row r="2313">
          <cell r="C2313">
            <v>26133</v>
          </cell>
          <cell r="D2313" t="str">
            <v>WSPC</v>
          </cell>
          <cell r="E2313" t="str">
            <v>9520-03-214092</v>
          </cell>
          <cell r="F2313" t="str">
            <v xml:space="preserve">WIRE, HARD, 1.2MM, SS304, SPRING WIRE	</v>
          </cell>
          <cell r="G2313">
            <v>3</v>
          </cell>
          <cell r="H2313" t="str">
            <v>EA</v>
          </cell>
          <cell r="I2313" t="str">
            <v>ADAM,JABAL</v>
          </cell>
          <cell r="J2313" t="str">
            <v>ANANG FIRMANSYAH  - MAINTENANCE</v>
          </cell>
          <cell r="K2313" t="str">
            <v>REQUEST TOOLS FROM CHINA TEAM IN PYRITE PLANT</v>
          </cell>
          <cell r="L2313" t="str">
            <v>B 9499 SYV</v>
          </cell>
          <cell r="M2313" t="str">
            <v>MAINTENANCE</v>
          </cell>
          <cell r="N2313" t="str">
            <v>PYRITE</v>
          </cell>
          <cell r="O2313"/>
          <cell r="P2313">
            <v>45797</v>
          </cell>
          <cell r="Q2313">
            <v>3</v>
          </cell>
          <cell r="R2313" t="str">
            <v xml:space="preserve">ANANG MTC </v>
          </cell>
        </row>
        <row r="2314">
          <cell r="C2314">
            <v>26133</v>
          </cell>
          <cell r="D2314" t="str">
            <v>WSPC</v>
          </cell>
          <cell r="E2314" t="str">
            <v>5305-03-245506</v>
          </cell>
          <cell r="F2314" t="str">
            <v xml:space="preserve">SCREW, ROOFING, SELF DRILLING SCREW (SDS), 8MM, 20MM	</v>
          </cell>
          <cell r="G2314">
            <v>100</v>
          </cell>
          <cell r="H2314" t="str">
            <v>EA</v>
          </cell>
          <cell r="I2314" t="str">
            <v>ADAM,JABAL</v>
          </cell>
          <cell r="J2314" t="str">
            <v>ANANG FIRMANSYAH  - MAINTENANCE</v>
          </cell>
          <cell r="K2314" t="str">
            <v>REQUEST TOOLS FROM CHINA TEAM IN PYRITE PLANT</v>
          </cell>
          <cell r="L2314" t="str">
            <v>B 9499 SYV</v>
          </cell>
          <cell r="M2314" t="str">
            <v>MAINTENANCE</v>
          </cell>
          <cell r="N2314" t="str">
            <v>PYRITE</v>
          </cell>
          <cell r="O2314"/>
          <cell r="P2314">
            <v>45797</v>
          </cell>
          <cell r="Q2314">
            <v>100</v>
          </cell>
          <cell r="R2314" t="str">
            <v xml:space="preserve">ANANG MTC </v>
          </cell>
        </row>
        <row r="2315">
          <cell r="C2315">
            <v>26133</v>
          </cell>
          <cell r="D2315" t="str">
            <v>WSPC</v>
          </cell>
          <cell r="E2315" t="str">
            <v>5365-03-165909</v>
          </cell>
          <cell r="F2315" t="str">
            <v xml:space="preserve">RING, RET, CIRCLIP INT METRIC, CA2010	</v>
          </cell>
          <cell r="G2315">
            <v>1</v>
          </cell>
          <cell r="H2315" t="str">
            <v>EA</v>
          </cell>
          <cell r="I2315" t="str">
            <v>ADAM,JABAL</v>
          </cell>
          <cell r="J2315" t="str">
            <v>ANANG FIRMANSYAH  - MAINTENANCE</v>
          </cell>
          <cell r="K2315" t="str">
            <v>REQUEST TOOLS FROM CHINA TEAM IN PYRITE PLANT</v>
          </cell>
          <cell r="L2315" t="str">
            <v>B 9499 SYV</v>
          </cell>
          <cell r="M2315" t="str">
            <v>MAINTENANCE</v>
          </cell>
          <cell r="N2315" t="str">
            <v>PYRITE</v>
          </cell>
          <cell r="O2315"/>
          <cell r="P2315">
            <v>45797</v>
          </cell>
          <cell r="Q2315">
            <v>1</v>
          </cell>
          <cell r="R2315" t="str">
            <v xml:space="preserve">ANANG MTC </v>
          </cell>
        </row>
        <row r="2316">
          <cell r="C2316">
            <v>26097</v>
          </cell>
          <cell r="D2316" t="str">
            <v>WSPC</v>
          </cell>
          <cell r="E2316" t="str">
            <v>6695-03-272179</v>
          </cell>
          <cell r="F2316" t="str">
            <v>DETECTOR, GAS
 DETECTOR, CHLORINE (CL2), 0-15PPM, 24VDCTWO WIRE  BUS/SWITCH VOLUME/ACT</v>
          </cell>
          <cell r="G2316">
            <v>20</v>
          </cell>
          <cell r="H2316" t="str">
            <v>EA</v>
          </cell>
          <cell r="I2316" t="str">
            <v>ADAM</v>
          </cell>
          <cell r="J2316" t="str">
            <v>MULYONO - MAINTENANCE</v>
          </cell>
          <cell r="K2316" t="str">
            <v>FINDING CALIBRATION AND TEST GAS SENSOR CHLORINE CL2</v>
          </cell>
          <cell r="L2316" t="str">
            <v>B 9579 UWY</v>
          </cell>
          <cell r="M2316" t="str">
            <v>MAINTENANCE</v>
          </cell>
          <cell r="N2316" t="str">
            <v>PYRITE</v>
          </cell>
          <cell r="O2316"/>
          <cell r="P2316">
            <v>45797</v>
          </cell>
          <cell r="Q2316">
            <v>20</v>
          </cell>
          <cell r="R2316" t="str">
            <v>RONGGO</v>
          </cell>
        </row>
        <row r="2317">
          <cell r="C2317">
            <v>26559</v>
          </cell>
          <cell r="D2317" t="str">
            <v>WSPC</v>
          </cell>
          <cell r="E2317" t="str">
            <v>5340-03-273295</v>
          </cell>
          <cell r="F2317" t="str">
            <v>DEVICE PALOMA PDP 511 HANDLE PINTU DARURAT</v>
          </cell>
          <cell r="G2317">
            <v>3</v>
          </cell>
          <cell r="H2317" t="str">
            <v>EA</v>
          </cell>
          <cell r="I2317" t="str">
            <v>ADAM</v>
          </cell>
          <cell r="J2317" t="str">
            <v>ANA HAMZAH - SITE SERVICE</v>
          </cell>
          <cell r="K2317" t="str">
            <v>ALL PLANT</v>
          </cell>
          <cell r="L2317" t="str">
            <v>B 9499 SYV</v>
          </cell>
          <cell r="M2317" t="str">
            <v>SITE SERVICE</v>
          </cell>
          <cell r="N2317" t="str">
            <v>PYRITE</v>
          </cell>
          <cell r="O2317"/>
          <cell r="P2317">
            <v>45804</v>
          </cell>
          <cell r="Q2317">
            <v>3</v>
          </cell>
          <cell r="R2317" t="str">
            <v>RICARD</v>
          </cell>
        </row>
        <row r="2318">
          <cell r="C2318">
            <v>26559</v>
          </cell>
          <cell r="D2318" t="str">
            <v>WSPC</v>
          </cell>
          <cell r="E2318" t="str">
            <v>7210-03-243137</v>
          </cell>
          <cell r="F2318" t="str">
            <v xml:space="preserve">MAT, FLOOR, PATIO DOORMAT,    </v>
          </cell>
          <cell r="G2318">
            <v>30</v>
          </cell>
          <cell r="H2318" t="str">
            <v>EA</v>
          </cell>
          <cell r="I2318" t="str">
            <v>ADAM</v>
          </cell>
          <cell r="J2318" t="str">
            <v>ANA HAMZAH - SITE SERVICE</v>
          </cell>
          <cell r="K2318" t="str">
            <v>ALL PLANT</v>
          </cell>
          <cell r="L2318" t="str">
            <v>B 9499 SYV</v>
          </cell>
          <cell r="M2318" t="str">
            <v>SITE SERVICE</v>
          </cell>
          <cell r="N2318" t="str">
            <v>PYRITE</v>
          </cell>
          <cell r="O2318"/>
          <cell r="P2318">
            <v>45804</v>
          </cell>
          <cell r="Q2318">
            <v>30</v>
          </cell>
          <cell r="R2318" t="str">
            <v>RICARD</v>
          </cell>
        </row>
        <row r="2319">
          <cell r="C2319">
            <v>23370</v>
          </cell>
          <cell r="D2319" t="str">
            <v>WSPC</v>
          </cell>
          <cell r="E2319" t="str">
            <v>8415-03-267405</v>
          </cell>
          <cell r="F2319" t="str">
            <v xml:space="preserve">PANTS, UNIFORM, MTI DESIGN, 29, DK BLU	</v>
          </cell>
          <cell r="G2319">
            <v>100</v>
          </cell>
          <cell r="H2319" t="str">
            <v>EA</v>
          </cell>
          <cell r="I2319" t="str">
            <v>ADAM</v>
          </cell>
          <cell r="J2319" t="str">
            <v>ANA HAMZAH - SITE SERVICE</v>
          </cell>
          <cell r="K2319" t="str">
            <v>PENGAJUAN APD 2025</v>
          </cell>
          <cell r="L2319" t="str">
            <v>B 9919 SYV</v>
          </cell>
          <cell r="M2319" t="str">
            <v>SITE SERVICE</v>
          </cell>
          <cell r="N2319" t="str">
            <v>PYRITE</v>
          </cell>
          <cell r="O2319"/>
          <cell r="P2319">
            <v>45804</v>
          </cell>
          <cell r="Q2319">
            <v>100</v>
          </cell>
          <cell r="R2319" t="str">
            <v>WAWAN SS</v>
          </cell>
        </row>
        <row r="2320">
          <cell r="C2320">
            <v>23370</v>
          </cell>
          <cell r="D2320" t="str">
            <v>WSPC</v>
          </cell>
          <cell r="E2320" t="str">
            <v>8415-03-267401</v>
          </cell>
          <cell r="F2320" t="str">
            <v xml:space="preserve">PANTS, UNIFORM, MTI DESIGN, 33, DK BLU	</v>
          </cell>
          <cell r="G2320">
            <v>160</v>
          </cell>
          <cell r="H2320" t="str">
            <v>EA</v>
          </cell>
          <cell r="I2320" t="str">
            <v>ADAM</v>
          </cell>
          <cell r="J2320" t="str">
            <v>ANA HAMZAH - SITE SERVICE</v>
          </cell>
          <cell r="K2320" t="str">
            <v>PENGAJUAN APD 2025</v>
          </cell>
          <cell r="L2320" t="str">
            <v>B 9919 SYV</v>
          </cell>
          <cell r="M2320" t="str">
            <v>SITE SERVICE</v>
          </cell>
          <cell r="N2320" t="str">
            <v>PYRITE</v>
          </cell>
          <cell r="O2320"/>
          <cell r="P2320">
            <v>45804</v>
          </cell>
          <cell r="Q2320">
            <v>160</v>
          </cell>
          <cell r="R2320" t="str">
            <v>WAWAN SS</v>
          </cell>
        </row>
        <row r="2321">
          <cell r="C2321">
            <v>23370</v>
          </cell>
          <cell r="D2321" t="str">
            <v>WSPC</v>
          </cell>
          <cell r="E2321" t="str">
            <v>8415-03-267402</v>
          </cell>
          <cell r="F2321" t="str">
            <v xml:space="preserve">PANTS, UNIFORM, MTI DESIGN, 32, DK BLU	</v>
          </cell>
          <cell r="G2321">
            <v>160</v>
          </cell>
          <cell r="H2321" t="str">
            <v>EA</v>
          </cell>
          <cell r="I2321" t="str">
            <v>ADAM</v>
          </cell>
          <cell r="J2321" t="str">
            <v>ANA HAMZAH - SITE SERVICE</v>
          </cell>
          <cell r="K2321" t="str">
            <v>PENGAJUAN APD 2025</v>
          </cell>
          <cell r="L2321" t="str">
            <v>B 9919 SYV</v>
          </cell>
          <cell r="M2321" t="str">
            <v>SITE SERVICE</v>
          </cell>
          <cell r="N2321" t="str">
            <v>PYRITE</v>
          </cell>
          <cell r="O2321"/>
          <cell r="P2321">
            <v>45804</v>
          </cell>
          <cell r="Q2321">
            <v>160</v>
          </cell>
          <cell r="R2321" t="str">
            <v>WAWAN SS</v>
          </cell>
        </row>
        <row r="2322">
          <cell r="C2322">
            <v>23370</v>
          </cell>
          <cell r="D2322" t="str">
            <v>WSPC</v>
          </cell>
          <cell r="E2322" t="str">
            <v>8415-03-267403</v>
          </cell>
          <cell r="F2322" t="str">
            <v xml:space="preserve">PANTS, UNIFORM, MTI DESIGN, 31, DK BLU	</v>
          </cell>
          <cell r="G2322">
            <v>129</v>
          </cell>
          <cell r="H2322" t="str">
            <v>EA</v>
          </cell>
          <cell r="I2322" t="str">
            <v>ADAM</v>
          </cell>
          <cell r="J2322" t="str">
            <v>ANA HAMZAH - SITE SERVICE</v>
          </cell>
          <cell r="K2322" t="str">
            <v>PENGAJUAN APD 2025</v>
          </cell>
          <cell r="L2322" t="str">
            <v>B 9919 SYV</v>
          </cell>
          <cell r="M2322" t="str">
            <v>SITE SERVICE</v>
          </cell>
          <cell r="N2322" t="str">
            <v>PYRITE</v>
          </cell>
          <cell r="O2322"/>
          <cell r="P2322">
            <v>45804</v>
          </cell>
          <cell r="Q2322">
            <v>129</v>
          </cell>
          <cell r="R2322" t="str">
            <v>WAWAN SS</v>
          </cell>
        </row>
        <row r="2323">
          <cell r="C2323">
            <v>23370</v>
          </cell>
          <cell r="D2323" t="str">
            <v>WSPC</v>
          </cell>
          <cell r="E2323" t="str">
            <v>8415-03-267400</v>
          </cell>
          <cell r="F2323" t="str">
            <v xml:space="preserve">PANTS, UNIFORM, MTI DESIGN, 34, DK BLU	</v>
          </cell>
          <cell r="G2323">
            <v>157</v>
          </cell>
          <cell r="H2323" t="str">
            <v>EA</v>
          </cell>
          <cell r="I2323" t="str">
            <v>ADAM</v>
          </cell>
          <cell r="J2323" t="str">
            <v>ANA HAMZAH - SITE SERVICE</v>
          </cell>
          <cell r="K2323" t="str">
            <v>PENGAJUAN APD 2025</v>
          </cell>
          <cell r="L2323" t="str">
            <v>B 9919 SYV</v>
          </cell>
          <cell r="M2323" t="str">
            <v>SITE SERVICE</v>
          </cell>
          <cell r="N2323" t="str">
            <v>PYRITE</v>
          </cell>
          <cell r="O2323"/>
          <cell r="P2323">
            <v>45804</v>
          </cell>
          <cell r="Q2323">
            <v>157</v>
          </cell>
          <cell r="R2323" t="str">
            <v>WAWAN SS</v>
          </cell>
        </row>
        <row r="2324">
          <cell r="C2324">
            <v>23370</v>
          </cell>
          <cell r="D2324" t="str">
            <v>WSPC</v>
          </cell>
          <cell r="E2324" t="str">
            <v>8415-03-267399</v>
          </cell>
          <cell r="F2324" t="str">
            <v xml:space="preserve">PANTS, UNIFORM, MTI DESIGN, 35, DK BLU	</v>
          </cell>
          <cell r="G2324">
            <v>299</v>
          </cell>
          <cell r="H2324" t="str">
            <v>EA</v>
          </cell>
          <cell r="I2324" t="str">
            <v>ADAM</v>
          </cell>
          <cell r="J2324" t="str">
            <v>ANA HAMZAH - SITE SERVICE</v>
          </cell>
          <cell r="K2324" t="str">
            <v>PENGAJUAN APD 2025</v>
          </cell>
          <cell r="L2324" t="str">
            <v>B 9919 SYV</v>
          </cell>
          <cell r="M2324" t="str">
            <v>SITE SERVICE</v>
          </cell>
          <cell r="N2324" t="str">
            <v>PYRITE</v>
          </cell>
          <cell r="O2324"/>
          <cell r="P2324">
            <v>45804</v>
          </cell>
          <cell r="Q2324">
            <v>299</v>
          </cell>
          <cell r="R2324" t="str">
            <v>WAWAN SS</v>
          </cell>
        </row>
        <row r="2325">
          <cell r="C2325">
            <v>27309</v>
          </cell>
          <cell r="D2325" t="str">
            <v>WSPC</v>
          </cell>
          <cell r="E2325" t="str">
            <v>4720-03-256126</v>
          </cell>
          <cell r="F2325" t="str">
            <v xml:space="preserve">TUBING, 5MM ID , 8MM OD, PTFE, FEELERS	</v>
          </cell>
          <cell r="G2325">
            <v>300</v>
          </cell>
          <cell r="H2325" t="str">
            <v>MTR</v>
          </cell>
          <cell r="I2325" t="str">
            <v>ADAM</v>
          </cell>
          <cell r="J2325" t="str">
            <v>MARCO MANURUNG - MAINTENANCE</v>
          </cell>
          <cell r="K2325" t="str">
            <v/>
          </cell>
          <cell r="L2325" t="str">
            <v>B 9919 SYV</v>
          </cell>
          <cell r="M2325" t="str">
            <v>MAINTENANCE</v>
          </cell>
          <cell r="N2325" t="str">
            <v>PYRITE</v>
          </cell>
          <cell r="O2325"/>
          <cell r="P2325">
            <v>45803</v>
          </cell>
          <cell r="Q2325">
            <v>300</v>
          </cell>
          <cell r="R2325" t="str">
            <v>RONGGO</v>
          </cell>
        </row>
        <row r="2326">
          <cell r="C2326">
            <v>27708</v>
          </cell>
          <cell r="D2326" t="str">
            <v>WSPC</v>
          </cell>
          <cell r="E2326" t="str">
            <v>6830-03-209462</v>
          </cell>
          <cell r="F2326" t="str">
            <v>GAS, FREON, R22, REFRIGERANT, CYLINDER/3KG</v>
          </cell>
          <cell r="G2326">
            <v>5</v>
          </cell>
          <cell r="H2326" t="str">
            <v>EA</v>
          </cell>
          <cell r="I2326" t="str">
            <v>ADAM</v>
          </cell>
          <cell r="J2326" t="str">
            <v>PRISKILA  - MAINTENANCE</v>
          </cell>
          <cell r="K2326" t="str">
            <v>ORDER FREON UTK UNIT GCR ACID</v>
          </cell>
          <cell r="L2326" t="str">
            <v>B 9463 SYU</v>
          </cell>
          <cell r="M2326" t="str">
            <v>MAINTENANCE</v>
          </cell>
          <cell r="N2326" t="str">
            <v>PYRITE</v>
          </cell>
          <cell r="O2326"/>
          <cell r="P2326">
            <v>45803</v>
          </cell>
          <cell r="Q2326">
            <v>5</v>
          </cell>
          <cell r="R2326" t="str">
            <v>RONGGO</v>
          </cell>
        </row>
        <row r="2327">
          <cell r="C2327">
            <v>24169</v>
          </cell>
          <cell r="D2327" t="str">
            <v>WSPC</v>
          </cell>
          <cell r="E2327" t="str">
            <v>5130-03-268876</v>
          </cell>
          <cell r="F2327" t="str">
            <v xml:space="preserve">DRILL, PWR, CORDLESS, ULTRA-LOK, UL4000-D,BAND-IT, P/N UL4000	</v>
          </cell>
          <cell r="G2327">
            <v>1</v>
          </cell>
          <cell r="H2327" t="str">
            <v>SET</v>
          </cell>
          <cell r="I2327" t="str">
            <v>ADAM</v>
          </cell>
          <cell r="J2327" t="str">
            <v>WIDI OKTA IRWANDI - MAINTENANCE</v>
          </cell>
          <cell r="K2327" t="str">
            <v>THIS TOOLS FOR MECHANICAL CHLORIDE PLANT</v>
          </cell>
          <cell r="L2327" t="str">
            <v>B 9919 SYV</v>
          </cell>
          <cell r="M2327" t="str">
            <v>MAINTENANCE</v>
          </cell>
          <cell r="N2327" t="str">
            <v>PYRITE</v>
          </cell>
          <cell r="O2327"/>
          <cell r="P2327">
            <v>45803</v>
          </cell>
          <cell r="Q2327">
            <v>1</v>
          </cell>
          <cell r="R2327" t="str">
            <v>RONGGO</v>
          </cell>
        </row>
        <row r="2328">
          <cell r="C2328">
            <v>24169</v>
          </cell>
          <cell r="D2328" t="str">
            <v>WSPC</v>
          </cell>
          <cell r="E2328" t="str">
            <v>5110-03-268634</v>
          </cell>
          <cell r="F2328" t="str">
            <v xml:space="preserve">SCRAPER, BRG SCRAPER, BS-30	</v>
          </cell>
          <cell r="G2328">
            <v>5</v>
          </cell>
          <cell r="H2328" t="str">
            <v>EA</v>
          </cell>
          <cell r="I2328" t="str">
            <v>ADAM</v>
          </cell>
          <cell r="J2328" t="str">
            <v>WIDI OKTA IRWANDI - MAINTENANCE</v>
          </cell>
          <cell r="K2328" t="str">
            <v>THIS TOOLS FOR MECHANICAL CHLORIDE PLANT</v>
          </cell>
          <cell r="L2328" t="str">
            <v>B 9919 SYV</v>
          </cell>
          <cell r="M2328" t="str">
            <v>MAINTENANCE</v>
          </cell>
          <cell r="N2328" t="str">
            <v>PYRITE</v>
          </cell>
          <cell r="O2328"/>
          <cell r="P2328">
            <v>45803</v>
          </cell>
          <cell r="Q2328">
            <v>5</v>
          </cell>
          <cell r="R2328" t="str">
            <v>RONGGO</v>
          </cell>
        </row>
        <row r="2329">
          <cell r="C2329">
            <v>24169</v>
          </cell>
          <cell r="D2329" t="str">
            <v>WSPC</v>
          </cell>
          <cell r="E2329" t="str">
            <v>5130-03-175232</v>
          </cell>
          <cell r="F2329" t="str">
            <v xml:space="preserve">DRILL, PWR, CORDLESS HAMMER DRILL KIT, DEWALT MODEL DCD706F2	</v>
          </cell>
          <cell r="G2329">
            <v>4</v>
          </cell>
          <cell r="H2329" t="str">
            <v>SET</v>
          </cell>
          <cell r="I2329" t="str">
            <v>ADAM</v>
          </cell>
          <cell r="J2329" t="str">
            <v>WIDI OKTA IRWANDI - MAINTENANCE</v>
          </cell>
          <cell r="K2329" t="str">
            <v>THIS TOOLS FOR MECHANICAL CHLORIDE PLANT</v>
          </cell>
          <cell r="L2329" t="str">
            <v>B 9919 SYV</v>
          </cell>
          <cell r="M2329" t="str">
            <v>MAINTENANCE</v>
          </cell>
          <cell r="N2329" t="str">
            <v>PYRITE</v>
          </cell>
          <cell r="O2329"/>
          <cell r="P2329">
            <v>45803</v>
          </cell>
          <cell r="Q2329">
            <v>4</v>
          </cell>
          <cell r="R2329" t="str">
            <v>RONGGO</v>
          </cell>
        </row>
        <row r="2330">
          <cell r="C2330">
            <v>25016</v>
          </cell>
          <cell r="D2330" t="str">
            <v>WSPC</v>
          </cell>
          <cell r="E2330" t="str">
            <v>5130-03-182227</v>
          </cell>
          <cell r="F2330" t="str">
            <v xml:space="preserve">WRENCH, IMPACT, DEWALT DW294, 3/4IN	</v>
          </cell>
          <cell r="G2330">
            <v>1</v>
          </cell>
          <cell r="H2330" t="str">
            <v>EA</v>
          </cell>
          <cell r="I2330" t="str">
            <v>ADAM</v>
          </cell>
          <cell r="J2330" t="str">
            <v xml:space="preserve"> DIKA ANDRA R - MAINTENANCE</v>
          </cell>
          <cell r="K2330" t="str">
            <v/>
          </cell>
          <cell r="L2330" t="str">
            <v>B 9919 SYV</v>
          </cell>
          <cell r="M2330" t="str">
            <v>MAINTENANCE</v>
          </cell>
          <cell r="N2330" t="str">
            <v>PYRITE</v>
          </cell>
          <cell r="O2330"/>
          <cell r="P2330">
            <v>45803</v>
          </cell>
          <cell r="Q2330">
            <v>1</v>
          </cell>
          <cell r="R2330" t="str">
            <v>RONGGO</v>
          </cell>
        </row>
        <row r="2331">
          <cell r="C2331">
            <v>26764</v>
          </cell>
          <cell r="D2331" t="str">
            <v>WSPC</v>
          </cell>
          <cell r="E2331" t="str">
            <v>5340-01-273752</v>
          </cell>
          <cell r="F2331" t="str">
            <v xml:space="preserve">COVER, QZ20T-22.5M-BUSBAR TERM HENAN WEIHUA HEAVY MACHINERY,BUSBAR TERM	</v>
          </cell>
          <cell r="G2331">
            <v>10</v>
          </cell>
          <cell r="H2331" t="str">
            <v>EA</v>
          </cell>
          <cell r="I2331" t="str">
            <v>ADAM</v>
          </cell>
          <cell r="J2331" t="str">
            <v>WAREHOUSE SUPPLY CHAIN MANAGEMENT</v>
          </cell>
          <cell r="K2331" t="str">
            <v/>
          </cell>
          <cell r="L2331" t="str">
            <v>B 9919 SYV</v>
          </cell>
          <cell r="M2331" t="str">
            <v>WAREHOUSE</v>
          </cell>
          <cell r="N2331" t="str">
            <v>PYRITE</v>
          </cell>
          <cell r="O2331"/>
          <cell r="P2331">
            <v>45803</v>
          </cell>
          <cell r="Q2331">
            <v>10</v>
          </cell>
          <cell r="R2331" t="str">
            <v>RONGGO</v>
          </cell>
        </row>
        <row r="2332">
          <cell r="C2332">
            <v>26764</v>
          </cell>
          <cell r="D2332" t="str">
            <v>WSPC</v>
          </cell>
          <cell r="E2332" t="str">
            <v>4730-01-273753</v>
          </cell>
          <cell r="F2332" t="str">
            <v xml:space="preserve">COUPLER, QZ20T-22.5 COUPLER JOINTING, HENAN WEIHUA HEAVYMACHINERY, JOINTING COLLECTOR	</v>
          </cell>
          <cell r="G2332">
            <v>10</v>
          </cell>
          <cell r="H2332" t="str">
            <v>EA</v>
          </cell>
          <cell r="I2332" t="str">
            <v>ADAM</v>
          </cell>
          <cell r="J2332" t="str">
            <v>WAREHOUSE SUPPLY CHAIN MANAGEMENT</v>
          </cell>
          <cell r="K2332" t="str">
            <v/>
          </cell>
          <cell r="L2332" t="str">
            <v>B 9919 SYV</v>
          </cell>
          <cell r="M2332" t="str">
            <v>WAREHOUSE</v>
          </cell>
          <cell r="N2332" t="str">
            <v>PYRITE</v>
          </cell>
          <cell r="O2332"/>
          <cell r="P2332">
            <v>45803</v>
          </cell>
          <cell r="Q2332">
            <v>10</v>
          </cell>
          <cell r="R2332" t="str">
            <v>RONGGO</v>
          </cell>
        </row>
        <row r="2333">
          <cell r="C2333">
            <v>26601</v>
          </cell>
          <cell r="D2333" t="str">
            <v>WSPC</v>
          </cell>
          <cell r="E2333" t="str">
            <v>5120-03-229216</v>
          </cell>
          <cell r="F2333" t="str">
            <v xml:space="preserve">WRENCH SET, ALLEN, MM, L KEY, HEX	</v>
          </cell>
          <cell r="G2333">
            <v>2</v>
          </cell>
          <cell r="H2333" t="str">
            <v>EA</v>
          </cell>
          <cell r="I2333" t="str">
            <v>ADAM,JABAL</v>
          </cell>
          <cell r="J2333" t="str">
            <v>ANDRE RAMDHANI - ACID PLANT</v>
          </cell>
          <cell r="K2333" t="str">
            <v>FOR ACID PLANT TOOLS</v>
          </cell>
          <cell r="L2333" t="str">
            <v>B 9499 SYV</v>
          </cell>
          <cell r="M2333" t="str">
            <v>PYRITE PLANT</v>
          </cell>
          <cell r="N2333" t="str">
            <v>PYRITE</v>
          </cell>
          <cell r="O2333"/>
          <cell r="P2333">
            <v>45803</v>
          </cell>
          <cell r="Q2333">
            <v>2</v>
          </cell>
          <cell r="R2333" t="str">
            <v xml:space="preserve">ANDRE RAMADHAN </v>
          </cell>
        </row>
        <row r="2334">
          <cell r="C2334">
            <v>26601</v>
          </cell>
          <cell r="D2334" t="str">
            <v>WSPC</v>
          </cell>
          <cell r="E2334" t="str">
            <v>7930-03-152673</v>
          </cell>
          <cell r="F2334" t="str">
            <v xml:space="preserve">JET CLEANER, K2.420, KARCHER	</v>
          </cell>
          <cell r="G2334">
            <v>2</v>
          </cell>
          <cell r="H2334" t="str">
            <v>EA</v>
          </cell>
          <cell r="I2334" t="str">
            <v>ADAM,JABAL</v>
          </cell>
          <cell r="J2334" t="str">
            <v>ANDRE RAMDHANI - ACID PLANT</v>
          </cell>
          <cell r="K2334" t="str">
            <v>FOR ACID PLANT TOOLS</v>
          </cell>
          <cell r="L2334" t="str">
            <v>B 9499 SYV</v>
          </cell>
          <cell r="M2334" t="str">
            <v>PYRITE PLANT</v>
          </cell>
          <cell r="N2334" t="str">
            <v>PYRITE</v>
          </cell>
          <cell r="O2334"/>
          <cell r="P2334">
            <v>45803</v>
          </cell>
          <cell r="Q2334">
            <v>2</v>
          </cell>
          <cell r="R2334" t="str">
            <v xml:space="preserve">ANDRE RAMADHAN </v>
          </cell>
        </row>
        <row r="2335">
          <cell r="C2335">
            <v>26601</v>
          </cell>
          <cell r="D2335" t="str">
            <v>WSPC</v>
          </cell>
          <cell r="E2335" t="str">
            <v>7910-03-180352</v>
          </cell>
          <cell r="F2335" t="str">
            <v xml:space="preserve">WASHER, PRESS CLEANING, HIGH PRESS CLEANER, KARCHER MODELHD 7/11-4 C, PN: 1.367-305.0	</v>
          </cell>
          <cell r="G2335">
            <v>2</v>
          </cell>
          <cell r="H2335" t="str">
            <v>EA</v>
          </cell>
          <cell r="I2335" t="str">
            <v>ADAM,JABAL</v>
          </cell>
          <cell r="J2335" t="str">
            <v>ANDRE RAMDHANI - ACID PLANT</v>
          </cell>
          <cell r="K2335" t="str">
            <v>FOR ACID PLANT TOOLS</v>
          </cell>
          <cell r="L2335" t="str">
            <v>B 9499 SYV</v>
          </cell>
          <cell r="M2335" t="str">
            <v>PYRITE PLANT</v>
          </cell>
          <cell r="N2335" t="str">
            <v>PYRITE</v>
          </cell>
          <cell r="O2335"/>
          <cell r="P2335">
            <v>45803</v>
          </cell>
          <cell r="Q2335">
            <v>2</v>
          </cell>
          <cell r="R2335" t="str">
            <v xml:space="preserve">ANDRE RAMADHAN </v>
          </cell>
        </row>
        <row r="2336">
          <cell r="C2336">
            <v>21961</v>
          </cell>
          <cell r="D2336" t="str">
            <v>WSPC</v>
          </cell>
          <cell r="E2336" t="str">
            <v>8415-03-231588</v>
          </cell>
          <cell r="F2336" t="str">
            <v xml:space="preserve">COAT, FIRE SUIT, ERGOTECH	</v>
          </cell>
          <cell r="G2336">
            <v>10</v>
          </cell>
          <cell r="H2336" t="str">
            <v>EA</v>
          </cell>
          <cell r="I2336" t="str">
            <v>ADAM</v>
          </cell>
          <cell r="J2336" t="str">
            <v xml:space="preserve">DWI CAHYO - OHS MTI </v>
          </cell>
          <cell r="K2336" t="str">
            <v>FIRE GEAR FOR ERT PT. MTI</v>
          </cell>
          <cell r="L2336" t="str">
            <v>B 9919 SYV</v>
          </cell>
          <cell r="M2336" t="str">
            <v xml:space="preserve">OHS MTI </v>
          </cell>
          <cell r="N2336" t="str">
            <v>PYRITE</v>
          </cell>
          <cell r="O2336"/>
          <cell r="P2336">
            <v>45803</v>
          </cell>
          <cell r="Q2336">
            <v>10</v>
          </cell>
          <cell r="R2336" t="str">
            <v>DWI CAHYO</v>
          </cell>
        </row>
        <row r="2337">
          <cell r="C2337">
            <v>21961</v>
          </cell>
          <cell r="D2337" t="str">
            <v>WSPC</v>
          </cell>
          <cell r="E2337" t="str">
            <v>8416-03-159252</v>
          </cell>
          <cell r="F2337" t="str">
            <v xml:space="preserve">HELMET, FIRE FIGHTER, MSA STD	</v>
          </cell>
          <cell r="G2337">
            <v>10</v>
          </cell>
          <cell r="H2337" t="str">
            <v>EA</v>
          </cell>
          <cell r="I2337" t="str">
            <v>ADAM</v>
          </cell>
          <cell r="J2337" t="str">
            <v xml:space="preserve">DWI CAHYO - OHS MTI </v>
          </cell>
          <cell r="K2337" t="str">
            <v>FIRE GEAR FOR ERT PT. MTI</v>
          </cell>
          <cell r="L2337" t="str">
            <v>B 9919 SYV</v>
          </cell>
          <cell r="M2337" t="str">
            <v xml:space="preserve">OHS MTI </v>
          </cell>
          <cell r="N2337" t="str">
            <v>PYRITE</v>
          </cell>
          <cell r="O2337"/>
          <cell r="P2337">
            <v>45803</v>
          </cell>
          <cell r="Q2337">
            <v>10</v>
          </cell>
          <cell r="R2337" t="str">
            <v>DWI CAHYO</v>
          </cell>
        </row>
        <row r="2338">
          <cell r="C2338">
            <v>21961</v>
          </cell>
          <cell r="D2338" t="str">
            <v>WSPC</v>
          </cell>
          <cell r="E2338" t="str">
            <v>8416-03-239048</v>
          </cell>
          <cell r="F2338" t="str">
            <v xml:space="preserve">GLOVES, PROTV GLOVES,	</v>
          </cell>
          <cell r="G2338">
            <v>10</v>
          </cell>
          <cell r="H2338" t="str">
            <v>EA</v>
          </cell>
          <cell r="I2338" t="str">
            <v>ADAM</v>
          </cell>
          <cell r="J2338" t="str">
            <v xml:space="preserve">DWI CAHYO - OHS MTI </v>
          </cell>
          <cell r="K2338" t="str">
            <v>FIRE GEAR FOR ERT PT. MTI</v>
          </cell>
          <cell r="L2338" t="str">
            <v>B 9919 SYV</v>
          </cell>
          <cell r="M2338" t="str">
            <v xml:space="preserve">OHS MTI </v>
          </cell>
          <cell r="N2338" t="str">
            <v>PYRITE</v>
          </cell>
          <cell r="O2338"/>
          <cell r="P2338">
            <v>45803</v>
          </cell>
          <cell r="Q2338">
            <v>10</v>
          </cell>
          <cell r="R2338" t="str">
            <v>DWI CAHYO</v>
          </cell>
        </row>
        <row r="2339">
          <cell r="C2339">
            <v>21961</v>
          </cell>
          <cell r="D2339" t="str">
            <v>WSPC</v>
          </cell>
          <cell r="E2339" t="str">
            <v>8415-03-238972</v>
          </cell>
          <cell r="F2339" t="str">
            <v xml:space="preserve">BOOTS, FIREMAN BOOTS, 9,	</v>
          </cell>
          <cell r="G2339">
            <v>10</v>
          </cell>
          <cell r="H2339" t="str">
            <v>EA</v>
          </cell>
          <cell r="I2339" t="str">
            <v>ADAM</v>
          </cell>
          <cell r="J2339" t="str">
            <v xml:space="preserve">DWI CAHYO - OHS MTI </v>
          </cell>
          <cell r="K2339" t="str">
            <v>FIRE GEAR FOR ERT PT. MTI</v>
          </cell>
          <cell r="L2339" t="str">
            <v>B 9919 SYV</v>
          </cell>
          <cell r="M2339" t="str">
            <v xml:space="preserve">OHS MTI </v>
          </cell>
          <cell r="N2339" t="str">
            <v>PYRITE</v>
          </cell>
          <cell r="O2339"/>
          <cell r="P2339">
            <v>45803</v>
          </cell>
          <cell r="Q2339">
            <v>10</v>
          </cell>
          <cell r="R2339" t="str">
            <v>DWI CAHYO</v>
          </cell>
        </row>
        <row r="2340">
          <cell r="C2340">
            <v>21961</v>
          </cell>
          <cell r="D2340" t="str">
            <v>WSPC</v>
          </cell>
          <cell r="E2340" t="str">
            <v>8415-03-255850</v>
          </cell>
          <cell r="F2340" t="str">
            <v xml:space="preserve">HOOD, SAFETY, FIRE HOOD, 2	</v>
          </cell>
          <cell r="G2340">
            <v>10</v>
          </cell>
          <cell r="H2340" t="str">
            <v>PCS</v>
          </cell>
          <cell r="I2340" t="str">
            <v>ADAM</v>
          </cell>
          <cell r="J2340" t="str">
            <v xml:space="preserve">DWI CAHYO - OHS MTI </v>
          </cell>
          <cell r="K2340" t="str">
            <v>FIRE GEAR FOR ERT PT. MTI</v>
          </cell>
          <cell r="L2340" t="str">
            <v>B 9919 SYV</v>
          </cell>
          <cell r="M2340" t="str">
            <v xml:space="preserve">OHS MTI </v>
          </cell>
          <cell r="N2340" t="str">
            <v>PYRITE</v>
          </cell>
          <cell r="O2340"/>
          <cell r="P2340">
            <v>45803</v>
          </cell>
          <cell r="Q2340">
            <v>10</v>
          </cell>
          <cell r="R2340" t="str">
            <v>DWI CAHYO</v>
          </cell>
        </row>
        <row r="2341">
          <cell r="C2341">
            <v>24783</v>
          </cell>
          <cell r="D2341" t="str">
            <v>WSPC</v>
          </cell>
          <cell r="E2341" t="str">
            <v>5120-03-225515</v>
          </cell>
          <cell r="F2341" t="str">
            <v>PULLER, BRG, SKF TMBS 150E</v>
          </cell>
          <cell r="G2341">
            <v>4</v>
          </cell>
          <cell r="H2341" t="str">
            <v>EA</v>
          </cell>
          <cell r="I2341" t="str">
            <v>ADAM</v>
          </cell>
          <cell r="J2341" t="str">
            <v>MULYONO - MAINTENANCE</v>
          </cell>
          <cell r="K2341" t="str">
            <v>SUPPORT OVERHOULING MOTOR TEAM E&amp;I</v>
          </cell>
          <cell r="L2341" t="str">
            <v>B 9579 UWY</v>
          </cell>
          <cell r="M2341" t="str">
            <v>MAINTENANCE</v>
          </cell>
          <cell r="N2341" t="str">
            <v>PYRITE</v>
          </cell>
          <cell r="O2341"/>
          <cell r="P2341">
            <v>45803</v>
          </cell>
          <cell r="Q2341">
            <v>4</v>
          </cell>
          <cell r="R2341" t="str">
            <v>RONGGO</v>
          </cell>
        </row>
        <row r="2342">
          <cell r="C2342">
            <v>26873</v>
          </cell>
          <cell r="D2342" t="str">
            <v>WSPC</v>
          </cell>
          <cell r="E2342" t="str">
            <v>4140-03-197727</v>
          </cell>
          <cell r="F2342" t="str">
            <v xml:space="preserve">FAN, VENTILATING FV-40 AFU, PANASONIC	</v>
          </cell>
          <cell r="G2342">
            <v>5</v>
          </cell>
          <cell r="H2342" t="str">
            <v>EA</v>
          </cell>
          <cell r="I2342" t="str">
            <v>ADAM,JABAL</v>
          </cell>
          <cell r="J2342" t="str">
            <v>MARCO MANURUNG - MAINTENANCE</v>
          </cell>
          <cell r="K2342" t="str">
            <v>REPLACE THE BROKEN FAN FOR DEMIN 4706 (CHLORIDE)</v>
          </cell>
          <cell r="L2342" t="str">
            <v>B 9499 SYV</v>
          </cell>
          <cell r="M2342" t="str">
            <v>MAINTENANCE</v>
          </cell>
          <cell r="N2342" t="str">
            <v>PYRITE</v>
          </cell>
          <cell r="O2342"/>
          <cell r="P2342">
            <v>45803</v>
          </cell>
          <cell r="Q2342">
            <v>5</v>
          </cell>
          <cell r="R2342" t="str">
            <v>RONGGO</v>
          </cell>
        </row>
        <row r="2343">
          <cell r="C2343">
            <v>23828</v>
          </cell>
          <cell r="D2343" t="str">
            <v>WSPC</v>
          </cell>
          <cell r="E2343" t="str">
            <v>5130-03-252830</v>
          </cell>
          <cell r="F2343" t="str">
            <v xml:space="preserve">HAMMER, ROT, HILTI, JACK HAMMER, BRKR, TE 3000-AVR	</v>
          </cell>
          <cell r="G2343">
            <v>2</v>
          </cell>
          <cell r="H2343" t="str">
            <v>EA</v>
          </cell>
          <cell r="I2343" t="str">
            <v>ADAM,JABAL</v>
          </cell>
          <cell r="J2343" t="str">
            <v>JAMALI - MAINTENANCE</v>
          </cell>
          <cell r="K2343" t="str">
            <v>TOOLS JACK HAMMER FOR CLEANING INSIDE ROASTER TRAIN 2 ACID</v>
          </cell>
          <cell r="L2343" t="str">
            <v>B 9499 SYV</v>
          </cell>
          <cell r="M2343" t="str">
            <v>MAINTENANCE</v>
          </cell>
          <cell r="N2343" t="str">
            <v>PYRITE</v>
          </cell>
          <cell r="O2343"/>
          <cell r="P2343">
            <v>45803</v>
          </cell>
          <cell r="Q2343">
            <v>2</v>
          </cell>
          <cell r="R2343" t="str">
            <v>RONGGO</v>
          </cell>
        </row>
        <row r="2344">
          <cell r="C2344">
            <v>23405</v>
          </cell>
          <cell r="D2344" t="str">
            <v>WSPC</v>
          </cell>
          <cell r="E2344" t="str">
            <v>6695-03-267441</v>
          </cell>
          <cell r="F2344" t="str">
            <v xml:space="preserve">GAUGE, PRESS, Y-100, 0-60 KPA, 1/2 NPT, WIKA	</v>
          </cell>
          <cell r="G2344">
            <v>15</v>
          </cell>
          <cell r="H2344" t="str">
            <v>EA</v>
          </cell>
          <cell r="I2344" t="str">
            <v>ADAM,JABAL</v>
          </cell>
          <cell r="J2344" t="str">
            <v>PRISKILA  - MAINTENANCE</v>
          </cell>
          <cell r="K2344" t="str">
            <v>ORDER PRESSURE GAUGE FOR ALL AREA</v>
          </cell>
          <cell r="L2344" t="str">
            <v>B 9499 SYV</v>
          </cell>
          <cell r="M2344" t="str">
            <v>MAINTENANCE</v>
          </cell>
          <cell r="N2344" t="str">
            <v>PYRITE</v>
          </cell>
          <cell r="O2344"/>
          <cell r="P2344">
            <v>45803</v>
          </cell>
          <cell r="Q2344">
            <v>15</v>
          </cell>
          <cell r="R2344" t="str">
            <v>RONGGO</v>
          </cell>
        </row>
        <row r="2345">
          <cell r="C2345">
            <v>23405</v>
          </cell>
          <cell r="D2345" t="str">
            <v>WSPC</v>
          </cell>
          <cell r="E2345" t="str">
            <v>6695-03-243899</v>
          </cell>
          <cell r="F2345" t="str">
            <v xml:space="preserve">GAUGE, PRESS, SX500, 0-250KPA, 100MM DIA, 1/2IN, NPT, BOTTOMMTG, LIQ FILLED	</v>
          </cell>
          <cell r="G2345">
            <v>15</v>
          </cell>
          <cell r="H2345" t="str">
            <v>EA</v>
          </cell>
          <cell r="I2345" t="str">
            <v>ADAM,JABAL</v>
          </cell>
          <cell r="J2345" t="str">
            <v>PRISKILA  - MAINTENANCE</v>
          </cell>
          <cell r="K2345" t="str">
            <v>ORDER PRESSURE GAUGE FOR ALL AREA</v>
          </cell>
          <cell r="L2345" t="str">
            <v>B 9499 SYV</v>
          </cell>
          <cell r="M2345" t="str">
            <v>MAINTENANCE</v>
          </cell>
          <cell r="N2345" t="str">
            <v>PYRITE</v>
          </cell>
          <cell r="O2345"/>
          <cell r="P2345">
            <v>45803</v>
          </cell>
          <cell r="Q2345">
            <v>15</v>
          </cell>
          <cell r="R2345" t="str">
            <v>RONGGO</v>
          </cell>
        </row>
        <row r="2346">
          <cell r="C2346">
            <v>23958</v>
          </cell>
          <cell r="D2346" t="str">
            <v>WSPC</v>
          </cell>
          <cell r="E2346" t="str">
            <v>6695-03-119532</v>
          </cell>
          <cell r="F2346" t="str">
            <v>THERMOCOUPLE, TYPE K,</v>
          </cell>
          <cell r="G2346">
            <v>4</v>
          </cell>
          <cell r="H2346" t="str">
            <v>EA</v>
          </cell>
          <cell r="I2346" t="str">
            <v>ADAM</v>
          </cell>
          <cell r="J2346" t="str">
            <v>MULYONO - MAINTENANCE</v>
          </cell>
          <cell r="K2346" t="str">
            <v>FOR RTD &amp; THERMOCOUPLE ACID PLANT</v>
          </cell>
          <cell r="L2346" t="str">
            <v>B 9579 UWY</v>
          </cell>
          <cell r="M2346" t="str">
            <v>MAINTENANCE</v>
          </cell>
          <cell r="N2346" t="str">
            <v>PYRITE</v>
          </cell>
          <cell r="O2346"/>
          <cell r="P2346">
            <v>45803</v>
          </cell>
          <cell r="Q2346">
            <v>4</v>
          </cell>
          <cell r="R2346" t="str">
            <v>RONGGO</v>
          </cell>
        </row>
        <row r="2347">
          <cell r="C2347">
            <v>23958</v>
          </cell>
          <cell r="D2347" t="str">
            <v>WSPC</v>
          </cell>
          <cell r="E2347" t="str">
            <v>6695-03-119532</v>
          </cell>
          <cell r="F2347" t="str">
            <v>SENSOR, RTD, TEMP CTRL</v>
          </cell>
          <cell r="G2347">
            <v>2</v>
          </cell>
          <cell r="H2347" t="str">
            <v>EA</v>
          </cell>
          <cell r="I2347" t="str">
            <v>ADAM</v>
          </cell>
          <cell r="J2347" t="str">
            <v>MULYONO - MAINTENANCE</v>
          </cell>
          <cell r="K2347" t="str">
            <v>FOR RTD &amp; THERMOCOUPLE ACID PLANT</v>
          </cell>
          <cell r="L2347" t="str">
            <v>B 9579 UWY</v>
          </cell>
          <cell r="M2347" t="str">
            <v>MAINTENANCE</v>
          </cell>
          <cell r="N2347" t="str">
            <v>PYRITE</v>
          </cell>
          <cell r="O2347"/>
          <cell r="P2347">
            <v>45803</v>
          </cell>
          <cell r="Q2347">
            <v>2</v>
          </cell>
          <cell r="R2347" t="str">
            <v>RONGGO</v>
          </cell>
        </row>
        <row r="2348">
          <cell r="C2348">
            <v>23958</v>
          </cell>
          <cell r="D2348" t="str">
            <v>WSPC</v>
          </cell>
          <cell r="E2348" t="str">
            <v>6695-03-119532</v>
          </cell>
          <cell r="F2348" t="str">
            <v>SENSOR, RTD, TEMP CTRL</v>
          </cell>
          <cell r="G2348">
            <v>2</v>
          </cell>
          <cell r="H2348" t="str">
            <v>EA</v>
          </cell>
          <cell r="I2348" t="str">
            <v>ADAM</v>
          </cell>
          <cell r="J2348" t="str">
            <v>MULYONO - MAINTENANCE</v>
          </cell>
          <cell r="K2348" t="str">
            <v>FOR RTD &amp; THERMOCOUPLE ACID PLANT</v>
          </cell>
          <cell r="L2348" t="str">
            <v>B 9579 UWY</v>
          </cell>
          <cell r="M2348" t="str">
            <v>MAINTENANCE</v>
          </cell>
          <cell r="N2348" t="str">
            <v>PYRITE</v>
          </cell>
          <cell r="O2348"/>
          <cell r="P2348">
            <v>45803</v>
          </cell>
          <cell r="Q2348">
            <v>2</v>
          </cell>
          <cell r="R2348" t="str">
            <v>RONGGO</v>
          </cell>
        </row>
        <row r="2349">
          <cell r="C2349">
            <v>23958</v>
          </cell>
          <cell r="D2349" t="str">
            <v>WSPC</v>
          </cell>
          <cell r="E2349" t="str">
            <v>6695-03-119532</v>
          </cell>
          <cell r="F2349" t="str">
            <v>SENSOR, RTD, TEMP CTRL</v>
          </cell>
          <cell r="G2349">
            <v>2</v>
          </cell>
          <cell r="H2349" t="str">
            <v>EA</v>
          </cell>
          <cell r="I2349" t="str">
            <v>ADAM</v>
          </cell>
          <cell r="J2349" t="str">
            <v>MULYONO - MAINTENANCE</v>
          </cell>
          <cell r="K2349" t="str">
            <v>FOR RTD &amp; THERMOCOUPLE ACID PLANT</v>
          </cell>
          <cell r="L2349" t="str">
            <v>B 9579 UWY</v>
          </cell>
          <cell r="M2349" t="str">
            <v>MAINTENANCE</v>
          </cell>
          <cell r="N2349" t="str">
            <v>PYRITE</v>
          </cell>
          <cell r="O2349"/>
          <cell r="P2349">
            <v>45803</v>
          </cell>
          <cell r="Q2349">
            <v>2</v>
          </cell>
          <cell r="R2349" t="str">
            <v>RONGGO</v>
          </cell>
        </row>
        <row r="2350">
          <cell r="C2350">
            <v>23958</v>
          </cell>
          <cell r="D2350" t="str">
            <v>WSPC</v>
          </cell>
          <cell r="E2350" t="str">
            <v>6695-03-119532</v>
          </cell>
          <cell r="F2350" t="str">
            <v>SENSOR, RTD, TEMP CTRL</v>
          </cell>
          <cell r="G2350">
            <v>2</v>
          </cell>
          <cell r="H2350" t="str">
            <v>EA</v>
          </cell>
          <cell r="I2350" t="str">
            <v>ADAM</v>
          </cell>
          <cell r="J2350" t="str">
            <v>MULYONO - MAINTENANCE</v>
          </cell>
          <cell r="K2350" t="str">
            <v>FOR RTD &amp; THERMOCOUPLE ACID PLANT</v>
          </cell>
          <cell r="L2350" t="str">
            <v>B 9579 UWY</v>
          </cell>
          <cell r="M2350" t="str">
            <v>MAINTENANCE</v>
          </cell>
          <cell r="N2350" t="str">
            <v>PYRITE</v>
          </cell>
          <cell r="O2350"/>
          <cell r="P2350">
            <v>45803</v>
          </cell>
          <cell r="Q2350">
            <v>2</v>
          </cell>
          <cell r="R2350" t="str">
            <v>RONGGO</v>
          </cell>
        </row>
        <row r="2351">
          <cell r="C2351">
            <v>26902</v>
          </cell>
          <cell r="D2351" t="str">
            <v>WSPC</v>
          </cell>
          <cell r="E2351" t="str">
            <v>6145-03-211706</v>
          </cell>
          <cell r="F2351" t="str">
            <v xml:space="preserve">CABLE, INDUST OUTDOOR PWR OUTLET EXTN, 50M, KEN MASTER	</v>
          </cell>
          <cell r="G2351">
            <v>10</v>
          </cell>
          <cell r="H2351" t="str">
            <v>EA</v>
          </cell>
          <cell r="I2351" t="str">
            <v>ADAM,JABAL</v>
          </cell>
          <cell r="J2351" t="str">
            <v>MARCO MANURUNG - MAINTENANCE</v>
          </cell>
          <cell r="K2351" t="str">
            <v>CABLE ROLL FOR GENERAL TOOLS EI (ALL AREA)</v>
          </cell>
          <cell r="L2351" t="str">
            <v>B 9499 SYV</v>
          </cell>
          <cell r="M2351" t="str">
            <v>MAINTENANCE</v>
          </cell>
          <cell r="N2351" t="str">
            <v>PYRITE</v>
          </cell>
          <cell r="O2351"/>
          <cell r="P2351">
            <v>45803</v>
          </cell>
          <cell r="Q2351">
            <v>10</v>
          </cell>
          <cell r="R2351" t="str">
            <v>RONGGO</v>
          </cell>
        </row>
        <row r="2352">
          <cell r="C2352">
            <v>22962</v>
          </cell>
          <cell r="D2352" t="str">
            <v>WSPC</v>
          </cell>
          <cell r="E2352" t="str">
            <v>6695-03-266867</v>
          </cell>
          <cell r="F2352" t="str">
            <v xml:space="preserve">THERMOCOUPLE, K, FURNACE TE 027-028, 900-950, TM131-AAANYYA2AX2KANG1AA1AA1 SATTZ1	</v>
          </cell>
          <cell r="G2352">
            <v>2</v>
          </cell>
          <cell r="H2352" t="str">
            <v>EA</v>
          </cell>
          <cell r="I2352" t="str">
            <v>ADAM,JABAL</v>
          </cell>
          <cell r="J2352" t="str">
            <v>MARCO MANURUNG - MAINTENANCE</v>
          </cell>
          <cell r="K2352" t="str">
            <v>REPLACE THE BROKEN TE SENSOR FOR FURNACE 4102 (ACID)</v>
          </cell>
          <cell r="L2352" t="str">
            <v>B 9920 SYV</v>
          </cell>
          <cell r="M2352" t="str">
            <v>MAINTENANCE</v>
          </cell>
          <cell r="N2352" t="str">
            <v>PYRITE</v>
          </cell>
          <cell r="O2352"/>
          <cell r="P2352">
            <v>45803</v>
          </cell>
          <cell r="Q2352">
            <v>2</v>
          </cell>
          <cell r="R2352" t="str">
            <v>RONGGO</v>
          </cell>
        </row>
        <row r="2353">
          <cell r="C2353">
            <v>26213</v>
          </cell>
          <cell r="D2353" t="str">
            <v>WSPC</v>
          </cell>
          <cell r="E2353" t="str">
            <v>5310-03-272469</v>
          </cell>
          <cell r="F2353" t="str">
            <v xml:space="preserve">WASHER, WAVE F/ BRG 6309	</v>
          </cell>
          <cell r="G2353">
            <v>30</v>
          </cell>
          <cell r="H2353" t="str">
            <v>EA</v>
          </cell>
          <cell r="I2353" t="str">
            <v>ADAM,JABAL</v>
          </cell>
          <cell r="J2353" t="str">
            <v>PRISKILA  - MAINTENANCE</v>
          </cell>
          <cell r="K2353" t="str">
            <v>ORDER WASHER FOR BEARING 6309</v>
          </cell>
          <cell r="L2353" t="str">
            <v>B 9920 SYV</v>
          </cell>
          <cell r="M2353" t="str">
            <v>MAINTENANCE</v>
          </cell>
          <cell r="N2353" t="str">
            <v>PYRITE</v>
          </cell>
          <cell r="O2353"/>
          <cell r="P2353">
            <v>45803</v>
          </cell>
          <cell r="Q2353">
            <v>30</v>
          </cell>
          <cell r="R2353" t="str">
            <v>RONGGO</v>
          </cell>
        </row>
        <row r="2354">
          <cell r="C2354">
            <v>26905</v>
          </cell>
          <cell r="D2354" t="str">
            <v>WSPC</v>
          </cell>
          <cell r="E2354" t="str">
            <v>6240-03-112325</v>
          </cell>
          <cell r="F2354" t="str">
            <v xml:space="preserve">LIGHT, LED, FLOODLIGHT, 230VAC 50W	</v>
          </cell>
          <cell r="G2354">
            <v>30</v>
          </cell>
          <cell r="H2354" t="str">
            <v>EA</v>
          </cell>
          <cell r="I2354" t="str">
            <v>ADAM,JABAL</v>
          </cell>
          <cell r="J2354" t="str">
            <v>MARCO MANURUNG - MAINTENANCE</v>
          </cell>
          <cell r="K2354" t="str">
            <v>ADDITIONAL AND INSTALLATION LAMP (ACID)</v>
          </cell>
          <cell r="L2354" t="str">
            <v>B 9499 SYV</v>
          </cell>
          <cell r="M2354" t="str">
            <v>MAINTENANCE</v>
          </cell>
          <cell r="N2354" t="str">
            <v>PYRITE</v>
          </cell>
          <cell r="O2354"/>
          <cell r="P2354">
            <v>45803</v>
          </cell>
          <cell r="Q2354">
            <v>30</v>
          </cell>
          <cell r="R2354" t="str">
            <v>RONGGO</v>
          </cell>
        </row>
        <row r="2355">
          <cell r="C2355">
            <v>27397</v>
          </cell>
          <cell r="D2355" t="str">
            <v>WSPC</v>
          </cell>
          <cell r="E2355" t="str">
            <v>7350-03-265087</v>
          </cell>
          <cell r="F2355" t="str">
            <v>CLEAR TUMBLER 500 ML + SABLON LOGO MERDEKA (MATERIAL TRITAN)</v>
          </cell>
          <cell r="G2355">
            <v>200</v>
          </cell>
          <cell r="H2355" t="str">
            <v>EA</v>
          </cell>
          <cell r="I2355" t="str">
            <v>ADAM</v>
          </cell>
          <cell r="J2355" t="str">
            <v xml:space="preserve">KATRIN - ENVIRO </v>
          </cell>
          <cell r="K2355" t="str">
            <v>COMMEMORATIVE CEREMONY FOR WORLD ENVIRONMENT DAY 2025</v>
          </cell>
          <cell r="L2355" t="str">
            <v>PLI</v>
          </cell>
          <cell r="M2355" t="str">
            <v>ENVIRO</v>
          </cell>
          <cell r="N2355" t="str">
            <v>PYRITE</v>
          </cell>
          <cell r="O2355"/>
          <cell r="P2355">
            <v>45801</v>
          </cell>
          <cell r="Q2355">
            <v>200</v>
          </cell>
          <cell r="R2355" t="str">
            <v>RAHMAT FAJAR</v>
          </cell>
        </row>
        <row r="2356">
          <cell r="C2356">
            <v>27397</v>
          </cell>
          <cell r="D2356" t="str">
            <v>WSPC</v>
          </cell>
          <cell r="E2356" t="str">
            <v>3540-03-172492</v>
          </cell>
          <cell r="F2356" t="str">
            <v>FOLDABLE SHOPPING BAG WATERPROOF</v>
          </cell>
          <cell r="G2356">
            <v>100</v>
          </cell>
          <cell r="H2356" t="str">
            <v>EA</v>
          </cell>
          <cell r="I2356" t="str">
            <v>ADAM</v>
          </cell>
          <cell r="J2356" t="str">
            <v xml:space="preserve">KATRIN - ENVIRO </v>
          </cell>
          <cell r="K2356" t="str">
            <v>COMMEMORATIVE CEREMONY FOR WORLD ENVIRONMENT DAY 2025</v>
          </cell>
          <cell r="L2356" t="str">
            <v>PLI</v>
          </cell>
          <cell r="M2356" t="str">
            <v>ENVIRO</v>
          </cell>
          <cell r="N2356" t="str">
            <v>PYRITE</v>
          </cell>
          <cell r="O2356"/>
          <cell r="P2356">
            <v>45801</v>
          </cell>
          <cell r="Q2356">
            <v>100</v>
          </cell>
          <cell r="R2356" t="str">
            <v>RAHMAT FAJAR</v>
          </cell>
        </row>
        <row r="2357">
          <cell r="C2357">
            <v>27397</v>
          </cell>
          <cell r="D2357" t="str">
            <v>WSPC</v>
          </cell>
          <cell r="E2357" t="str">
            <v>8416-03-123506</v>
          </cell>
          <cell r="F2357" t="str">
            <v>JUNGLE HAT (COLOR CREAM) + BORDIR LOGO MERDEKA</v>
          </cell>
          <cell r="G2357">
            <v>220</v>
          </cell>
          <cell r="H2357" t="str">
            <v>EA</v>
          </cell>
          <cell r="I2357" t="str">
            <v>ADAM</v>
          </cell>
          <cell r="J2357" t="str">
            <v xml:space="preserve">KATRIN - ENVIRO </v>
          </cell>
          <cell r="K2357" t="str">
            <v>COMMEMORATIVE CEREMONY FOR WORLD ENVIRONMENT DAY 2025</v>
          </cell>
          <cell r="L2357" t="str">
            <v>PLI</v>
          </cell>
          <cell r="M2357" t="str">
            <v>ENVIRO</v>
          </cell>
          <cell r="N2357" t="str">
            <v>PYRITE</v>
          </cell>
          <cell r="O2357"/>
          <cell r="P2357">
            <v>45801</v>
          </cell>
          <cell r="Q2357">
            <v>220</v>
          </cell>
          <cell r="R2357" t="str">
            <v>RAHMAT FAJAR</v>
          </cell>
        </row>
        <row r="2358">
          <cell r="C2358">
            <v>27397</v>
          </cell>
          <cell r="D2358" t="str">
            <v>WSPC</v>
          </cell>
          <cell r="E2358" t="str">
            <v>9905-03-165111</v>
          </cell>
          <cell r="F2358" t="str">
            <v>BANNER, DIGITAL PRINTING (SIZE: 6 M X 4 M)</v>
          </cell>
          <cell r="G2358">
            <v>2</v>
          </cell>
          <cell r="H2358" t="str">
            <v>EA</v>
          </cell>
          <cell r="I2358" t="str">
            <v>ADAM</v>
          </cell>
          <cell r="J2358" t="str">
            <v xml:space="preserve">KATRIN - ENVIRO </v>
          </cell>
          <cell r="K2358" t="str">
            <v>COMMEMORATIVE CEREMONY FOR WORLD ENVIRONMENT DAY 2025</v>
          </cell>
          <cell r="L2358" t="str">
            <v>PLI</v>
          </cell>
          <cell r="M2358" t="str">
            <v>ENVIRO</v>
          </cell>
          <cell r="N2358" t="str">
            <v>PYRITE</v>
          </cell>
          <cell r="O2358"/>
          <cell r="P2358">
            <v>45801</v>
          </cell>
          <cell r="Q2358">
            <v>2</v>
          </cell>
          <cell r="R2358" t="str">
            <v>RAHMAT FAJAR</v>
          </cell>
        </row>
        <row r="2359">
          <cell r="C2359">
            <v>27397</v>
          </cell>
          <cell r="D2359" t="str">
            <v>WSPC</v>
          </cell>
          <cell r="E2359" t="str">
            <v>9905-03-264990</v>
          </cell>
          <cell r="F2359" t="str">
            <v>X - BANNER, SIZE: 60X160CM, MATERIAL: X- BANNER ROLL UP - BA</v>
          </cell>
          <cell r="G2359">
            <v>2</v>
          </cell>
          <cell r="H2359" t="str">
            <v>EA</v>
          </cell>
          <cell r="I2359" t="str">
            <v>ADAM</v>
          </cell>
          <cell r="J2359" t="str">
            <v xml:space="preserve">KATRIN - ENVIRO </v>
          </cell>
          <cell r="K2359" t="str">
            <v>COMMEMORATIVE CEREMONY FOR WORLD ENVIRONMENT DAY 2025</v>
          </cell>
          <cell r="L2359" t="str">
            <v>PLI</v>
          </cell>
          <cell r="M2359" t="str">
            <v>ENVIRO</v>
          </cell>
          <cell r="N2359" t="str">
            <v>PYRITE</v>
          </cell>
          <cell r="O2359"/>
          <cell r="P2359">
            <v>45801</v>
          </cell>
          <cell r="Q2359">
            <v>2</v>
          </cell>
          <cell r="R2359" t="str">
            <v>RAHMAT FAJAR</v>
          </cell>
        </row>
        <row r="2360">
          <cell r="C2360">
            <v>27397</v>
          </cell>
          <cell r="D2360" t="str">
            <v>WSPC</v>
          </cell>
          <cell r="E2360" t="str">
            <v>7510-03-157202</v>
          </cell>
          <cell r="F2360" t="str">
            <v xml:space="preserve">SOUVENIR, PLAQUE, ACRYLIC     </v>
          </cell>
          <cell r="G2360">
            <v>2</v>
          </cell>
          <cell r="H2360" t="str">
            <v>EA</v>
          </cell>
          <cell r="I2360" t="str">
            <v>ADAM</v>
          </cell>
          <cell r="J2360" t="str">
            <v xml:space="preserve">KATRIN - ENVIRO </v>
          </cell>
          <cell r="K2360" t="str">
            <v>COMMEMORATIVE CEREMONY FOR WORLD ENVIRONMENT DAY 2025</v>
          </cell>
          <cell r="L2360" t="str">
            <v>PLI</v>
          </cell>
          <cell r="M2360" t="str">
            <v>ENVIRO</v>
          </cell>
          <cell r="N2360" t="str">
            <v>PYRITE</v>
          </cell>
          <cell r="O2360"/>
          <cell r="P2360">
            <v>45801</v>
          </cell>
          <cell r="Q2360">
            <v>2</v>
          </cell>
          <cell r="R2360" t="str">
            <v>RAHMAT FAJAR</v>
          </cell>
        </row>
        <row r="2361">
          <cell r="C2361">
            <v>26591</v>
          </cell>
          <cell r="D2361" t="str">
            <v>WSPC</v>
          </cell>
          <cell r="E2361" t="str">
            <v>7510-03-158618</v>
          </cell>
          <cell r="F2361" t="str">
            <v xml:space="preserve">FRAME, PHOTO, A3, 297 X 420 MM	</v>
          </cell>
          <cell r="G2361">
            <v>10</v>
          </cell>
          <cell r="H2361" t="str">
            <v>EA</v>
          </cell>
          <cell r="I2361" t="str">
            <v>ADAM</v>
          </cell>
          <cell r="J2361" t="str">
            <v xml:space="preserve">KATRIN - ENVIRO </v>
          </cell>
          <cell r="K2361" t="str">
            <v>AIM PLANT DAILY HOUSEKEEPING INSPECTION PROGRAM 2025</v>
          </cell>
          <cell r="L2361" t="str">
            <v>B 9919 SYV</v>
          </cell>
          <cell r="M2361" t="str">
            <v>ENVIRO</v>
          </cell>
          <cell r="N2361" t="str">
            <v>PYRITE</v>
          </cell>
          <cell r="O2361"/>
          <cell r="P2361">
            <v>45801</v>
          </cell>
          <cell r="Q2361">
            <v>10</v>
          </cell>
          <cell r="R2361" t="str">
            <v>RAHMAT FAJAR</v>
          </cell>
        </row>
        <row r="2362">
          <cell r="C2362">
            <v>26591</v>
          </cell>
          <cell r="D2362" t="str">
            <v>WSPC</v>
          </cell>
          <cell r="E2362" t="str">
            <v>7510-03-263649</v>
          </cell>
          <cell r="F2362" t="str">
            <v xml:space="preserve">CARD, SHOPPING VOUCHER,	</v>
          </cell>
          <cell r="G2362">
            <v>100</v>
          </cell>
          <cell r="H2362" t="str">
            <v>EA</v>
          </cell>
          <cell r="I2362" t="str">
            <v>ADAM</v>
          </cell>
          <cell r="J2362" t="str">
            <v xml:space="preserve">KATRIN - ENVIRO </v>
          </cell>
          <cell r="K2362" t="str">
            <v>ITEMS NEEDED FOR WORLD ENVIRONMENT DAY 2025</v>
          </cell>
          <cell r="L2362" t="str">
            <v>B 9919 SYV</v>
          </cell>
          <cell r="M2362" t="str">
            <v>ENVIRO</v>
          </cell>
          <cell r="N2362" t="str">
            <v>PYRITE</v>
          </cell>
          <cell r="O2362"/>
          <cell r="P2362">
            <v>45801</v>
          </cell>
          <cell r="Q2362">
            <v>100</v>
          </cell>
          <cell r="R2362" t="str">
            <v>RAHMAT FAJAR</v>
          </cell>
        </row>
        <row r="2363">
          <cell r="C2363">
            <v>20553</v>
          </cell>
          <cell r="D2363" t="str">
            <v>WSPC</v>
          </cell>
          <cell r="E2363" t="str">
            <v>6830-03-260866</v>
          </cell>
          <cell r="F2363" t="str">
            <v>GAS, 60 PPM CO, 20 PPM H2S, 20</v>
          </cell>
          <cell r="G2363">
            <v>6</v>
          </cell>
          <cell r="H2363" t="str">
            <v>EA</v>
          </cell>
          <cell r="I2363" t="str">
            <v>ADAM</v>
          </cell>
          <cell r="J2363" t="str">
            <v xml:space="preserve">HENDRAWAN SILONDAE - OHS MTI </v>
          </cell>
          <cell r="K2363" t="str">
            <v>FOR GAS TEST ACTIVITY IN ALL PLANT</v>
          </cell>
          <cell r="L2363" t="str">
            <v>SAMATOR</v>
          </cell>
          <cell r="M2363" t="str">
            <v xml:space="preserve">OHS MTI </v>
          </cell>
          <cell r="N2363" t="str">
            <v>PYRITE</v>
          </cell>
          <cell r="O2363"/>
          <cell r="P2363">
            <v>45803</v>
          </cell>
          <cell r="Q2363">
            <v>6</v>
          </cell>
          <cell r="R2363" t="str">
            <v>HENDRAWAN</v>
          </cell>
        </row>
        <row r="2364">
          <cell r="C2364">
            <v>20553</v>
          </cell>
          <cell r="D2364" t="str">
            <v>WSPC</v>
          </cell>
          <cell r="E2364" t="str">
            <v>6830-03-260867</v>
          </cell>
          <cell r="F2364" t="str">
            <v>GAS, ISOBUTYLENE GAS, 100 PPM,</v>
          </cell>
          <cell r="G2364">
            <v>6</v>
          </cell>
          <cell r="H2364" t="str">
            <v>EA</v>
          </cell>
          <cell r="I2364" t="str">
            <v>ADAM</v>
          </cell>
          <cell r="J2364" t="str">
            <v xml:space="preserve">HENDRAWAN SILONDAE - OHS MTI </v>
          </cell>
          <cell r="K2364" t="str">
            <v>FOR GAS TEST ACTIVITY IN ALL PLANT</v>
          </cell>
          <cell r="L2364" t="str">
            <v>SAMATOR</v>
          </cell>
          <cell r="M2364" t="str">
            <v xml:space="preserve">OHS MTI </v>
          </cell>
          <cell r="N2364" t="str">
            <v>PYRITE</v>
          </cell>
          <cell r="O2364"/>
          <cell r="P2364">
            <v>45803</v>
          </cell>
          <cell r="Q2364">
            <v>6</v>
          </cell>
          <cell r="R2364" t="str">
            <v>HENDRAWAN</v>
          </cell>
        </row>
        <row r="2365">
          <cell r="C2365">
            <v>27534</v>
          </cell>
          <cell r="D2365" t="str">
            <v>WSPC</v>
          </cell>
          <cell r="E2365" t="str">
            <v>9951-03-159119</v>
          </cell>
          <cell r="F2365" t="str">
            <v xml:space="preserve">BLADE, HAND SAW, HACKSAW BLADE	</v>
          </cell>
          <cell r="G2365">
            <v>50</v>
          </cell>
          <cell r="H2365" t="str">
            <v>EA</v>
          </cell>
          <cell r="I2365" t="str">
            <v>ADAM</v>
          </cell>
          <cell r="J2365" t="str">
            <v xml:space="preserve"> MARTINO DHARMA - CCP</v>
          </cell>
          <cell r="K2365" t="str">
            <v>AREA CCP</v>
          </cell>
          <cell r="L2365" t="str">
            <v xml:space="preserve"> B 9499 SYV</v>
          </cell>
          <cell r="M2365" t="str">
            <v xml:space="preserve">CCP PLANT </v>
          </cell>
          <cell r="N2365" t="str">
            <v>PYRITE</v>
          </cell>
          <cell r="O2365"/>
          <cell r="P2365">
            <v>45808</v>
          </cell>
          <cell r="Q2365">
            <v>50</v>
          </cell>
          <cell r="R2365" t="str">
            <v xml:space="preserve">BUDI CCP </v>
          </cell>
        </row>
        <row r="2366">
          <cell r="C2366">
            <v>27534</v>
          </cell>
          <cell r="D2366" t="str">
            <v>WSPC</v>
          </cell>
          <cell r="E2366" t="str">
            <v>7920-03-275273</v>
          </cell>
          <cell r="F2366" t="str">
            <v xml:space="preserve">BROOM, BAMBOO, HANDLED, BIG	</v>
          </cell>
          <cell r="G2366">
            <v>50</v>
          </cell>
          <cell r="H2366" t="str">
            <v>EA</v>
          </cell>
          <cell r="I2366" t="str">
            <v>ADAM</v>
          </cell>
          <cell r="J2366" t="str">
            <v xml:space="preserve"> MARTINO DHARMA - CCP</v>
          </cell>
          <cell r="K2366" t="str">
            <v>AREA CCP</v>
          </cell>
          <cell r="L2366" t="str">
            <v xml:space="preserve"> B 9499 SYV</v>
          </cell>
          <cell r="M2366" t="str">
            <v xml:space="preserve">CCP PLANT </v>
          </cell>
          <cell r="N2366" t="str">
            <v>PYRITE</v>
          </cell>
          <cell r="O2366"/>
          <cell r="P2366">
            <v>45808</v>
          </cell>
          <cell r="Q2366">
            <v>50</v>
          </cell>
          <cell r="R2366" t="str">
            <v xml:space="preserve">BUDI CCP </v>
          </cell>
        </row>
        <row r="2367">
          <cell r="C2367">
            <v>27079</v>
          </cell>
          <cell r="D2367" t="str">
            <v>WSPC</v>
          </cell>
          <cell r="E2367" t="str">
            <v>3540-03-261520</v>
          </cell>
          <cell r="F2367" t="str">
            <v xml:space="preserve">Oil Can 500ml	</v>
          </cell>
          <cell r="G2367">
            <v>4</v>
          </cell>
          <cell r="H2367" t="str">
            <v>EA</v>
          </cell>
          <cell r="I2367" t="str">
            <v>ADAM</v>
          </cell>
          <cell r="J2367" t="str">
            <v>LUKMAN SAPUTRA - MAINTENANCE</v>
          </cell>
          <cell r="K2367" t="str">
            <v>FOR CCP MAINTENANCE MECHANICAL TOOLS</v>
          </cell>
          <cell r="L2367" t="str">
            <v xml:space="preserve"> B 9499 SYV</v>
          </cell>
          <cell r="M2367" t="str">
            <v>MAINTENANCE</v>
          </cell>
          <cell r="N2367" t="str">
            <v>PYRITE</v>
          </cell>
          <cell r="O2367"/>
          <cell r="P2367">
            <v>45807</v>
          </cell>
          <cell r="Q2367">
            <v>4</v>
          </cell>
          <cell r="R2367" t="str">
            <v xml:space="preserve">RONGGO </v>
          </cell>
        </row>
        <row r="2368">
          <cell r="C2368">
            <v>27079</v>
          </cell>
          <cell r="D2368" t="str">
            <v>WSPC</v>
          </cell>
          <cell r="E2368" t="str">
            <v>5120-03-251273</v>
          </cell>
          <cell r="F2368" t="str">
            <v xml:space="preserve">Construction Ring Spanner-Sets CONTRUCTION RING SPANNER, 85S-17M	</v>
          </cell>
          <cell r="G2368">
            <v>1</v>
          </cell>
          <cell r="H2368" t="str">
            <v>SET</v>
          </cell>
          <cell r="I2368" t="str">
            <v>ADAM</v>
          </cell>
          <cell r="J2368" t="str">
            <v>LUKMAN SAPUTRA - MAINTENANCE</v>
          </cell>
          <cell r="K2368" t="str">
            <v>FOR CCP MAINTENANCE MECHANICAL TOOLS</v>
          </cell>
          <cell r="L2368" t="str">
            <v xml:space="preserve"> B 9499 SYV</v>
          </cell>
          <cell r="M2368" t="str">
            <v>MAINTENANCE</v>
          </cell>
          <cell r="N2368" t="str">
            <v>PYRITE</v>
          </cell>
          <cell r="O2368"/>
          <cell r="P2368">
            <v>45807</v>
          </cell>
          <cell r="Q2368">
            <v>1</v>
          </cell>
          <cell r="R2368" t="str">
            <v xml:space="preserve">RONGGO </v>
          </cell>
        </row>
        <row r="2369">
          <cell r="C2369">
            <v>27079</v>
          </cell>
          <cell r="D2369" t="str">
            <v>WSPC</v>
          </cell>
          <cell r="E2369" t="str">
            <v>5120-03-261657</v>
          </cell>
          <cell r="F2369" t="str">
            <v xml:space="preserve">Ring Slogging wrench 34mm RING, 34MM	</v>
          </cell>
          <cell r="G2369">
            <v>2</v>
          </cell>
          <cell r="H2369" t="str">
            <v>EA</v>
          </cell>
          <cell r="I2369" t="str">
            <v>ADAM</v>
          </cell>
          <cell r="J2369" t="str">
            <v>LUKMAN SAPUTRA - MAINTENANCE</v>
          </cell>
          <cell r="K2369" t="str">
            <v>FOR CCP MAINTENANCE MECHANICAL TOOLS</v>
          </cell>
          <cell r="L2369" t="str">
            <v xml:space="preserve"> B 9499 SYV</v>
          </cell>
          <cell r="M2369" t="str">
            <v>MAINTENANCE</v>
          </cell>
          <cell r="N2369" t="str">
            <v>PYRITE</v>
          </cell>
          <cell r="O2369"/>
          <cell r="P2369">
            <v>45807</v>
          </cell>
          <cell r="Q2369">
            <v>2</v>
          </cell>
          <cell r="R2369" t="str">
            <v xml:space="preserve">RONGGO </v>
          </cell>
        </row>
        <row r="2370">
          <cell r="C2370">
            <v>27078</v>
          </cell>
          <cell r="D2370" t="str">
            <v>WSPC</v>
          </cell>
          <cell r="E2370" t="str">
            <v>5120-03-251272</v>
          </cell>
          <cell r="F2370" t="str">
            <v xml:space="preserve">Ring Slogging Spanner-Set RING SPANNER, 86S-13	</v>
          </cell>
          <cell r="G2370">
            <v>1</v>
          </cell>
          <cell r="H2370" t="str">
            <v>SET</v>
          </cell>
          <cell r="I2370" t="str">
            <v>ADAM</v>
          </cell>
          <cell r="J2370" t="str">
            <v>LUKMAN SAPUTRA - MAINTENANCE</v>
          </cell>
          <cell r="K2370" t="str">
            <v>FOR CCP MAINTENANCE MECHANICAL TOOLS</v>
          </cell>
          <cell r="L2370" t="str">
            <v xml:space="preserve"> B 9499 SYV</v>
          </cell>
          <cell r="M2370" t="str">
            <v>MAINTENANCE</v>
          </cell>
          <cell r="N2370" t="str">
            <v>PYRITE</v>
          </cell>
          <cell r="O2370"/>
          <cell r="P2370">
            <v>45807</v>
          </cell>
          <cell r="Q2370">
            <v>1</v>
          </cell>
          <cell r="R2370" t="str">
            <v xml:space="preserve">RONGGO </v>
          </cell>
        </row>
        <row r="2371">
          <cell r="C2371">
            <v>27078</v>
          </cell>
          <cell r="D2371" t="str">
            <v>WSPC</v>
          </cell>
          <cell r="E2371" t="str">
            <v>6695-03-247713</v>
          </cell>
          <cell r="F2371" t="str">
            <v xml:space="preserve">Thermo Gun Fluke 62 Max MAX	</v>
          </cell>
          <cell r="G2371">
            <v>4</v>
          </cell>
          <cell r="H2371" t="str">
            <v>EA</v>
          </cell>
          <cell r="I2371" t="str">
            <v>ADAM</v>
          </cell>
          <cell r="J2371" t="str">
            <v>LUKMAN SAPUTRA - MAINTENANCE</v>
          </cell>
          <cell r="K2371" t="str">
            <v>FOR CCP MAINTENANCE MECHANICAL TOOLS</v>
          </cell>
          <cell r="L2371" t="str">
            <v xml:space="preserve"> B 9499 SYV</v>
          </cell>
          <cell r="M2371" t="str">
            <v>MAINTENANCE</v>
          </cell>
          <cell r="N2371" t="str">
            <v>PYRITE</v>
          </cell>
          <cell r="O2371"/>
          <cell r="P2371">
            <v>45807</v>
          </cell>
          <cell r="Q2371">
            <v>4</v>
          </cell>
          <cell r="R2371" t="str">
            <v xml:space="preserve">RONGGO </v>
          </cell>
        </row>
        <row r="2372">
          <cell r="C2372">
            <v>25597</v>
          </cell>
          <cell r="D2372" t="str">
            <v>WSPC</v>
          </cell>
          <cell r="E2372" t="str">
            <v>4940-03-259870</v>
          </cell>
          <cell r="F2372" t="str">
            <v xml:space="preserve">GUARD, FLG GUARD, DN25	</v>
          </cell>
          <cell r="G2372">
            <v>30</v>
          </cell>
          <cell r="H2372" t="str">
            <v>PCS</v>
          </cell>
          <cell r="I2372" t="str">
            <v>ADAM,JABAL</v>
          </cell>
          <cell r="J2372" t="str">
            <v xml:space="preserve"> XU QING FEI - CCP</v>
          </cell>
          <cell r="K2372" t="str">
            <v>AREA CCP</v>
          </cell>
          <cell r="L2372" t="str">
            <v>B 9920 SYV</v>
          </cell>
          <cell r="M2372" t="str">
            <v xml:space="preserve">CCP PLANT </v>
          </cell>
          <cell r="N2372" t="str">
            <v>PYRITE</v>
          </cell>
          <cell r="O2372"/>
          <cell r="P2372">
            <v>45799</v>
          </cell>
          <cell r="Q2372">
            <v>30</v>
          </cell>
          <cell r="R2372" t="str">
            <v xml:space="preserve">BUDI CCP </v>
          </cell>
        </row>
        <row r="2373">
          <cell r="C2373">
            <v>25597</v>
          </cell>
          <cell r="D2373" t="str">
            <v>WSPC</v>
          </cell>
          <cell r="E2373" t="str">
            <v>4940-03-259924</v>
          </cell>
          <cell r="F2373" t="str">
            <v xml:space="preserve">GUARD, FLG GUARD, ANTI-STATIC,	</v>
          </cell>
          <cell r="G2373">
            <v>30</v>
          </cell>
          <cell r="H2373" t="str">
            <v>PCS</v>
          </cell>
          <cell r="I2373" t="str">
            <v>ADAM,JABAL</v>
          </cell>
          <cell r="J2373" t="str">
            <v xml:space="preserve"> XU QING FEI - CCP</v>
          </cell>
          <cell r="K2373" t="str">
            <v>AREA CCP</v>
          </cell>
          <cell r="L2373" t="str">
            <v>B 9920 SYV</v>
          </cell>
          <cell r="M2373" t="str">
            <v xml:space="preserve">CCP PLANT </v>
          </cell>
          <cell r="N2373" t="str">
            <v>PYRITE</v>
          </cell>
          <cell r="O2373"/>
          <cell r="P2373">
            <v>45799</v>
          </cell>
          <cell r="Q2373">
            <v>30</v>
          </cell>
          <cell r="R2373" t="str">
            <v xml:space="preserve">BUDI CCP </v>
          </cell>
        </row>
        <row r="2374">
          <cell r="C2374">
            <v>25597</v>
          </cell>
          <cell r="D2374" t="str">
            <v>WSPC</v>
          </cell>
          <cell r="E2374" t="str">
            <v>4940-03-260000</v>
          </cell>
          <cell r="F2374" t="str">
            <v xml:space="preserve">GUARD, FLG GUARD, ANTI-STATIC,	</v>
          </cell>
          <cell r="G2374">
            <v>30</v>
          </cell>
          <cell r="H2374" t="str">
            <v>PCS</v>
          </cell>
          <cell r="I2374" t="str">
            <v>ADAM,JABAL</v>
          </cell>
          <cell r="J2374" t="str">
            <v xml:space="preserve"> XU QING FEI - CCP</v>
          </cell>
          <cell r="K2374" t="str">
            <v>AREA CCP</v>
          </cell>
          <cell r="L2374" t="str">
            <v>B 9920 SYV</v>
          </cell>
          <cell r="M2374" t="str">
            <v xml:space="preserve">CCP PLANT </v>
          </cell>
          <cell r="N2374" t="str">
            <v>PYRITE</v>
          </cell>
          <cell r="O2374"/>
          <cell r="P2374">
            <v>45799</v>
          </cell>
          <cell r="Q2374">
            <v>30</v>
          </cell>
          <cell r="R2374" t="str">
            <v xml:space="preserve">BUDI CCP </v>
          </cell>
        </row>
        <row r="2375">
          <cell r="C2375">
            <v>25597</v>
          </cell>
          <cell r="D2375" t="str">
            <v>WSPC</v>
          </cell>
          <cell r="E2375" t="str">
            <v>4940-03-260001</v>
          </cell>
          <cell r="F2375" t="str">
            <v xml:space="preserve">GUARD, FLG GUARD, ANTI-STATIC,	</v>
          </cell>
          <cell r="G2375">
            <v>30</v>
          </cell>
          <cell r="H2375" t="str">
            <v>PCS</v>
          </cell>
          <cell r="I2375" t="str">
            <v>ADAM,JABAL</v>
          </cell>
          <cell r="J2375" t="str">
            <v xml:space="preserve"> XU QING FEI - CCP</v>
          </cell>
          <cell r="K2375" t="str">
            <v>AREA CCP</v>
          </cell>
          <cell r="L2375" t="str">
            <v>B 9920 SYV</v>
          </cell>
          <cell r="M2375" t="str">
            <v xml:space="preserve">CCP PLANT </v>
          </cell>
          <cell r="N2375" t="str">
            <v>PYRITE</v>
          </cell>
          <cell r="O2375"/>
          <cell r="P2375">
            <v>45799</v>
          </cell>
          <cell r="Q2375">
            <v>30</v>
          </cell>
          <cell r="R2375" t="str">
            <v xml:space="preserve">BUDI CCP </v>
          </cell>
        </row>
        <row r="2376">
          <cell r="C2376">
            <v>25597</v>
          </cell>
          <cell r="D2376" t="str">
            <v>WSPC</v>
          </cell>
          <cell r="E2376" t="str">
            <v>4940-03-260002</v>
          </cell>
          <cell r="F2376" t="str">
            <v xml:space="preserve">GUARD, FLG GUARD, ANTI-STATIC,	</v>
          </cell>
          <cell r="G2376">
            <v>30</v>
          </cell>
          <cell r="H2376" t="str">
            <v>PCS</v>
          </cell>
          <cell r="I2376" t="str">
            <v>ADAM,JABAL</v>
          </cell>
          <cell r="J2376" t="str">
            <v xml:space="preserve"> XU QING FEI - CCP</v>
          </cell>
          <cell r="K2376" t="str">
            <v>AREA CCP</v>
          </cell>
          <cell r="L2376" t="str">
            <v>B 9920 SYV</v>
          </cell>
          <cell r="M2376" t="str">
            <v xml:space="preserve">CCP PLANT </v>
          </cell>
          <cell r="N2376" t="str">
            <v>PYRITE</v>
          </cell>
          <cell r="O2376"/>
          <cell r="P2376">
            <v>45799</v>
          </cell>
          <cell r="Q2376">
            <v>30</v>
          </cell>
          <cell r="R2376" t="str">
            <v xml:space="preserve">BUDI CCP </v>
          </cell>
        </row>
        <row r="2377">
          <cell r="C2377">
            <v>25597</v>
          </cell>
          <cell r="D2377" t="str">
            <v>WSPC</v>
          </cell>
          <cell r="E2377" t="str">
            <v>5110-03-271360</v>
          </cell>
          <cell r="F2377" t="str">
            <v xml:space="preserve">SHOVEL, UNLOADING SHOVEL, SS,	</v>
          </cell>
          <cell r="G2377">
            <v>4</v>
          </cell>
          <cell r="H2377" t="str">
            <v>PCS</v>
          </cell>
          <cell r="I2377" t="str">
            <v>ADAM,JABAL</v>
          </cell>
          <cell r="J2377" t="str">
            <v xml:space="preserve"> XU QING FEI - CCP</v>
          </cell>
          <cell r="K2377" t="str">
            <v>AREA CCP</v>
          </cell>
          <cell r="L2377" t="str">
            <v>B 9920 SYV</v>
          </cell>
          <cell r="M2377" t="str">
            <v xml:space="preserve">CCP PLANT </v>
          </cell>
          <cell r="N2377" t="str">
            <v>PYRITE</v>
          </cell>
          <cell r="O2377"/>
          <cell r="P2377">
            <v>45799</v>
          </cell>
          <cell r="Q2377">
            <v>4</v>
          </cell>
          <cell r="R2377" t="str">
            <v xml:space="preserve">BUDI CCP </v>
          </cell>
        </row>
        <row r="2378">
          <cell r="C2378">
            <v>26568</v>
          </cell>
          <cell r="D2378" t="str">
            <v>WSPC</v>
          </cell>
          <cell r="E2378" t="str">
            <v>8416-03-263252</v>
          </cell>
          <cell r="F2378" t="str">
            <v>GLASSES, SAFETY, WARRIOR 202, SGL VISION LENSES, TRANSITION S, PRESCRIPTION FRM, BLK, OZS</v>
          </cell>
          <cell r="G2378">
            <v>3</v>
          </cell>
          <cell r="H2378" t="str">
            <v>PCS</v>
          </cell>
          <cell r="I2378" t="str">
            <v>ADAM,JABAL</v>
          </cell>
          <cell r="J2378" t="str">
            <v>NABILLA OKTAVIA PUTRI - OHS MTI</v>
          </cell>
          <cell r="K2378" t="str">
            <v>PRESCRIPTION SAFETY GLASSES FOR PERSONNEL</v>
          </cell>
          <cell r="L2378" t="str">
            <v>L 8051 UO</v>
          </cell>
          <cell r="M2378" t="str">
            <v xml:space="preserve">OHS MTI </v>
          </cell>
          <cell r="N2378" t="str">
            <v>PYRITE</v>
          </cell>
          <cell r="O2378"/>
          <cell r="P2378">
            <v>45800</v>
          </cell>
          <cell r="Q2378">
            <v>3</v>
          </cell>
          <cell r="R2378" t="str">
            <v xml:space="preserve">ARHAM </v>
          </cell>
        </row>
        <row r="2379">
          <cell r="C2379">
            <v>26568</v>
          </cell>
          <cell r="D2379" t="str">
            <v>WSPC</v>
          </cell>
          <cell r="E2379" t="str">
            <v>8416-03-269325</v>
          </cell>
          <cell r="F2379" t="str">
            <v>GLASSES, SAFETY, WARRIOR 202, SGL VISION LENSES, TRANSITION S, PRESCRIPTION FRM, BLK, OZS</v>
          </cell>
          <cell r="G2379">
            <v>1</v>
          </cell>
          <cell r="H2379" t="str">
            <v>PCS</v>
          </cell>
          <cell r="I2379" t="str">
            <v>ADAM,JABAL</v>
          </cell>
          <cell r="J2379" t="str">
            <v>NABILLA OKTAVIA PUTRI - OHS MTI</v>
          </cell>
          <cell r="K2379" t="str">
            <v>PRESCRIPTION SAFETY GLASSES FOR PERSONNEL</v>
          </cell>
          <cell r="L2379" t="str">
            <v>L 8051 UO</v>
          </cell>
          <cell r="M2379" t="str">
            <v xml:space="preserve">OHS MTI </v>
          </cell>
          <cell r="N2379" t="str">
            <v>PYRITE</v>
          </cell>
          <cell r="O2379"/>
          <cell r="P2379">
            <v>45800</v>
          </cell>
          <cell r="Q2379">
            <v>1</v>
          </cell>
          <cell r="R2379" t="str">
            <v xml:space="preserve">ARHAM </v>
          </cell>
        </row>
        <row r="2380">
          <cell r="C2380">
            <v>25179</v>
          </cell>
          <cell r="D2380" t="str">
            <v>WSPC</v>
          </cell>
          <cell r="E2380" t="str">
            <v>6695-03-268783</v>
          </cell>
          <cell r="F2380" t="str">
            <v>MSA GAS DETECTOR SO3 ALTAIR SO3 ALTAIR (10154077) 101540077</v>
          </cell>
          <cell r="G2380">
            <v>3</v>
          </cell>
          <cell r="H2380" t="str">
            <v>EA</v>
          </cell>
          <cell r="I2380" t="str">
            <v>ADAM</v>
          </cell>
          <cell r="J2380" t="str">
            <v>NABILLA OKTAVIA PUTRI - OHS MTI</v>
          </cell>
          <cell r="K2380" t="str">
            <v>GAS DETECTOR FOR ALL PLANT</v>
          </cell>
          <cell r="L2380" t="str">
            <v>L 8039 UO</v>
          </cell>
          <cell r="M2380" t="str">
            <v xml:space="preserve">OHS MTI </v>
          </cell>
          <cell r="N2380" t="str">
            <v>PYRITE</v>
          </cell>
          <cell r="O2380"/>
          <cell r="P2380">
            <v>45800</v>
          </cell>
          <cell r="Q2380">
            <v>3</v>
          </cell>
          <cell r="R2380" t="str">
            <v xml:space="preserve">ARHAM </v>
          </cell>
        </row>
        <row r="2381">
          <cell r="C2381">
            <v>25458</v>
          </cell>
          <cell r="D2381" t="str">
            <v>WSPC</v>
          </cell>
          <cell r="E2381" t="str">
            <v>5965-03-206394</v>
          </cell>
          <cell r="F2381" t="str">
            <v xml:space="preserve">5X INTERNAL SPEAKER FOR XIR P6620I DEP570E AND SO ON	</v>
          </cell>
          <cell r="G2381">
            <v>10</v>
          </cell>
          <cell r="H2381" t="str">
            <v>EA</v>
          </cell>
          <cell r="I2381" t="str">
            <v>ADAM,JABAL</v>
          </cell>
          <cell r="J2381" t="str">
            <v xml:space="preserve">ADHI SURAHMAN - IT MTI </v>
          </cell>
          <cell r="K2381" t="str">
            <v>IT FIELD NEEDS FOR JANUARY 2025</v>
          </cell>
          <cell r="L2381" t="str">
            <v>B 9499 SYV</v>
          </cell>
          <cell r="M2381" t="str">
            <v xml:space="preserve">IT MTI </v>
          </cell>
          <cell r="N2381" t="str">
            <v>PYRITE</v>
          </cell>
          <cell r="O2381"/>
          <cell r="P2381">
            <v>45800</v>
          </cell>
          <cell r="Q2381">
            <v>10</v>
          </cell>
          <cell r="R2381" t="str">
            <v xml:space="preserve">MAHATIR </v>
          </cell>
        </row>
        <row r="2382">
          <cell r="C2382">
            <v>19849</v>
          </cell>
          <cell r="D2382" t="str">
            <v>WSPC</v>
          </cell>
          <cell r="E2382" t="str">
            <v>7025-03-250168</v>
          </cell>
          <cell r="F2382" t="str">
            <v xml:space="preserve">SAMSUNG 870 EVO SSD SATA 4TB 870, 4TB	</v>
          </cell>
          <cell r="G2382">
            <v>8</v>
          </cell>
          <cell r="H2382" t="str">
            <v>PCS</v>
          </cell>
          <cell r="I2382" t="str">
            <v>ADAM,JABAL</v>
          </cell>
          <cell r="J2382" t="str">
            <v xml:space="preserve">ADHI SURAHMAN - IT MTI </v>
          </cell>
          <cell r="K2382" t="str">
            <v xml:space="preserve">IT MTI </v>
          </cell>
          <cell r="L2382" t="str">
            <v>B 9499 SYV</v>
          </cell>
          <cell r="M2382" t="str">
            <v xml:space="preserve">IT MTI </v>
          </cell>
          <cell r="N2382" t="str">
            <v>PYRITE</v>
          </cell>
          <cell r="O2382"/>
          <cell r="P2382">
            <v>45800</v>
          </cell>
          <cell r="Q2382">
            <v>8</v>
          </cell>
          <cell r="R2382" t="str">
            <v xml:space="preserve">MAHATIR </v>
          </cell>
        </row>
        <row r="2383">
          <cell r="C2383">
            <v>19849</v>
          </cell>
          <cell r="D2383" t="str">
            <v>WSPC</v>
          </cell>
          <cell r="E2383" t="str">
            <v>7021-03-258803</v>
          </cell>
          <cell r="F2383" t="str">
            <v xml:space="preserve">8-BAY SHORT DEPTH RACKMOUNT NAS, INTEL ATOM C5125 8C SHT D RACKMOUNT NAS, TS-855EU-RP-8G, 8GB RAM, 2X2.5GBE, QN	</v>
          </cell>
          <cell r="G2383">
            <v>1</v>
          </cell>
          <cell r="H2383" t="str">
            <v>EA</v>
          </cell>
          <cell r="I2383" t="str">
            <v>ADAM,JABAL</v>
          </cell>
          <cell r="J2383" t="str">
            <v xml:space="preserve">ADHI SURAHMAN - IT MTI </v>
          </cell>
          <cell r="K2383" t="str">
            <v xml:space="preserve">IT MTI </v>
          </cell>
          <cell r="L2383" t="str">
            <v>B 9499 SYV</v>
          </cell>
          <cell r="M2383" t="str">
            <v xml:space="preserve">IT MTI </v>
          </cell>
          <cell r="N2383" t="str">
            <v>PYRITE</v>
          </cell>
          <cell r="O2383"/>
          <cell r="P2383">
            <v>45800</v>
          </cell>
          <cell r="Q2383">
            <v>1</v>
          </cell>
          <cell r="R2383" t="str">
            <v xml:space="preserve">MAHATIR </v>
          </cell>
        </row>
        <row r="2384">
          <cell r="C2384">
            <v>19849</v>
          </cell>
          <cell r="D2384" t="str">
            <v>WSPC</v>
          </cell>
          <cell r="E2384" t="str">
            <v>5340-03-258805</v>
          </cell>
          <cell r="F2384" t="str">
            <v xml:space="preserve">QNAP RACK SLIDE RAIL KIT RAIL-B02	</v>
          </cell>
          <cell r="G2384">
            <v>1</v>
          </cell>
          <cell r="H2384" t="str">
            <v>EA</v>
          </cell>
          <cell r="I2384" t="str">
            <v>ADAM,JABAL</v>
          </cell>
          <cell r="J2384" t="str">
            <v xml:space="preserve">ADHI SURAHMAN - IT MTI </v>
          </cell>
          <cell r="K2384" t="str">
            <v xml:space="preserve">IT MTI </v>
          </cell>
          <cell r="L2384" t="str">
            <v>B 9499 SYV</v>
          </cell>
          <cell r="M2384" t="str">
            <v xml:space="preserve">IT MTI </v>
          </cell>
          <cell r="N2384" t="str">
            <v>PYRITE</v>
          </cell>
          <cell r="O2384"/>
          <cell r="P2384">
            <v>45800</v>
          </cell>
          <cell r="Q2384">
            <v>1</v>
          </cell>
          <cell r="R2384" t="str">
            <v xml:space="preserve">MAHATIR </v>
          </cell>
        </row>
        <row r="2385">
          <cell r="C2385">
            <v>19849</v>
          </cell>
          <cell r="D2385" t="str">
            <v>WSPC</v>
          </cell>
          <cell r="E2385" t="str">
            <v>7045-03-258804</v>
          </cell>
          <cell r="F2385" t="str">
            <v xml:space="preserve">DUAL-PORT SFP28 25GBE NETWORK EXPANSION CARD; LOWPROFILE DUAL PORT SFP28, PCIE GEN4 X8,LOWPROFILE FORM FACTOR, QXG-	</v>
          </cell>
          <cell r="G2385">
            <v>1</v>
          </cell>
          <cell r="H2385" t="str">
            <v>EA</v>
          </cell>
          <cell r="I2385" t="str">
            <v>ADAM,JABAL</v>
          </cell>
          <cell r="J2385" t="str">
            <v xml:space="preserve">ADHI SURAHMAN - IT MTI </v>
          </cell>
          <cell r="K2385" t="str">
            <v xml:space="preserve">IT MTI </v>
          </cell>
          <cell r="L2385" t="str">
            <v>B 9499 SYV</v>
          </cell>
          <cell r="M2385" t="str">
            <v xml:space="preserve">IT MTI </v>
          </cell>
          <cell r="N2385" t="str">
            <v>PYRITE</v>
          </cell>
          <cell r="O2385"/>
          <cell r="P2385">
            <v>45800</v>
          </cell>
          <cell r="Q2385">
            <v>1</v>
          </cell>
          <cell r="R2385" t="str">
            <v xml:space="preserve">MAHATIR </v>
          </cell>
        </row>
        <row r="2386">
          <cell r="C2386">
            <v>19849</v>
          </cell>
          <cell r="D2386" t="str">
            <v>WSPC</v>
          </cell>
          <cell r="E2386" t="str">
            <v>5895-03-258792</v>
          </cell>
          <cell r="F2386" t="str">
            <v xml:space="preserve">OPTICAL TRANSCEIVER 25GBE SFP28 LC-LC 850NM SR UP TO 100M SFP28, LC-LC, 850NM, UP TO100M, TRX-25GSFP28-SR	</v>
          </cell>
          <cell r="G2386">
            <v>2</v>
          </cell>
          <cell r="H2386" t="str">
            <v>EA</v>
          </cell>
          <cell r="I2386" t="str">
            <v>ADAM,JABAL</v>
          </cell>
          <cell r="J2386" t="str">
            <v xml:space="preserve">ADHI SURAHMAN - IT MTI </v>
          </cell>
          <cell r="K2386" t="str">
            <v xml:space="preserve">IT MTI </v>
          </cell>
          <cell r="L2386" t="str">
            <v>B 9499 SYV</v>
          </cell>
          <cell r="M2386" t="str">
            <v xml:space="preserve">IT MTI </v>
          </cell>
          <cell r="N2386" t="str">
            <v>PYRITE</v>
          </cell>
          <cell r="O2386"/>
          <cell r="P2386">
            <v>45800</v>
          </cell>
          <cell r="Q2386">
            <v>2</v>
          </cell>
          <cell r="R2386" t="str">
            <v xml:space="preserve">MAHATIR </v>
          </cell>
        </row>
        <row r="2387">
          <cell r="C2387">
            <v>26810</v>
          </cell>
          <cell r="D2387" t="str">
            <v>WSPC</v>
          </cell>
          <cell r="E2387" t="str">
            <v>8030-03-212339</v>
          </cell>
          <cell r="F2387" t="str">
            <v>LOCTITE PC 7218 CN</v>
          </cell>
          <cell r="G2387">
            <v>10</v>
          </cell>
          <cell r="H2387" t="str">
            <v>PCS</v>
          </cell>
          <cell r="I2387" t="str">
            <v>ADAM</v>
          </cell>
          <cell r="J2387" t="str">
            <v>ANANG FIRMANSYAH  - MAINTENANCE</v>
          </cell>
          <cell r="K2387" t="str">
            <v>CONSUMABLE SPARE FOR PYRITE PLANT</v>
          </cell>
          <cell r="L2387" t="str">
            <v>L 8051 UO</v>
          </cell>
          <cell r="M2387" t="str">
            <v>MAINTENANCE</v>
          </cell>
          <cell r="N2387" t="str">
            <v>PYRITE</v>
          </cell>
          <cell r="O2387"/>
          <cell r="P2387">
            <v>45810</v>
          </cell>
          <cell r="Q2387">
            <v>10</v>
          </cell>
          <cell r="R2387" t="str">
            <v>RINALDI MTC</v>
          </cell>
        </row>
        <row r="2388">
          <cell r="C2388">
            <v>26564</v>
          </cell>
          <cell r="D2388" t="str">
            <v>WSPC</v>
          </cell>
          <cell r="E2388" t="str">
            <v>6145-03-145964</v>
          </cell>
          <cell r="F2388" t="str">
            <v xml:space="preserve">ORICO KABEL HDMI TO HDMI 2 METER	</v>
          </cell>
          <cell r="G2388">
            <v>5</v>
          </cell>
          <cell r="H2388" t="str">
            <v>EA</v>
          </cell>
          <cell r="I2388" t="str">
            <v>ADAM,JABAL</v>
          </cell>
          <cell r="J2388" t="str">
            <v xml:space="preserve">ADHI SURAHMAN - IT MTI </v>
          </cell>
          <cell r="K2388" t="str">
            <v>TO SUPPORT IT SUPPORT WORK</v>
          </cell>
          <cell r="L2388" t="str">
            <v>B 9499 SYV</v>
          </cell>
          <cell r="M2388" t="str">
            <v xml:space="preserve">IT MTI </v>
          </cell>
          <cell r="N2388" t="str">
            <v>PYRITE</v>
          </cell>
          <cell r="O2388"/>
          <cell r="P2388">
            <v>45800</v>
          </cell>
          <cell r="Q2388">
            <v>5</v>
          </cell>
          <cell r="R2388" t="str">
            <v xml:space="preserve">MAHATIR </v>
          </cell>
        </row>
        <row r="2389">
          <cell r="C2389">
            <v>26564</v>
          </cell>
          <cell r="D2389" t="str">
            <v>WSPC</v>
          </cell>
          <cell r="E2389" t="str">
            <v>7210-03-273297</v>
          </cell>
          <cell r="F2389" t="str">
            <v xml:space="preserve">TATAKAN / MATRAS ANTISTATIS (LATEX) ANTI-STATIC, LATEX	</v>
          </cell>
          <cell r="G2389">
            <v>2</v>
          </cell>
          <cell r="H2389" t="str">
            <v>EA</v>
          </cell>
          <cell r="I2389" t="str">
            <v>ADAM,JABAL</v>
          </cell>
          <cell r="J2389" t="str">
            <v xml:space="preserve">ADHI SURAHMAN - IT MTI </v>
          </cell>
          <cell r="K2389" t="str">
            <v>TO SUPPORT IT SUPPORT WORK</v>
          </cell>
          <cell r="L2389" t="str">
            <v>B 9499 SYV</v>
          </cell>
          <cell r="M2389" t="str">
            <v xml:space="preserve">IT MTI </v>
          </cell>
          <cell r="N2389" t="str">
            <v>PYRITE</v>
          </cell>
          <cell r="O2389"/>
          <cell r="P2389">
            <v>45800</v>
          </cell>
          <cell r="Q2389">
            <v>2</v>
          </cell>
          <cell r="R2389" t="str">
            <v xml:space="preserve">MAHATIR </v>
          </cell>
        </row>
        <row r="2390">
          <cell r="C2390">
            <v>26876</v>
          </cell>
          <cell r="D2390" t="str">
            <v>WSPC</v>
          </cell>
          <cell r="E2390" t="str">
            <v>7520-03-153862</v>
          </cell>
          <cell r="F2390" t="str">
            <v xml:space="preserve">HOSE, WTR, 1/2IN, HYPREX	</v>
          </cell>
          <cell r="G2390">
            <v>100</v>
          </cell>
          <cell r="H2390" t="str">
            <v>EA</v>
          </cell>
          <cell r="I2390" t="str">
            <v>ADAM,JABAL</v>
          </cell>
          <cell r="J2390" t="str">
            <v xml:space="preserve"> GARCIANIMO SINURAT - acid plant </v>
          </cell>
          <cell r="K2390" t="str">
            <v>FOR SUPPORT DEMIN AND RAW MATERIAL ACTIVITIES</v>
          </cell>
          <cell r="L2390" t="str">
            <v>B 9499 SYV</v>
          </cell>
          <cell r="M2390" t="str">
            <v>PYRITE plant</v>
          </cell>
          <cell r="N2390" t="str">
            <v>PYRITE</v>
          </cell>
          <cell r="O2390"/>
          <cell r="P2390">
            <v>45800</v>
          </cell>
          <cell r="Q2390">
            <v>100</v>
          </cell>
          <cell r="R2390" t="str">
            <v xml:space="preserve">GARCIA </v>
          </cell>
        </row>
        <row r="2391">
          <cell r="C2391">
            <v>26040</v>
          </cell>
          <cell r="D2391" t="str">
            <v>WSPC</v>
          </cell>
          <cell r="E2391" t="str">
            <v>5110-03-272111</v>
          </cell>
          <cell r="F2391" t="str">
            <v>CUTTER, PPR, L-500A</v>
          </cell>
          <cell r="G2391">
            <v>50</v>
          </cell>
          <cell r="H2391" t="str">
            <v>EA</v>
          </cell>
          <cell r="I2391" t="str">
            <v>ADAM</v>
          </cell>
          <cell r="J2391" t="str">
            <v>SURYADI-CHLORIDE</v>
          </cell>
          <cell r="K2391" t="str">
            <v>FOR CHLORIDE OPERATION</v>
          </cell>
          <cell r="L2391" t="str">
            <v>B 9463 SYU</v>
          </cell>
          <cell r="M2391" t="str">
            <v>CHLORIDE PLANT</v>
          </cell>
          <cell r="N2391" t="str">
            <v>PYRITE</v>
          </cell>
          <cell r="O2391"/>
          <cell r="P2391">
            <v>45800</v>
          </cell>
          <cell r="Q2391">
            <v>50</v>
          </cell>
          <cell r="R2391" t="str">
            <v xml:space="preserve">SURYADI </v>
          </cell>
        </row>
        <row r="2392">
          <cell r="C2392">
            <v>26040</v>
          </cell>
          <cell r="D2392" t="str">
            <v>WSPC</v>
          </cell>
          <cell r="E2392" t="str">
            <v>5110-03-272109</v>
          </cell>
          <cell r="F2392" t="str">
            <v>BLADE, CUTTER, L 150, JOYK</v>
          </cell>
          <cell r="G2392">
            <v>50</v>
          </cell>
          <cell r="H2392" t="str">
            <v>EA</v>
          </cell>
          <cell r="I2392" t="str">
            <v>ADAM</v>
          </cell>
          <cell r="J2392" t="str">
            <v>SURYADI-CHLORIDE</v>
          </cell>
          <cell r="K2392" t="str">
            <v>FOR CHLORIDE OPERATION</v>
          </cell>
          <cell r="L2392" t="str">
            <v>B 9463 SYU</v>
          </cell>
          <cell r="M2392" t="str">
            <v>CHLORIDE PLANT</v>
          </cell>
          <cell r="N2392" t="str">
            <v>PYRITE</v>
          </cell>
          <cell r="O2392"/>
          <cell r="P2392">
            <v>45800</v>
          </cell>
          <cell r="Q2392">
            <v>50</v>
          </cell>
          <cell r="R2392" t="str">
            <v xml:space="preserve">SURYADI </v>
          </cell>
        </row>
        <row r="2393">
          <cell r="C2393">
            <v>27564</v>
          </cell>
          <cell r="D2393" t="str">
            <v>WSPC</v>
          </cell>
          <cell r="E2393" t="str">
            <v>3030-03-275182</v>
          </cell>
          <cell r="F2393" t="str">
            <v xml:space="preserve">BELT, V, B90                  </v>
          </cell>
          <cell r="G2393">
            <v>6</v>
          </cell>
          <cell r="H2393" t="str">
            <v>EA</v>
          </cell>
          <cell r="I2393" t="str">
            <v>WIDI</v>
          </cell>
          <cell r="J2393" t="str">
            <v>WIDI OKTA IRWANDI - MAINTENANCE</v>
          </cell>
          <cell r="K2393" t="str">
            <v>NEED URGENT FOR REPLACEMENT V-BELT 4313-FAN-005</v>
          </cell>
          <cell r="L2393" t="str">
            <v>SLS</v>
          </cell>
          <cell r="M2393" t="str">
            <v>MAINTENANCE</v>
          </cell>
          <cell r="N2393" t="str">
            <v>CHLORIDE</v>
          </cell>
          <cell r="O2393"/>
          <cell r="P2393">
            <v>45800</v>
          </cell>
          <cell r="Q2393">
            <v>6</v>
          </cell>
          <cell r="R2393" t="str">
            <v>HAEDIR MTC</v>
          </cell>
        </row>
        <row r="2394">
          <cell r="C2394">
            <v>26597</v>
          </cell>
          <cell r="D2394" t="str">
            <v>WSPC</v>
          </cell>
          <cell r="E2394" t="str">
            <v>4140-03-273707</v>
          </cell>
          <cell r="F2394" t="str">
            <v xml:space="preserve">FAN, EXH, 230V, 109W, 1050M3/H, IN LINE MIXED FLOW FAN, LIN 200,	</v>
          </cell>
          <cell r="G2394">
            <v>2</v>
          </cell>
          <cell r="H2394" t="str">
            <v>EA</v>
          </cell>
          <cell r="I2394" t="str">
            <v>ADAM,JABAL</v>
          </cell>
          <cell r="J2394" t="str">
            <v>MARCO MANURUNG - MAINTENANCE</v>
          </cell>
          <cell r="K2394" t="str">
            <v>REPLACE THE BROKEN EXHAUST FAN WITH THE NEW ONE 5610-BLD-002</v>
          </cell>
          <cell r="L2394" t="str">
            <v>B 9499 SYV</v>
          </cell>
          <cell r="M2394" t="str">
            <v>MAINTENANCE</v>
          </cell>
          <cell r="N2394" t="str">
            <v>PYRITE</v>
          </cell>
          <cell r="O2394"/>
          <cell r="P2394">
            <v>45800</v>
          </cell>
          <cell r="Q2394">
            <v>2</v>
          </cell>
          <cell r="R2394" t="str">
            <v>MARCO</v>
          </cell>
        </row>
        <row r="2395">
          <cell r="C2395">
            <v>24425</v>
          </cell>
          <cell r="D2395" t="str">
            <v>WSPC</v>
          </cell>
          <cell r="E2395" t="str">
            <v>6810-03-269484</v>
          </cell>
          <cell r="F2395" t="str">
            <v xml:space="preserve">CHEMICAL, ORIGINAL FORMULA HAND CLEANER, P/N 1115-06,GOJO	</v>
          </cell>
          <cell r="G2395">
            <v>10</v>
          </cell>
          <cell r="H2395" t="str">
            <v>CAN</v>
          </cell>
          <cell r="I2395" t="str">
            <v>ADAM,JABAL</v>
          </cell>
          <cell r="J2395" t="str">
            <v xml:space="preserve"> DIKA ANDRA R - MAINTENANCE</v>
          </cell>
          <cell r="K2395" t="str">
            <v>HAND CLEANER FOR MECHANICAL ACID</v>
          </cell>
          <cell r="L2395" t="str">
            <v>B 9499 SYV</v>
          </cell>
          <cell r="M2395" t="str">
            <v>MAINTENANCE</v>
          </cell>
          <cell r="N2395" t="str">
            <v>PYRITE</v>
          </cell>
          <cell r="O2395"/>
          <cell r="P2395">
            <v>45800</v>
          </cell>
          <cell r="Q2395">
            <v>10</v>
          </cell>
          <cell r="R2395" t="str">
            <v>HAEDIR MTC</v>
          </cell>
        </row>
        <row r="2396">
          <cell r="C2396">
            <v>26719</v>
          </cell>
          <cell r="D2396" t="str">
            <v>WSPC</v>
          </cell>
          <cell r="E2396" t="str">
            <v>7110-03-265596</v>
          </cell>
          <cell r="F2396" t="str">
            <v xml:space="preserve">DRAWER, MOBILE DWR, CABINET, 39X52X60CM, STL, PWDR COATING FINISHING	</v>
          </cell>
          <cell r="G2396">
            <v>4</v>
          </cell>
          <cell r="H2396" t="str">
            <v>EA</v>
          </cell>
          <cell r="I2396" t="str">
            <v>ADAM</v>
          </cell>
          <cell r="J2396" t="str">
            <v>ANA HAMZAH - SITE SERVICE</v>
          </cell>
          <cell r="K2396" t="str">
            <v>CAPEX SUSTAINING - BAND INSTRUMENT</v>
          </cell>
          <cell r="L2396" t="str">
            <v>B 9919 SYV</v>
          </cell>
          <cell r="M2396" t="str">
            <v>SITE SERVICE</v>
          </cell>
          <cell r="N2396" t="str">
            <v>PYRITE</v>
          </cell>
          <cell r="O2396"/>
          <cell r="P2396">
            <v>45807</v>
          </cell>
          <cell r="Q2396">
            <v>4</v>
          </cell>
          <cell r="R2396" t="str">
            <v xml:space="preserve">WIWIN P </v>
          </cell>
        </row>
        <row r="2397">
          <cell r="C2397">
            <v>26758</v>
          </cell>
          <cell r="D2397" t="str">
            <v>WSPC</v>
          </cell>
          <cell r="E2397" t="str">
            <v>5965-03-261953</v>
          </cell>
          <cell r="F2397" t="str">
            <v xml:space="preserve">MICROPHONE, SM 58LC	</v>
          </cell>
          <cell r="G2397">
            <v>2</v>
          </cell>
          <cell r="H2397" t="str">
            <v>UNIT</v>
          </cell>
          <cell r="I2397" t="str">
            <v>ADAM</v>
          </cell>
          <cell r="J2397" t="str">
            <v>ANA HAMZAH - SITE SERVICE</v>
          </cell>
          <cell r="K2397" t="str">
            <v>CAPEX SUSTAINING - BAND INSTRUMENT</v>
          </cell>
          <cell r="L2397" t="str">
            <v>B 9919 SYV</v>
          </cell>
          <cell r="M2397" t="str">
            <v>SITE SERVICE</v>
          </cell>
          <cell r="N2397" t="str">
            <v>PYRITE</v>
          </cell>
          <cell r="O2397"/>
          <cell r="P2397">
            <v>45807</v>
          </cell>
          <cell r="Q2397">
            <v>2</v>
          </cell>
          <cell r="R2397" t="str">
            <v xml:space="preserve">WIWIN P </v>
          </cell>
        </row>
        <row r="2398">
          <cell r="C2398">
            <v>26758</v>
          </cell>
          <cell r="D2398" t="str">
            <v>WSPC</v>
          </cell>
          <cell r="E2398" t="str">
            <v>5965-03-264559</v>
          </cell>
          <cell r="F2398" t="str">
            <v xml:space="preserve">SPEAKER, MANAGEMENT SPEAKER,	</v>
          </cell>
          <cell r="G2398">
            <v>1</v>
          </cell>
          <cell r="H2398" t="str">
            <v>UNIT</v>
          </cell>
          <cell r="I2398" t="str">
            <v>ADAM</v>
          </cell>
          <cell r="J2398" t="str">
            <v>ANA HAMZAH - SITE SERVICE</v>
          </cell>
          <cell r="K2398" t="str">
            <v>CAPEX SUSTAINING - BAND INSTRUMENT</v>
          </cell>
          <cell r="L2398" t="str">
            <v>B 9919 SYV</v>
          </cell>
          <cell r="M2398" t="str">
            <v>SITE SERVICE</v>
          </cell>
          <cell r="N2398" t="str">
            <v>PYRITE</v>
          </cell>
          <cell r="O2398"/>
          <cell r="P2398">
            <v>45807</v>
          </cell>
          <cell r="Q2398">
            <v>1</v>
          </cell>
          <cell r="R2398" t="str">
            <v xml:space="preserve">WIWIN P </v>
          </cell>
        </row>
        <row r="2399">
          <cell r="C2399">
            <v>26719</v>
          </cell>
          <cell r="D2399" t="str">
            <v>WSPC</v>
          </cell>
          <cell r="E2399" t="str">
            <v>7110-03-265544</v>
          </cell>
          <cell r="F2399" t="str">
            <v xml:space="preserve">CHAIR, OFFICE CHAIR, WKG	</v>
          </cell>
          <cell r="G2399">
            <v>4</v>
          </cell>
          <cell r="H2399" t="str">
            <v>EA</v>
          </cell>
          <cell r="I2399" t="str">
            <v>ADAM</v>
          </cell>
          <cell r="J2399" t="str">
            <v>ANA HAMZAH - SITE SERVICE</v>
          </cell>
          <cell r="K2399" t="str">
            <v>MAIN OFFICE ACID LANTAI 1</v>
          </cell>
          <cell r="L2399" t="str">
            <v>B 9920 SYV</v>
          </cell>
          <cell r="M2399" t="str">
            <v>SITE SERVICE</v>
          </cell>
          <cell r="N2399" t="str">
            <v>PYRITE</v>
          </cell>
          <cell r="O2399"/>
          <cell r="P2399">
            <v>45807</v>
          </cell>
          <cell r="Q2399">
            <v>4</v>
          </cell>
          <cell r="R2399" t="str">
            <v xml:space="preserve">WIWIN P </v>
          </cell>
        </row>
        <row r="2400">
          <cell r="C2400">
            <v>26275</v>
          </cell>
          <cell r="D2400" t="str">
            <v>WSPC</v>
          </cell>
          <cell r="E2400" t="str">
            <v>6145-03-181740</v>
          </cell>
          <cell r="F2400" t="str">
            <v xml:space="preserve">KABEL JARINGAN CAT 6	</v>
          </cell>
          <cell r="G2400">
            <v>2</v>
          </cell>
          <cell r="H2400" t="str">
            <v>BOX</v>
          </cell>
          <cell r="I2400" t="str">
            <v>ADAM</v>
          </cell>
          <cell r="J2400" t="str">
            <v xml:space="preserve">ADHI SURAHMAN - IT MTI </v>
          </cell>
          <cell r="K2400" t="str">
            <v>FOR IT SUPPORT TEAM</v>
          </cell>
          <cell r="L2400" t="str">
            <v>B 9919 SYV</v>
          </cell>
          <cell r="M2400" t="str">
            <v xml:space="preserve">IT MTI </v>
          </cell>
          <cell r="N2400" t="str">
            <v>PYRITE</v>
          </cell>
          <cell r="O2400"/>
          <cell r="P2400">
            <v>45808</v>
          </cell>
          <cell r="Q2400">
            <v>2</v>
          </cell>
          <cell r="R2400" t="str">
            <v xml:space="preserve">HENDRAWAN </v>
          </cell>
        </row>
        <row r="2401">
          <cell r="C2401">
            <v>26275</v>
          </cell>
          <cell r="D2401" t="str">
            <v>WSPC</v>
          </cell>
          <cell r="E2401" t="str">
            <v>5895-03-158025</v>
          </cell>
          <cell r="F2401" t="str">
            <v xml:space="preserve">KONEKTOR RJ45 CAT5 CAT5E, 50PCS	</v>
          </cell>
          <cell r="G2401">
            <v>6</v>
          </cell>
          <cell r="H2401" t="str">
            <v>UNIT</v>
          </cell>
          <cell r="I2401" t="str">
            <v>ADAM</v>
          </cell>
          <cell r="J2401" t="str">
            <v xml:space="preserve">ADHI SURAHMAN - IT MTI </v>
          </cell>
          <cell r="K2401" t="str">
            <v>FOR IT SUPPORT TEAM</v>
          </cell>
          <cell r="L2401" t="str">
            <v>B 9919 SYV</v>
          </cell>
          <cell r="M2401" t="str">
            <v xml:space="preserve">IT MTI </v>
          </cell>
          <cell r="N2401" t="str">
            <v>PYRITE</v>
          </cell>
          <cell r="O2401"/>
          <cell r="P2401">
            <v>45808</v>
          </cell>
          <cell r="Q2401">
            <v>6</v>
          </cell>
          <cell r="R2401" t="str">
            <v xml:space="preserve">HENDRAWAN </v>
          </cell>
        </row>
        <row r="2402">
          <cell r="C2402">
            <v>26275</v>
          </cell>
          <cell r="D2402" t="str">
            <v>WSPC</v>
          </cell>
          <cell r="E2402" t="str">
            <v>5895-03-258998</v>
          </cell>
          <cell r="F2402" t="str">
            <v xml:space="preserve">RJ45 CONNECTOR, CAT6, BELDEN CONNECTOR, CAT6, BELDEN, P/N P700008	</v>
          </cell>
          <cell r="G2402">
            <v>2</v>
          </cell>
          <cell r="H2402" t="str">
            <v>PACK</v>
          </cell>
          <cell r="I2402" t="str">
            <v>ADAM</v>
          </cell>
          <cell r="J2402" t="str">
            <v xml:space="preserve">ADHI SURAHMAN - IT MTI </v>
          </cell>
          <cell r="K2402" t="str">
            <v>FOR IT SUPPORT TEAM</v>
          </cell>
          <cell r="L2402" t="str">
            <v>B 9919 SYV</v>
          </cell>
          <cell r="M2402" t="str">
            <v xml:space="preserve">IT MTI </v>
          </cell>
          <cell r="N2402" t="str">
            <v>PYRITE</v>
          </cell>
          <cell r="O2402"/>
          <cell r="P2402">
            <v>45808</v>
          </cell>
          <cell r="Q2402">
            <v>2</v>
          </cell>
          <cell r="R2402" t="str">
            <v xml:space="preserve">HENDRAWAN </v>
          </cell>
        </row>
        <row r="2403">
          <cell r="C2403">
            <v>26275</v>
          </cell>
          <cell r="D2403" t="str">
            <v>WSPC</v>
          </cell>
          <cell r="E2403" t="str">
            <v>5895-03-250285</v>
          </cell>
          <cell r="F2403" t="str">
            <v xml:space="preserve">KNOB, HT XIR P6620I 867TVX2819	</v>
          </cell>
          <cell r="G2403">
            <v>10</v>
          </cell>
          <cell r="H2403" t="str">
            <v>UNIT</v>
          </cell>
          <cell r="I2403" t="str">
            <v>ADAM</v>
          </cell>
          <cell r="J2403" t="str">
            <v xml:space="preserve">ADHI SURAHMAN - IT MTI </v>
          </cell>
          <cell r="K2403" t="str">
            <v>FOR IT SUPPORT TEAM</v>
          </cell>
          <cell r="L2403" t="str">
            <v>B 9919 SYV</v>
          </cell>
          <cell r="M2403" t="str">
            <v xml:space="preserve">IT MTI </v>
          </cell>
          <cell r="N2403" t="str">
            <v>PYRITE</v>
          </cell>
          <cell r="O2403"/>
          <cell r="P2403">
            <v>45808</v>
          </cell>
          <cell r="Q2403">
            <v>10</v>
          </cell>
          <cell r="R2403" t="str">
            <v xml:space="preserve">HENDRAWAN </v>
          </cell>
        </row>
        <row r="2404">
          <cell r="C2404">
            <v>26275</v>
          </cell>
          <cell r="D2404" t="str">
            <v>WSPC</v>
          </cell>
          <cell r="E2404" t="str">
            <v>5340-03-259015</v>
          </cell>
          <cell r="F2404" t="str">
            <v xml:space="preserve">JOINWIT FO LC TO SC ADAPTER ADPT, LC TO SC	</v>
          </cell>
          <cell r="G2404">
            <v>4</v>
          </cell>
          <cell r="H2404" t="str">
            <v>EA</v>
          </cell>
          <cell r="I2404" t="str">
            <v>ADAM</v>
          </cell>
          <cell r="J2404" t="str">
            <v xml:space="preserve">ADHI SURAHMAN - IT MTI </v>
          </cell>
          <cell r="K2404" t="str">
            <v>FOR IT SUPPORT TEAM</v>
          </cell>
          <cell r="L2404" t="str">
            <v>B 9919 SYV</v>
          </cell>
          <cell r="M2404" t="str">
            <v xml:space="preserve">IT MTI </v>
          </cell>
          <cell r="N2404" t="str">
            <v>PYRITE</v>
          </cell>
          <cell r="O2404"/>
          <cell r="P2404">
            <v>45808</v>
          </cell>
          <cell r="Q2404">
            <v>4</v>
          </cell>
          <cell r="R2404" t="str">
            <v xml:space="preserve">HENDRAWAN </v>
          </cell>
        </row>
        <row r="2405">
          <cell r="C2405">
            <v>26275</v>
          </cell>
          <cell r="D2405" t="str">
            <v>WSPC</v>
          </cell>
          <cell r="E2405" t="str">
            <v>6695-03-247013</v>
          </cell>
          <cell r="F2405" t="str">
            <v xml:space="preserve">JUNCTION BOX/DURADUS, TJ-AG-1212-S TJ-AG-1212-S, 125X125X75MM,PVC, TIBOX, IP66, EQUIPPED	</v>
          </cell>
          <cell r="G2405">
            <v>10</v>
          </cell>
          <cell r="H2405" t="str">
            <v>EA</v>
          </cell>
          <cell r="I2405" t="str">
            <v>ADAM</v>
          </cell>
          <cell r="J2405" t="str">
            <v xml:space="preserve">ADHI SURAHMAN - IT MTI </v>
          </cell>
          <cell r="K2405" t="str">
            <v>FOR IT SUPPORT TEAM</v>
          </cell>
          <cell r="L2405" t="str">
            <v>B 9919 SYV</v>
          </cell>
          <cell r="M2405" t="str">
            <v xml:space="preserve">IT MTI </v>
          </cell>
          <cell r="N2405" t="str">
            <v>PYRITE</v>
          </cell>
          <cell r="O2405"/>
          <cell r="P2405">
            <v>45808</v>
          </cell>
          <cell r="Q2405">
            <v>10</v>
          </cell>
          <cell r="R2405" t="str">
            <v xml:space="preserve">HENDRAWAN </v>
          </cell>
        </row>
        <row r="2406">
          <cell r="C2406">
            <v>26275</v>
          </cell>
          <cell r="D2406" t="str">
            <v>WSPC</v>
          </cell>
          <cell r="E2406" t="str">
            <v>5999-03-189497</v>
          </cell>
          <cell r="F2406" t="str">
            <v xml:space="preserve">KERTAS PRINT LABEL CASIO REFILL F/ CASIO KL-120	</v>
          </cell>
          <cell r="G2406">
            <v>5</v>
          </cell>
          <cell r="H2406" t="str">
            <v>EA</v>
          </cell>
          <cell r="I2406" t="str">
            <v>ADAM</v>
          </cell>
          <cell r="J2406" t="str">
            <v xml:space="preserve">ADHI SURAHMAN - IT MTI </v>
          </cell>
          <cell r="K2406" t="str">
            <v>FOR IT SUPPORT TEAM</v>
          </cell>
          <cell r="L2406" t="str">
            <v>B 9919 SYV</v>
          </cell>
          <cell r="M2406" t="str">
            <v xml:space="preserve">IT MTI </v>
          </cell>
          <cell r="N2406" t="str">
            <v>PYRITE</v>
          </cell>
          <cell r="O2406"/>
          <cell r="P2406">
            <v>45808</v>
          </cell>
          <cell r="Q2406">
            <v>5</v>
          </cell>
          <cell r="R2406" t="str">
            <v xml:space="preserve">HENDRAWAN </v>
          </cell>
        </row>
        <row r="2407">
          <cell r="C2407">
            <v>26275</v>
          </cell>
          <cell r="D2407" t="str">
            <v>WSPC</v>
          </cell>
          <cell r="E2407" t="str">
            <v>5999-03-130481</v>
          </cell>
          <cell r="F2407" t="str">
            <v xml:space="preserve">MIFARE 1 KBYTE PHILIPS	</v>
          </cell>
          <cell r="G2407">
            <v>400</v>
          </cell>
          <cell r="H2407" t="str">
            <v>EA</v>
          </cell>
          <cell r="I2407" t="str">
            <v>ADAM</v>
          </cell>
          <cell r="J2407" t="str">
            <v xml:space="preserve">ADHI SURAHMAN - IT MTI </v>
          </cell>
          <cell r="K2407" t="str">
            <v>FOR IT SUPPORT TEAM</v>
          </cell>
          <cell r="L2407" t="str">
            <v>B 9919 SYV</v>
          </cell>
          <cell r="M2407" t="str">
            <v xml:space="preserve">IT MTI </v>
          </cell>
          <cell r="N2407" t="str">
            <v>PYRITE</v>
          </cell>
          <cell r="O2407"/>
          <cell r="P2407">
            <v>45808</v>
          </cell>
          <cell r="Q2407">
            <v>400</v>
          </cell>
          <cell r="R2407" t="str">
            <v xml:space="preserve">HENDRAWAN </v>
          </cell>
        </row>
        <row r="2408">
          <cell r="C2408">
            <v>26275</v>
          </cell>
          <cell r="D2408" t="str">
            <v>WSPC</v>
          </cell>
          <cell r="E2408" t="str">
            <v>5999-03-258975</v>
          </cell>
          <cell r="F2408" t="str">
            <v xml:space="preserve">BARREL COUPLER, RJ45, CAT5/6, OUTDOOR, W/PROOF COUPLER, RJ45, CAT5/6, OUTDOOR, W/PROOF	</v>
          </cell>
          <cell r="G2408">
            <v>25</v>
          </cell>
          <cell r="H2408" t="str">
            <v>PCS</v>
          </cell>
          <cell r="I2408" t="str">
            <v>ADAM</v>
          </cell>
          <cell r="J2408" t="str">
            <v xml:space="preserve">ADHI SURAHMAN - IT MTI </v>
          </cell>
          <cell r="K2408" t="str">
            <v>FOR IT SUPPORT TEAM</v>
          </cell>
          <cell r="L2408" t="str">
            <v>B 9919 SYV</v>
          </cell>
          <cell r="M2408" t="str">
            <v xml:space="preserve">IT MTI </v>
          </cell>
          <cell r="N2408" t="str">
            <v>PYRITE</v>
          </cell>
          <cell r="O2408"/>
          <cell r="P2408">
            <v>45808</v>
          </cell>
          <cell r="Q2408">
            <v>25</v>
          </cell>
          <cell r="R2408" t="str">
            <v xml:space="preserve">HENDRAWAN </v>
          </cell>
        </row>
        <row r="2409">
          <cell r="C2409">
            <v>26275</v>
          </cell>
          <cell r="D2409" t="str">
            <v>WSPC</v>
          </cell>
          <cell r="E2409" t="str">
            <v>7510-03-222449</v>
          </cell>
          <cell r="F2409" t="str">
            <v xml:space="preserve">CCTV SECURITY CAMERA PUNCH FREE STEEL STRUCTURE SUPPORT I-BE CCTV SECURITY CAMERA, WHT, STL STRUCTURE SUP I-BEAM SECT,	</v>
          </cell>
          <cell r="G2409">
            <v>20</v>
          </cell>
          <cell r="H2409" t="str">
            <v>EA</v>
          </cell>
          <cell r="I2409" t="str">
            <v>ADAM</v>
          </cell>
          <cell r="J2409" t="str">
            <v xml:space="preserve">ADHI SURAHMAN - IT MTI </v>
          </cell>
          <cell r="K2409" t="str">
            <v>FOR IT SUPPORT TEAM</v>
          </cell>
          <cell r="L2409" t="str">
            <v>B 9919 SYV</v>
          </cell>
          <cell r="M2409" t="str">
            <v xml:space="preserve">IT MTI </v>
          </cell>
          <cell r="N2409" t="str">
            <v>PYRITE</v>
          </cell>
          <cell r="O2409"/>
          <cell r="P2409">
            <v>45808</v>
          </cell>
          <cell r="Q2409">
            <v>20</v>
          </cell>
          <cell r="R2409" t="str">
            <v xml:space="preserve">HENDRAWAN </v>
          </cell>
        </row>
        <row r="2410">
          <cell r="C2410">
            <v>25721</v>
          </cell>
          <cell r="D2410" t="str">
            <v>WSPC</v>
          </cell>
          <cell r="E2410" t="str">
            <v>5210-03-154296</v>
          </cell>
          <cell r="F2410" t="str">
            <v xml:space="preserve">GAUGE, FEELER, TPR BLADE, METRIC &amp; IMPERIAL	</v>
          </cell>
          <cell r="G2410">
            <v>10</v>
          </cell>
          <cell r="H2410" t="str">
            <v>EA</v>
          </cell>
          <cell r="I2410" t="str">
            <v>ADAM</v>
          </cell>
          <cell r="J2410" t="str">
            <v>WIDI OKTA IRWANDI - MAINTENANCE</v>
          </cell>
          <cell r="K2410" t="str">
            <v>FOR ALIGNMENT TRUNION BEARING MOISTENING MILL</v>
          </cell>
          <cell r="L2410" t="str">
            <v>B 9919 SYV</v>
          </cell>
          <cell r="M2410" t="str">
            <v>MAINTENANCE</v>
          </cell>
          <cell r="N2410" t="str">
            <v>PYRITE</v>
          </cell>
          <cell r="O2410"/>
          <cell r="P2410">
            <v>45808</v>
          </cell>
          <cell r="Q2410">
            <v>10</v>
          </cell>
          <cell r="R2410" t="str">
            <v>HAEDIR MTC</v>
          </cell>
        </row>
        <row r="2411">
          <cell r="C2411">
            <v>26900</v>
          </cell>
          <cell r="D2411" t="str">
            <v>WSPC</v>
          </cell>
          <cell r="E2411" t="str">
            <v>5999-03-257865</v>
          </cell>
          <cell r="F2411" t="str">
            <v xml:space="preserve">DISPLAY, DISPLAY MODULE TX, 52023707, V02.02.06, ENDRESS HAUSER, P/N 52026443, S/N	</v>
          </cell>
          <cell r="G2411">
            <v>5</v>
          </cell>
          <cell r="H2411" t="str">
            <v>EA</v>
          </cell>
          <cell r="I2411" t="str">
            <v>ADAM</v>
          </cell>
          <cell r="J2411" t="str">
            <v>MARCO MANURUNG - MAINTENANCE</v>
          </cell>
          <cell r="K2411" t="str">
            <v>REPLENISHMENT STOCK</v>
          </cell>
          <cell r="L2411" t="str">
            <v>B 9919 SYV</v>
          </cell>
          <cell r="M2411" t="str">
            <v>MAINTENANCE</v>
          </cell>
          <cell r="N2411" t="str">
            <v>PYRITE</v>
          </cell>
          <cell r="O2411"/>
          <cell r="P2411">
            <v>45808</v>
          </cell>
          <cell r="Q2411">
            <v>5</v>
          </cell>
          <cell r="R2411" t="str">
            <v>HAEDIR MTC</v>
          </cell>
        </row>
        <row r="2412">
          <cell r="C2412">
            <v>24579</v>
          </cell>
          <cell r="D2412" t="str">
            <v>WSPC</v>
          </cell>
          <cell r="E2412" t="str">
            <v>6695-03-269554</v>
          </cell>
          <cell r="F2412" t="str">
            <v xml:space="preserve">GAUGE, PRESS, 1.6 MPA, CENTER BACK CONN 1/2INCH, 230474143	</v>
          </cell>
          <cell r="G2412">
            <v>10</v>
          </cell>
          <cell r="H2412" t="str">
            <v>EA</v>
          </cell>
          <cell r="I2412" t="str">
            <v>ADAM</v>
          </cell>
          <cell r="J2412" t="str">
            <v>MARCO MANURUNG - MAINTENANCE</v>
          </cell>
          <cell r="K2412" t="str">
            <v>REPLACE THE BROKEN PRESSURE GAUGE 4111-PCV-001 (ACID)</v>
          </cell>
          <cell r="L2412" t="str">
            <v>B 9919 SYV</v>
          </cell>
          <cell r="M2412" t="str">
            <v>MAINTENANCE</v>
          </cell>
          <cell r="N2412" t="str">
            <v>PYRITE</v>
          </cell>
          <cell r="O2412"/>
          <cell r="P2412">
            <v>45808</v>
          </cell>
          <cell r="Q2412">
            <v>10</v>
          </cell>
          <cell r="R2412" t="str">
            <v>HAEDIR MTC</v>
          </cell>
        </row>
        <row r="2413">
          <cell r="C2413">
            <v>24752</v>
          </cell>
          <cell r="D2413" t="str">
            <v>WSPC</v>
          </cell>
          <cell r="E2413" t="str">
            <v>5110-03-251735</v>
          </cell>
          <cell r="F2413" t="str">
            <v xml:space="preserve">PLIERS, CURL, MULTI-TOOL,	</v>
          </cell>
          <cell r="G2413">
            <v>5</v>
          </cell>
          <cell r="H2413" t="str">
            <v>EA</v>
          </cell>
          <cell r="I2413" t="str">
            <v>ADAM</v>
          </cell>
          <cell r="J2413" t="str">
            <v>WIDI OKTA IRWANDI - MAINTENANCE</v>
          </cell>
          <cell r="K2413" t="str">
            <v>THIS TOOLS FOR MECHANICAL CHLORIDE</v>
          </cell>
          <cell r="L2413" t="str">
            <v>B 9919 SYV</v>
          </cell>
          <cell r="M2413" t="str">
            <v>MAINTENANCE</v>
          </cell>
          <cell r="N2413" t="str">
            <v>PYRITE</v>
          </cell>
          <cell r="O2413"/>
          <cell r="P2413">
            <v>45808</v>
          </cell>
          <cell r="Q2413">
            <v>5</v>
          </cell>
          <cell r="R2413" t="str">
            <v>HAEDIR MTC</v>
          </cell>
        </row>
        <row r="2414">
          <cell r="C2414">
            <v>25313</v>
          </cell>
          <cell r="D2414" t="str">
            <v>WSPC</v>
          </cell>
          <cell r="E2414" t="str">
            <v>3540-03-273695</v>
          </cell>
          <cell r="F2414" t="str">
            <v xml:space="preserve">CAN, WATERING CAN, 4L CAP, PLASTIC	</v>
          </cell>
          <cell r="G2414">
            <v>3</v>
          </cell>
          <cell r="H2414" t="str">
            <v>PCS</v>
          </cell>
          <cell r="I2414" t="str">
            <v>ADAM</v>
          </cell>
          <cell r="J2414" t="str">
            <v xml:space="preserve">KATRIN - ENVIRO </v>
          </cell>
          <cell r="K2414" t="str">
            <v>ITEMS NEEDED FOR WORLD ENVIRONMENT DAY 2025</v>
          </cell>
          <cell r="L2414" t="str">
            <v>B 9919 SYV</v>
          </cell>
          <cell r="M2414" t="str">
            <v>ENVIRO</v>
          </cell>
          <cell r="N2414" t="str">
            <v>PYRITE</v>
          </cell>
          <cell r="O2414"/>
          <cell r="P2414">
            <v>45808</v>
          </cell>
          <cell r="Q2414">
            <v>3</v>
          </cell>
          <cell r="R2414" t="str">
            <v xml:space="preserve">KATRIN </v>
          </cell>
        </row>
        <row r="2415">
          <cell r="C2415">
            <v>25313</v>
          </cell>
          <cell r="D2415" t="str">
            <v>WSPC</v>
          </cell>
          <cell r="E2415" t="str">
            <v>5340-03-273696</v>
          </cell>
          <cell r="F2415" t="str">
            <v xml:space="preserve">KIT, TOOL, GARDENING TOOL, 24.4CM &amp; 19.6CM GROUND SHOVEL, 21.6CM GROUND DREDGE,	</v>
          </cell>
          <cell r="G2415">
            <v>2</v>
          </cell>
          <cell r="H2415" t="str">
            <v>SET</v>
          </cell>
          <cell r="I2415" t="str">
            <v>ADAM</v>
          </cell>
          <cell r="J2415" t="str">
            <v xml:space="preserve">KATRIN - ENVIRO </v>
          </cell>
          <cell r="K2415" t="str">
            <v>ITEMS NEEDED FOR WORLD ENVIRONMENT DAY 2025</v>
          </cell>
          <cell r="L2415" t="str">
            <v>B 9919 SYV</v>
          </cell>
          <cell r="M2415" t="str">
            <v>ENVIRO</v>
          </cell>
          <cell r="N2415" t="str">
            <v>PYRITE</v>
          </cell>
          <cell r="O2415"/>
          <cell r="P2415">
            <v>45808</v>
          </cell>
          <cell r="Q2415">
            <v>2</v>
          </cell>
          <cell r="R2415" t="str">
            <v xml:space="preserve">KATRIN </v>
          </cell>
        </row>
        <row r="2416">
          <cell r="C2416">
            <v>25507</v>
          </cell>
          <cell r="D2416" t="str">
            <v>WSPC</v>
          </cell>
          <cell r="E2416" t="str">
            <v>4320-03-270937</v>
          </cell>
          <cell r="F2416" t="str">
            <v xml:space="preserve">TROWEL, PLASTERING MARGIN, FLAT, SS	</v>
          </cell>
          <cell r="G2416">
            <v>8</v>
          </cell>
          <cell r="H2416" t="str">
            <v>PCS</v>
          </cell>
          <cell r="I2416" t="str">
            <v>ADAM</v>
          </cell>
          <cell r="J2416" t="str">
            <v>KONG DE WEI - CCP</v>
          </cell>
          <cell r="K2416" t="str">
            <v>AREA CCP</v>
          </cell>
          <cell r="L2416" t="str">
            <v>B 9919 SYV</v>
          </cell>
          <cell r="M2416" t="str">
            <v xml:space="preserve">CCP PLANT </v>
          </cell>
          <cell r="N2416" t="str">
            <v>PYRITE</v>
          </cell>
          <cell r="O2416"/>
          <cell r="P2416">
            <v>45808</v>
          </cell>
          <cell r="Q2416">
            <v>8</v>
          </cell>
          <cell r="R2416" t="str">
            <v xml:space="preserve">BUDI CCP </v>
          </cell>
        </row>
        <row r="2417">
          <cell r="C2417">
            <v>26526</v>
          </cell>
          <cell r="D2417" t="str">
            <v>WSPC</v>
          </cell>
          <cell r="E2417" t="str">
            <v>5210-03-272063</v>
          </cell>
          <cell r="F2417" t="str">
            <v xml:space="preserve">SCALE, WEIGH, FS-Q, 10KG, 0.1G, FUJITSU	</v>
          </cell>
          <cell r="G2417">
            <v>1</v>
          </cell>
          <cell r="H2417" t="str">
            <v>UNIT</v>
          </cell>
          <cell r="I2417" t="str">
            <v>ADAM</v>
          </cell>
          <cell r="J2417" t="str">
            <v>XIAO HUA ACID PLANT MANAGER</v>
          </cell>
          <cell r="K2417" t="str">
            <v>TO SUPPORT THE BOILER TEAM IN DOSING REAGENTS</v>
          </cell>
          <cell r="L2417" t="str">
            <v>B 9919 SYV</v>
          </cell>
          <cell r="M2417" t="str">
            <v>ACID PLANT</v>
          </cell>
          <cell r="N2417" t="str">
            <v>PYRITE</v>
          </cell>
          <cell r="O2417"/>
          <cell r="P2417">
            <v>45808</v>
          </cell>
          <cell r="Q2417">
            <v>1</v>
          </cell>
          <cell r="R2417" t="str">
            <v xml:space="preserve">BUDI CCP </v>
          </cell>
        </row>
        <row r="2418">
          <cell r="C2418">
            <v>26228</v>
          </cell>
          <cell r="D2418" t="str">
            <v>WSPC</v>
          </cell>
          <cell r="E2418" t="str">
            <v>4210-03-169865</v>
          </cell>
          <cell r="F2418" t="str">
            <v xml:space="preserve">EXTINGUISHER, DRY CHEMICHAL, 3KG, SKOTFIRE	</v>
          </cell>
          <cell r="G2418">
            <v>30</v>
          </cell>
          <cell r="H2418" t="str">
            <v>EA</v>
          </cell>
          <cell r="I2418" t="str">
            <v>ADAM</v>
          </cell>
          <cell r="J2418" t="str">
            <v xml:space="preserve">RIZAL ANWAR - OHS ERT </v>
          </cell>
          <cell r="K2418" t="str">
            <v>FIRE EXTINGUISHER U/ PESAWAT ANGKAT &amp; ANGKUT (FORKLIFT, DLL)</v>
          </cell>
          <cell r="L2418" t="str">
            <v>B 9919 SYV</v>
          </cell>
          <cell r="M2418" t="str">
            <v xml:space="preserve">OHS MTI </v>
          </cell>
          <cell r="N2418" t="str">
            <v>PYRITE</v>
          </cell>
          <cell r="O2418"/>
          <cell r="P2418">
            <v>45808</v>
          </cell>
          <cell r="Q2418">
            <v>30</v>
          </cell>
          <cell r="R2418" t="str">
            <v>HAEDIR MTC</v>
          </cell>
        </row>
        <row r="2419">
          <cell r="C2419">
            <v>27645</v>
          </cell>
          <cell r="D2419" t="str">
            <v>WSPC</v>
          </cell>
          <cell r="E2419" t="str">
            <v>7510-03-171228</v>
          </cell>
          <cell r="F2419" t="str">
            <v xml:space="preserve"> STAMP, DUTY, MATERAI 10.000</v>
          </cell>
          <cell r="G2419">
            <v>25</v>
          </cell>
          <cell r="H2419" t="str">
            <v>SHT</v>
          </cell>
          <cell r="I2419" t="str">
            <v>ADAM,JABAL</v>
          </cell>
          <cell r="J2419" t="str">
            <v>ASTRIFO KABANGNGA - HR MTI</v>
          </cell>
          <cell r="K2419" t="str">
            <v>MATERAI 10000 FOR COMPENSATION BENEFIT &amp; RECRUITMENT</v>
          </cell>
          <cell r="L2419" t="str">
            <v>B 9499 SYV</v>
          </cell>
          <cell r="M2419" t="str">
            <v xml:space="preserve"> HR MTI</v>
          </cell>
          <cell r="N2419" t="str">
            <v>PYRITE</v>
          </cell>
          <cell r="O2419"/>
          <cell r="P2419">
            <v>45808</v>
          </cell>
          <cell r="Q2419">
            <v>25</v>
          </cell>
          <cell r="R2419" t="str">
            <v xml:space="preserve">OBET </v>
          </cell>
        </row>
        <row r="2420">
          <cell r="C2420">
            <v>26757</v>
          </cell>
          <cell r="D2420" t="str">
            <v>WSPC</v>
          </cell>
          <cell r="E2420" t="str">
            <v>5999-03-261957</v>
          </cell>
          <cell r="F2420" t="str">
            <v xml:space="preserve">AMPLIFIER, SET, PF 500 &amp; PF	</v>
          </cell>
          <cell r="G2420">
            <v>1</v>
          </cell>
          <cell r="H2420" t="str">
            <v>UNIT</v>
          </cell>
          <cell r="I2420" t="str">
            <v>ADAM</v>
          </cell>
          <cell r="J2420" t="str">
            <v>ANA HAMZAH - SITE SERVICE</v>
          </cell>
          <cell r="K2420" t="str">
            <v>CAPEX SUSTAINING - BAND INSTRUMENT</v>
          </cell>
          <cell r="L2420" t="str">
            <v>B 9919 SYV</v>
          </cell>
          <cell r="M2420" t="str">
            <v>SITE SERVICE</v>
          </cell>
          <cell r="N2420" t="str">
            <v>PYRITE</v>
          </cell>
          <cell r="O2420"/>
          <cell r="P2420">
            <v>45807</v>
          </cell>
          <cell r="Q2420">
            <v>1</v>
          </cell>
          <cell r="R2420" t="str">
            <v xml:space="preserve">WIWIN P </v>
          </cell>
        </row>
        <row r="2421">
          <cell r="C2421">
            <v>26757</v>
          </cell>
          <cell r="D2421" t="str">
            <v>WSPC</v>
          </cell>
          <cell r="E2421" t="str">
            <v>5340-03-264557</v>
          </cell>
          <cell r="F2421" t="str">
            <v xml:space="preserve">CASE, HARD CASE, PWR AMP, 3U	</v>
          </cell>
          <cell r="G2421">
            <v>3</v>
          </cell>
          <cell r="H2421" t="str">
            <v>SET</v>
          </cell>
          <cell r="I2421" t="str">
            <v>ADAM</v>
          </cell>
          <cell r="J2421" t="str">
            <v>ANA HAMZAH - SITE SERVICE</v>
          </cell>
          <cell r="K2421" t="str">
            <v>CAPEX SUSTAINING - BAND INSTRUMENT</v>
          </cell>
          <cell r="L2421" t="str">
            <v>B 9919 SYV</v>
          </cell>
          <cell r="M2421" t="str">
            <v>SITE SERVICE</v>
          </cell>
          <cell r="N2421" t="str">
            <v>PYRITE</v>
          </cell>
          <cell r="O2421"/>
          <cell r="P2421">
            <v>45807</v>
          </cell>
          <cell r="Q2421">
            <v>3</v>
          </cell>
          <cell r="R2421" t="str">
            <v xml:space="preserve">WIWIN P </v>
          </cell>
        </row>
        <row r="2422">
          <cell r="C2422">
            <v>26757</v>
          </cell>
          <cell r="D2422" t="str">
            <v>WSPC</v>
          </cell>
          <cell r="E2422" t="str">
            <v>5999-03-264555</v>
          </cell>
          <cell r="F2422" t="str">
            <v xml:space="preserve">BOX, ELEC, STG BX, S32,	</v>
          </cell>
          <cell r="G2422">
            <v>1</v>
          </cell>
          <cell r="H2422" t="str">
            <v>UNIT</v>
          </cell>
          <cell r="I2422" t="str">
            <v>ADAM</v>
          </cell>
          <cell r="J2422" t="str">
            <v>ANA HAMZAH - SITE SERVICE</v>
          </cell>
          <cell r="K2422" t="str">
            <v xml:space="preserve">SS </v>
          </cell>
          <cell r="L2422" t="str">
            <v>B 9919 SYV</v>
          </cell>
          <cell r="M2422" t="str">
            <v>SITE SERVICE</v>
          </cell>
          <cell r="N2422" t="str">
            <v>PYRITE</v>
          </cell>
          <cell r="O2422"/>
          <cell r="P2422">
            <v>45807</v>
          </cell>
          <cell r="Q2422">
            <v>1</v>
          </cell>
          <cell r="R2422" t="str">
            <v xml:space="preserve">WIWIN P </v>
          </cell>
        </row>
        <row r="2423">
          <cell r="C2423">
            <v>26757</v>
          </cell>
          <cell r="D2423" t="str">
            <v>WSPC</v>
          </cell>
          <cell r="E2423" t="str">
            <v>7830-03-261925</v>
          </cell>
          <cell r="F2423" t="str">
            <v xml:space="preserve">INSTRUMENT, MUSICAL, SET,	</v>
          </cell>
          <cell r="G2423">
            <v>1</v>
          </cell>
          <cell r="H2423" t="str">
            <v>SET</v>
          </cell>
          <cell r="I2423" t="str">
            <v>ADAM</v>
          </cell>
          <cell r="J2423" t="str">
            <v>ANA HAMZAH - SITE SERVICE</v>
          </cell>
          <cell r="K2423" t="str">
            <v>CAPEX SUSTAINING - BAND INSTRUMENT</v>
          </cell>
          <cell r="L2423" t="str">
            <v>B 9919 SYV</v>
          </cell>
          <cell r="M2423" t="str">
            <v>SITE SERVICE</v>
          </cell>
          <cell r="N2423" t="str">
            <v>PYRITE</v>
          </cell>
          <cell r="O2423"/>
          <cell r="P2423">
            <v>45807</v>
          </cell>
          <cell r="Q2423">
            <v>1</v>
          </cell>
          <cell r="R2423" t="str">
            <v xml:space="preserve">WIWIN P </v>
          </cell>
        </row>
        <row r="2424">
          <cell r="C2424">
            <v>26757</v>
          </cell>
          <cell r="D2424" t="str">
            <v>WSPC</v>
          </cell>
          <cell r="E2424" t="str">
            <v>7830-03-261925</v>
          </cell>
          <cell r="F2424" t="str">
            <v xml:space="preserve">INSTRUMENT, MUSICAL, SET,	</v>
          </cell>
          <cell r="G2424">
            <v>1</v>
          </cell>
          <cell r="H2424" t="str">
            <v>SET</v>
          </cell>
          <cell r="I2424" t="str">
            <v>ADAM</v>
          </cell>
          <cell r="J2424" t="str">
            <v>ANA HAMZAH - SITE SERVICE</v>
          </cell>
          <cell r="K2424" t="str">
            <v>SITE SERVIS</v>
          </cell>
          <cell r="L2424" t="str">
            <v xml:space="preserve"> B 9499 SYV</v>
          </cell>
          <cell r="M2424" t="str">
            <v>SITE SERVICE</v>
          </cell>
          <cell r="N2424" t="str">
            <v>PYRITE</v>
          </cell>
          <cell r="O2424"/>
          <cell r="P2424">
            <v>45807</v>
          </cell>
          <cell r="Q2424">
            <v>1</v>
          </cell>
          <cell r="R2424" t="str">
            <v xml:space="preserve">WIWIN P </v>
          </cell>
        </row>
        <row r="2425">
          <cell r="C2425">
            <v>26574</v>
          </cell>
          <cell r="D2425" t="str">
            <v>WSPC</v>
          </cell>
          <cell r="E2425" t="str">
            <v>4710-03-248286</v>
          </cell>
          <cell r="F2425" t="str">
            <v xml:space="preserve">PIPE, AW, 1IN DIA, 4M, PVC, RUCIKA	</v>
          </cell>
          <cell r="G2425">
            <v>20</v>
          </cell>
          <cell r="H2425" t="str">
            <v>LG</v>
          </cell>
          <cell r="I2425" t="str">
            <v>ADAM</v>
          </cell>
          <cell r="J2425" t="str">
            <v>AHMAD FAUZI SS</v>
          </cell>
          <cell r="K2425" t="str">
            <v>UPGRADE CAMP LABOTA</v>
          </cell>
          <cell r="L2425" t="str">
            <v>B 9920 SYV</v>
          </cell>
          <cell r="M2425" t="str">
            <v>SITE SERVICE</v>
          </cell>
          <cell r="N2425" t="str">
            <v>PYRITE</v>
          </cell>
          <cell r="O2425"/>
          <cell r="P2425">
            <v>45807</v>
          </cell>
          <cell r="Q2425">
            <v>20</v>
          </cell>
          <cell r="R2425" t="str">
            <v xml:space="preserve">WIWIN P </v>
          </cell>
        </row>
        <row r="2426">
          <cell r="C2426">
            <v>26397</v>
          </cell>
          <cell r="D2426" t="str">
            <v>WSPC</v>
          </cell>
          <cell r="E2426" t="str">
            <v>5930-03-272780</v>
          </cell>
          <cell r="F2426" t="str">
            <v xml:space="preserve">SWITCH, PRESS, SNS C106 X	</v>
          </cell>
          <cell r="G2426">
            <v>5</v>
          </cell>
          <cell r="H2426" t="str">
            <v>EA</v>
          </cell>
          <cell r="I2426" t="str">
            <v>ADAM</v>
          </cell>
          <cell r="J2426" t="str">
            <v>ANA HAMZAH - SITE SERVICE</v>
          </cell>
          <cell r="K2426" t="str">
            <v>CAPEX SUSTAINING - BAND INSTRUMENT</v>
          </cell>
          <cell r="L2426" t="str">
            <v>B 9919 SYV</v>
          </cell>
          <cell r="M2426" t="str">
            <v>SITE SERVICE</v>
          </cell>
          <cell r="N2426" t="str">
            <v>PYRITE</v>
          </cell>
          <cell r="O2426"/>
          <cell r="P2426">
            <v>45807</v>
          </cell>
          <cell r="Q2426">
            <v>5</v>
          </cell>
          <cell r="R2426" t="str">
            <v xml:space="preserve">WIWIN P </v>
          </cell>
        </row>
        <row r="2427">
          <cell r="C2427">
            <v>26397</v>
          </cell>
          <cell r="D2427" t="str">
            <v>WSPC</v>
          </cell>
          <cell r="E2427" t="str">
            <v>5930-03-272779</v>
          </cell>
          <cell r="F2427" t="str">
            <v xml:space="preserve">SWITCH, PRESS, SENSOR, DRUCK SHELTER, FF 4-8 DAH, 3/8IN	</v>
          </cell>
          <cell r="G2427">
            <v>2</v>
          </cell>
          <cell r="H2427" t="str">
            <v>EA</v>
          </cell>
          <cell r="I2427" t="str">
            <v>ADAM</v>
          </cell>
          <cell r="J2427" t="str">
            <v>ANA HAMZAH - SITE SERVICE</v>
          </cell>
          <cell r="K2427" t="str">
            <v>CAPEX SUSTAINING - BAND INSTRUMENT</v>
          </cell>
          <cell r="L2427" t="str">
            <v>B 9919 SYV</v>
          </cell>
          <cell r="M2427" t="str">
            <v>SITE SERVICE</v>
          </cell>
          <cell r="N2427" t="str">
            <v>PYRITE</v>
          </cell>
          <cell r="O2427"/>
          <cell r="P2427">
            <v>45807</v>
          </cell>
          <cell r="Q2427">
            <v>2</v>
          </cell>
          <cell r="R2427" t="str">
            <v xml:space="preserve">WIWIN P </v>
          </cell>
        </row>
        <row r="2428">
          <cell r="C2428">
            <v>26397</v>
          </cell>
          <cell r="D2428" t="str">
            <v>WSPC</v>
          </cell>
          <cell r="E2428" t="str">
            <v>4810-03-272795</v>
          </cell>
          <cell r="F2428" t="str">
            <v xml:space="preserve">PUMP, DOSING PUMP, PZ-100 VTCF, 100ML/MIN, 6.0L/HRMAX, 0.4MPA, 4.0BAR MAX,	</v>
          </cell>
          <cell r="G2428">
            <v>2</v>
          </cell>
          <cell r="H2428" t="str">
            <v>EA</v>
          </cell>
          <cell r="I2428" t="str">
            <v>ADAM</v>
          </cell>
          <cell r="J2428" t="str">
            <v>ANA HAMZAH - SITE SERVICE</v>
          </cell>
          <cell r="K2428" t="str">
            <v>CAPEX SUSTAINING - BAND INSTRUMENT</v>
          </cell>
          <cell r="L2428" t="str">
            <v>B 9919 SYV</v>
          </cell>
          <cell r="M2428" t="str">
            <v>SITE SERVICE</v>
          </cell>
          <cell r="N2428" t="str">
            <v>PYRITE</v>
          </cell>
          <cell r="O2428"/>
          <cell r="P2428">
            <v>45807</v>
          </cell>
          <cell r="Q2428">
            <v>2</v>
          </cell>
          <cell r="R2428" t="str">
            <v xml:space="preserve">WIWIN P </v>
          </cell>
        </row>
        <row r="2429">
          <cell r="C2429">
            <v>24488</v>
          </cell>
          <cell r="D2429" t="str">
            <v>WSPC</v>
          </cell>
          <cell r="E2429" t="str">
            <v>4910-03-254337</v>
          </cell>
          <cell r="F2429" t="str">
            <v>TANGGA 6X2, 12 METER, SLEEDING NAIK TURUN, 6M FIBERGLASS 12M, FIBERGLASS</v>
          </cell>
          <cell r="G2429">
            <v>1</v>
          </cell>
          <cell r="H2429" t="str">
            <v>UNIT</v>
          </cell>
          <cell r="I2429" t="str">
            <v>ADAM</v>
          </cell>
          <cell r="J2429" t="str">
            <v xml:space="preserve">ADHI SURAHMAN - IT MTI </v>
          </cell>
          <cell r="K2429" t="str">
            <v>IT FIELD NEEDS FOR JANUARY 2025</v>
          </cell>
          <cell r="L2429" t="str">
            <v xml:space="preserve"> B 9919 SYV</v>
          </cell>
          <cell r="M2429" t="str">
            <v xml:space="preserve">IT MTI </v>
          </cell>
          <cell r="N2429" t="str">
            <v>PYRITE</v>
          </cell>
          <cell r="O2429"/>
          <cell r="P2429">
            <v>45807</v>
          </cell>
          <cell r="Q2429">
            <v>1</v>
          </cell>
          <cell r="R2429" t="str">
            <v xml:space="preserve">HENDRAWAN </v>
          </cell>
        </row>
        <row r="2430">
          <cell r="C2430">
            <v>20855</v>
          </cell>
          <cell r="D2430" t="str">
            <v>WSPC</v>
          </cell>
          <cell r="E2430" t="str">
            <v>6810-03-261838</v>
          </cell>
          <cell r="F2430" t="str">
            <v>SHAFT  SLEEVE</v>
          </cell>
          <cell r="G2430">
            <v>1</v>
          </cell>
          <cell r="H2430" t="str">
            <v>SET</v>
          </cell>
          <cell r="I2430" t="str">
            <v>ADAM</v>
          </cell>
          <cell r="J2430" t="str">
            <v>Mike Li Dept MTI Beijing</v>
          </cell>
          <cell r="K2430" t="str">
            <v>FOR CHLORIDE</v>
          </cell>
          <cell r="L2430" t="str">
            <v>B 9579 UWY</v>
          </cell>
          <cell r="M2430" t="str">
            <v>CHLORIDE PLANT</v>
          </cell>
          <cell r="N2430" t="str">
            <v>PYRITE</v>
          </cell>
          <cell r="O2430"/>
          <cell r="P2430">
            <v>45800</v>
          </cell>
          <cell r="Q2430">
            <v>1</v>
          </cell>
          <cell r="R2430" t="str">
            <v>RONGGO</v>
          </cell>
        </row>
        <row r="2431">
          <cell r="C2431">
            <v>27558</v>
          </cell>
          <cell r="D2431" t="str">
            <v>WSPC</v>
          </cell>
          <cell r="E2431" t="str">
            <v>7530-03-134614</v>
          </cell>
          <cell r="F2431" t="str">
            <v>PEN, STATIONERY, PILOT, BALLPOINT, G-2, BLU, 0.38MM</v>
          </cell>
          <cell r="G2431">
            <v>3</v>
          </cell>
          <cell r="H2431" t="str">
            <v>PACK</v>
          </cell>
          <cell r="I2431" t="str">
            <v>ADAM</v>
          </cell>
          <cell r="J2431" t="str">
            <v>DENNY MEKEL - CONSTRUCTION</v>
          </cell>
          <cell r="K2431" t="str">
            <v>STATIONARY &amp; CONSUMABLE MATERIAL CONTROL</v>
          </cell>
          <cell r="L2431" t="str">
            <v>B 9463 SYU</v>
          </cell>
          <cell r="M2431" t="str">
            <v xml:space="preserve"> CONSTRUCTION</v>
          </cell>
          <cell r="N2431" t="str">
            <v>PYRITE</v>
          </cell>
          <cell r="O2431"/>
          <cell r="P2431">
            <v>45799</v>
          </cell>
          <cell r="Q2431">
            <v>3</v>
          </cell>
          <cell r="R2431" t="str">
            <v>DENNY MEKEL</v>
          </cell>
        </row>
        <row r="2432">
          <cell r="C2432">
            <v>26004</v>
          </cell>
          <cell r="D2432" t="str">
            <v>WSPC</v>
          </cell>
          <cell r="E2432" t="str">
            <v>4730-03-190271</v>
          </cell>
          <cell r="F2432" t="str">
            <v xml:space="preserve">ELBOW, PIPE, 1/2IN, PPR       </v>
          </cell>
          <cell r="G2432">
            <v>30</v>
          </cell>
          <cell r="H2432" t="str">
            <v>EA</v>
          </cell>
          <cell r="I2432" t="str">
            <v>ADAM</v>
          </cell>
          <cell r="J2432" t="str">
            <v>ARIQ ABDUL AZIS - CONSTRUCTION</v>
          </cell>
          <cell r="K2432" t="str">
            <v>PLANT IMPROVEMENT LABOTA CAMP &amp; LAYDOWN DCI</v>
          </cell>
          <cell r="L2432" t="str">
            <v xml:space="preserve">B 9594 SYV </v>
          </cell>
          <cell r="M2432" t="str">
            <v xml:space="preserve"> CONSTRUCTION</v>
          </cell>
          <cell r="N2432" t="str">
            <v>PYRITE</v>
          </cell>
          <cell r="O2432"/>
          <cell r="P2432">
            <v>45801</v>
          </cell>
          <cell r="Q2432">
            <v>30</v>
          </cell>
          <cell r="R2432" t="str">
            <v>EDO</v>
          </cell>
        </row>
        <row r="2433">
          <cell r="C2433">
            <v>26004</v>
          </cell>
          <cell r="D2433" t="str">
            <v>WSPC</v>
          </cell>
          <cell r="E2433" t="str">
            <v>4730-03-242341</v>
          </cell>
          <cell r="F2433" t="str">
            <v>ELBOW PPR DRAT DALAM, 1/2 IN</v>
          </cell>
          <cell r="G2433">
            <v>20</v>
          </cell>
          <cell r="H2433" t="str">
            <v>EA</v>
          </cell>
          <cell r="I2433" t="str">
            <v>ADAM</v>
          </cell>
          <cell r="J2433" t="str">
            <v>ARIQ ABDUL AZIS - CONSTRUCTION</v>
          </cell>
          <cell r="K2433" t="str">
            <v>PLANT IMPROVEMENT LABOTA CAMP &amp; LAYDOWN DCI</v>
          </cell>
          <cell r="L2433" t="str">
            <v xml:space="preserve">B 9594 SYV </v>
          </cell>
          <cell r="M2433" t="str">
            <v xml:space="preserve"> CONSTRUCTION</v>
          </cell>
          <cell r="N2433" t="str">
            <v>PYRITE</v>
          </cell>
          <cell r="O2433"/>
          <cell r="P2433">
            <v>45801</v>
          </cell>
          <cell r="Q2433">
            <v>20</v>
          </cell>
          <cell r="R2433" t="str">
            <v>EDO</v>
          </cell>
        </row>
        <row r="2434">
          <cell r="C2434">
            <v>26004</v>
          </cell>
          <cell r="D2434" t="str">
            <v>WSPC</v>
          </cell>
          <cell r="E2434" t="str">
            <v>5130-01-115414</v>
          </cell>
          <cell r="F2434" t="str">
            <v xml:space="preserve">SAW, HOLE, M25, MTL           </v>
          </cell>
          <cell r="G2434">
            <v>2</v>
          </cell>
          <cell r="H2434" t="str">
            <v>EA</v>
          </cell>
          <cell r="I2434" t="str">
            <v>ADAM</v>
          </cell>
          <cell r="J2434" t="str">
            <v>ARIQ ABDUL AZIS - CONSTRUCTION</v>
          </cell>
          <cell r="K2434" t="str">
            <v>PLANT IMPROVEMENT LABOTA CAMP &amp; LAYDOWN DCI</v>
          </cell>
          <cell r="L2434" t="str">
            <v xml:space="preserve">B 9594 SYV </v>
          </cell>
          <cell r="M2434" t="str">
            <v xml:space="preserve"> CONSTRUCTION</v>
          </cell>
          <cell r="N2434" t="str">
            <v>PYRITE</v>
          </cell>
          <cell r="O2434"/>
          <cell r="P2434">
            <v>45801</v>
          </cell>
          <cell r="Q2434">
            <v>2</v>
          </cell>
          <cell r="R2434" t="str">
            <v>EDO</v>
          </cell>
        </row>
        <row r="2435">
          <cell r="C2435">
            <v>25493</v>
          </cell>
          <cell r="D2435" t="str">
            <v>WSPC</v>
          </cell>
          <cell r="E2435" t="str">
            <v>4710-03-270912</v>
          </cell>
          <cell r="F2435" t="str">
            <v>PIPE, 310, DN50, SCH 40, 6MTR</v>
          </cell>
          <cell r="G2435">
            <v>10</v>
          </cell>
          <cell r="H2435" t="str">
            <v>LGTH</v>
          </cell>
          <cell r="I2435" t="str">
            <v>ADAM,JABAL</v>
          </cell>
          <cell r="J2435" t="str">
            <v>MARCO MANURUNG - MAINTENANCE</v>
          </cell>
          <cell r="K2435" t="str">
            <v>MODIFICATION PIPE FOR THERMOCOUPLE ROASTER 4102-TE-009-024 (</v>
          </cell>
          <cell r="L2435" t="str">
            <v>L 8051 UO</v>
          </cell>
          <cell r="M2435" t="str">
            <v>MAINTENANCE</v>
          </cell>
          <cell r="N2435" t="str">
            <v>PYRITE</v>
          </cell>
          <cell r="O2435"/>
          <cell r="P2435">
            <v>45801</v>
          </cell>
          <cell r="Q2435">
            <v>10</v>
          </cell>
          <cell r="R2435" t="str">
            <v>RONGGO</v>
          </cell>
        </row>
        <row r="2436">
          <cell r="C2436">
            <v>27081</v>
          </cell>
          <cell r="D2436" t="str">
            <v>WSPC</v>
          </cell>
          <cell r="E2436" t="str">
            <v>3439-03-270604</v>
          </cell>
          <cell r="F2436" t="str">
            <v>CUTSKILL TRADESMAN PLUSOUTFIT OXY/ACET (500201) 208007</v>
          </cell>
          <cell r="G2436">
            <v>2</v>
          </cell>
          <cell r="H2436" t="str">
            <v>EA</v>
          </cell>
          <cell r="I2436" t="str">
            <v>ADAM</v>
          </cell>
          <cell r="J2436" t="str">
            <v>LUKMAN SAPUTRA - MAINTENANCE</v>
          </cell>
          <cell r="K2436" t="str">
            <v>FOR CCP MAINTENANCE MECHANICAL TOOLS</v>
          </cell>
          <cell r="L2436" t="str">
            <v>L 8039 UO</v>
          </cell>
          <cell r="M2436" t="str">
            <v>MAINTENANCE</v>
          </cell>
          <cell r="N2436" t="str">
            <v>PYRITE</v>
          </cell>
          <cell r="O2436"/>
          <cell r="P2436">
            <v>45799</v>
          </cell>
          <cell r="Q2436">
            <v>2</v>
          </cell>
          <cell r="R2436" t="str">
            <v>RONGGO</v>
          </cell>
        </row>
        <row r="2437">
          <cell r="C2437">
            <v>27081</v>
          </cell>
          <cell r="D2437" t="str">
            <v>WSPC</v>
          </cell>
          <cell r="E2437" t="str">
            <v>3439-03-118955</v>
          </cell>
          <cell r="F2437" t="str">
            <v>COMET 3 CUTTINGATTACHMENT (500285) 304005</v>
          </cell>
          <cell r="G2437">
            <v>8</v>
          </cell>
          <cell r="H2437" t="str">
            <v>EA</v>
          </cell>
          <cell r="I2437" t="str">
            <v>ADAM</v>
          </cell>
          <cell r="J2437" t="str">
            <v>LUKMAN SAPUTRA - MAINTENANCE</v>
          </cell>
          <cell r="K2437" t="str">
            <v>FOR CCP MAINTENANCE MECHANICAL TOOLS</v>
          </cell>
          <cell r="L2437" t="str">
            <v>L 8039 UO</v>
          </cell>
          <cell r="M2437" t="str">
            <v>MAINTENANCE</v>
          </cell>
          <cell r="N2437" t="str">
            <v>PYRITE</v>
          </cell>
          <cell r="O2437"/>
          <cell r="P2437">
            <v>45799</v>
          </cell>
          <cell r="Q2437">
            <v>8</v>
          </cell>
          <cell r="R2437" t="str">
            <v>RONGGO</v>
          </cell>
        </row>
        <row r="2438">
          <cell r="C2438">
            <v>27081</v>
          </cell>
          <cell r="D2438" t="str">
            <v>WSPC</v>
          </cell>
          <cell r="E2438" t="str">
            <v>3439-03-118991</v>
          </cell>
          <cell r="F2438" t="str">
            <v>COMET 3 BLOWPIPE UNF INLET (500282) 304001</v>
          </cell>
          <cell r="G2438">
            <v>8</v>
          </cell>
          <cell r="H2438" t="str">
            <v>EA</v>
          </cell>
          <cell r="I2438" t="str">
            <v>ADAM</v>
          </cell>
          <cell r="J2438" t="str">
            <v>LUKMAN SAPUTRA - MAINTENANCE</v>
          </cell>
          <cell r="K2438" t="str">
            <v>FOR CCP MAINTENANCE MECHANICAL TOOLS</v>
          </cell>
          <cell r="L2438" t="str">
            <v>L 8039 UO</v>
          </cell>
          <cell r="M2438" t="str">
            <v>MAINTENANCE</v>
          </cell>
          <cell r="N2438" t="str">
            <v>PYRITE</v>
          </cell>
          <cell r="O2438"/>
          <cell r="P2438">
            <v>45799</v>
          </cell>
          <cell r="Q2438">
            <v>8</v>
          </cell>
          <cell r="R2438" t="str">
            <v>RONGGO</v>
          </cell>
        </row>
        <row r="2439">
          <cell r="C2439">
            <v>27081</v>
          </cell>
          <cell r="D2439" t="str">
            <v>WSPC</v>
          </cell>
          <cell r="E2439" t="str">
            <v>3439-03-113835</v>
          </cell>
          <cell r="F2439" t="str">
            <v>COMET OXY/ACET TYPE 41 NOZZLE, SIZE 20 (500342) 306050</v>
          </cell>
          <cell r="G2439">
            <v>8</v>
          </cell>
          <cell r="H2439" t="str">
            <v>EA</v>
          </cell>
          <cell r="I2439" t="str">
            <v>ADAM</v>
          </cell>
          <cell r="J2439" t="str">
            <v>LUKMAN SAPUTRA - MAINTENANCE</v>
          </cell>
          <cell r="K2439" t="str">
            <v>FOR CCP MAINTENANCE MECHANICAL TOOLS</v>
          </cell>
          <cell r="L2439" t="str">
            <v>L 8039 UO</v>
          </cell>
          <cell r="M2439" t="str">
            <v>MAINTENANCE</v>
          </cell>
          <cell r="N2439" t="str">
            <v>PYRITE</v>
          </cell>
          <cell r="O2439"/>
          <cell r="P2439">
            <v>45799</v>
          </cell>
          <cell r="Q2439">
            <v>8</v>
          </cell>
          <cell r="R2439" t="str">
            <v>RONGGO</v>
          </cell>
        </row>
        <row r="2440">
          <cell r="C2440">
            <v>27081</v>
          </cell>
          <cell r="D2440" t="str">
            <v>WSPC</v>
          </cell>
          <cell r="E2440" t="str">
            <v>3439-03-117994</v>
          </cell>
          <cell r="F2440" t="str">
            <v>ARRESTOR F/BACK FUEL F6 (500462) 308778</v>
          </cell>
          <cell r="G2440">
            <v>8</v>
          </cell>
          <cell r="H2440" t="str">
            <v>EA</v>
          </cell>
          <cell r="I2440" t="str">
            <v>ADAM</v>
          </cell>
          <cell r="J2440" t="str">
            <v>LUKMAN SAPUTRA - MAINTENANCE</v>
          </cell>
          <cell r="K2440" t="str">
            <v>FOR CCP MAINTENANCE MECHANICAL TOOLS</v>
          </cell>
          <cell r="L2440" t="str">
            <v>L 8039 UO</v>
          </cell>
          <cell r="M2440" t="str">
            <v>MAINTENANCE</v>
          </cell>
          <cell r="N2440" t="str">
            <v>PYRITE</v>
          </cell>
          <cell r="O2440"/>
          <cell r="P2440">
            <v>45799</v>
          </cell>
          <cell r="Q2440">
            <v>8</v>
          </cell>
          <cell r="R2440" t="str">
            <v>RONGGO</v>
          </cell>
        </row>
        <row r="2441">
          <cell r="C2441">
            <v>27081</v>
          </cell>
          <cell r="D2441" t="str">
            <v>WSPC</v>
          </cell>
          <cell r="E2441" t="str">
            <v>3439-03-117992</v>
          </cell>
          <cell r="F2441" t="str">
            <v>ARRESTOR F/BACK OXY F6 (500460) 308777</v>
          </cell>
          <cell r="G2441">
            <v>8</v>
          </cell>
          <cell r="H2441" t="str">
            <v>EA</v>
          </cell>
          <cell r="I2441" t="str">
            <v>ADAM</v>
          </cell>
          <cell r="J2441" t="str">
            <v>LUKMAN SAPUTRA - MAINTENANCE</v>
          </cell>
          <cell r="K2441" t="str">
            <v>FOR CCP MAINTENANCE MECHANICAL TOOLS</v>
          </cell>
          <cell r="L2441" t="str">
            <v>L 8039 UO</v>
          </cell>
          <cell r="M2441" t="str">
            <v>MAINTENANCE</v>
          </cell>
          <cell r="N2441" t="str">
            <v>PYRITE</v>
          </cell>
          <cell r="O2441"/>
          <cell r="P2441">
            <v>45799</v>
          </cell>
          <cell r="Q2441">
            <v>8</v>
          </cell>
          <cell r="R2441" t="str">
            <v>RONGGO</v>
          </cell>
        </row>
        <row r="2442">
          <cell r="C2442">
            <v>27081</v>
          </cell>
          <cell r="D2442" t="str">
            <v>WSPC</v>
          </cell>
          <cell r="E2442" t="str">
            <v>3439-03-122180</v>
          </cell>
          <cell r="F2442" t="str">
            <v>COMET F2B FBA FUEL BPIPE MOUNT 5/8"-18 (500470) 308853</v>
          </cell>
          <cell r="G2442">
            <v>8</v>
          </cell>
          <cell r="H2442" t="str">
            <v>EA</v>
          </cell>
          <cell r="I2442" t="str">
            <v>ADAM</v>
          </cell>
          <cell r="J2442" t="str">
            <v>LUKMAN SAPUTRA - MAINTENANCE</v>
          </cell>
          <cell r="K2442" t="str">
            <v>FOR CCP MAINTENANCE MECHANICAL TOOLS</v>
          </cell>
          <cell r="L2442" t="str">
            <v>L 8039 UO</v>
          </cell>
          <cell r="M2442" t="str">
            <v>MAINTENANCE</v>
          </cell>
          <cell r="N2442" t="str">
            <v>PYRITE</v>
          </cell>
          <cell r="O2442"/>
          <cell r="P2442">
            <v>45799</v>
          </cell>
          <cell r="Q2442">
            <v>8</v>
          </cell>
          <cell r="R2442" t="str">
            <v>RONGGO</v>
          </cell>
        </row>
        <row r="2443">
          <cell r="C2443">
            <v>27081</v>
          </cell>
          <cell r="D2443" t="str">
            <v>WSPC</v>
          </cell>
          <cell r="E2443" t="str">
            <v>3439-03-130040</v>
          </cell>
          <cell r="F2443" t="str">
            <v>COMET F2B FBA OXY BPIPE MOUNT 5/8"-18 (500471) 308854</v>
          </cell>
          <cell r="G2443">
            <v>8</v>
          </cell>
          <cell r="H2443" t="str">
            <v>EA</v>
          </cell>
          <cell r="I2443" t="str">
            <v>ADAM</v>
          </cell>
          <cell r="J2443" t="str">
            <v>LUKMAN SAPUTRA - MAINTENANCE</v>
          </cell>
          <cell r="K2443" t="str">
            <v>FOR CCP MAINTENANCE MECHANICAL TOOLS</v>
          </cell>
          <cell r="L2443" t="str">
            <v>L 8039 UO</v>
          </cell>
          <cell r="M2443" t="str">
            <v>MAINTENANCE</v>
          </cell>
          <cell r="N2443" t="str">
            <v>PYRITE</v>
          </cell>
          <cell r="O2443"/>
          <cell r="P2443">
            <v>45799</v>
          </cell>
          <cell r="Q2443">
            <v>8</v>
          </cell>
          <cell r="R2443" t="str">
            <v>RONGGO</v>
          </cell>
        </row>
        <row r="2444">
          <cell r="C2444">
            <v>27081</v>
          </cell>
          <cell r="D2444" t="str">
            <v>WSPC</v>
          </cell>
          <cell r="E2444" t="str">
            <v>3439-03-120661</v>
          </cell>
          <cell r="F2444" t="str">
            <v>TIP CLEAR SET-FOR WELDING TIPS (500424) 308036</v>
          </cell>
          <cell r="G2444">
            <v>8</v>
          </cell>
          <cell r="H2444" t="str">
            <v>EA</v>
          </cell>
          <cell r="I2444" t="str">
            <v>ADAM</v>
          </cell>
          <cell r="J2444" t="str">
            <v>LUKMAN SAPUTRA - MAINTENANCE</v>
          </cell>
          <cell r="K2444" t="str">
            <v>FOR CCP MAINTENANCE MECHANICAL TOOLS</v>
          </cell>
          <cell r="L2444" t="str">
            <v>L 8039 UO</v>
          </cell>
          <cell r="M2444" t="str">
            <v>MAINTENANCE</v>
          </cell>
          <cell r="N2444" t="str">
            <v>PYRITE</v>
          </cell>
          <cell r="O2444"/>
          <cell r="P2444">
            <v>45799</v>
          </cell>
          <cell r="Q2444">
            <v>8</v>
          </cell>
          <cell r="R2444" t="str">
            <v>RONGGO</v>
          </cell>
        </row>
        <row r="2445">
          <cell r="C2445">
            <v>24603</v>
          </cell>
          <cell r="D2445" t="str">
            <v>WSPC</v>
          </cell>
          <cell r="E2445" t="str">
            <v>5110-03-261615</v>
          </cell>
          <cell r="F2445" t="str">
            <v xml:space="preserve">PLIERS, FACOM VE.A4 1000V	</v>
          </cell>
          <cell r="G2445">
            <v>40</v>
          </cell>
          <cell r="H2445" t="str">
            <v>SET</v>
          </cell>
          <cell r="I2445" t="str">
            <v>ADAM,JABAL</v>
          </cell>
          <cell r="J2445" t="str">
            <v>PRISKILA  - MAINTENANCE</v>
          </cell>
          <cell r="K2445" t="str">
            <v>ORDER ADDTIONAL PERSONAL TOOLS FOR CCP AND NEW HIRE BATCH 2</v>
          </cell>
          <cell r="L2445" t="str">
            <v>B 9499 SYV</v>
          </cell>
          <cell r="M2445" t="str">
            <v>MAINTENANCE</v>
          </cell>
          <cell r="N2445" t="str">
            <v>PYRITE</v>
          </cell>
          <cell r="O2445"/>
          <cell r="P2445">
            <v>45799</v>
          </cell>
          <cell r="Q2445">
            <v>40</v>
          </cell>
          <cell r="R2445" t="str">
            <v>RONGGO</v>
          </cell>
        </row>
        <row r="2446">
          <cell r="C2446">
            <v>26379</v>
          </cell>
          <cell r="D2446" t="str">
            <v>WSPC</v>
          </cell>
          <cell r="E2446" t="str">
            <v>6640-03-272474</v>
          </cell>
          <cell r="F2446" t="str">
            <v xml:space="preserve">CRUCIBLE, 100ML, 1800DEG C HIGH TEMP RES, 76X35X60MM,ALUMINUM OXIDE CORUNDUM	</v>
          </cell>
          <cell r="G2446">
            <v>10</v>
          </cell>
          <cell r="H2446" t="str">
            <v>EA</v>
          </cell>
          <cell r="I2446" t="str">
            <v>ADAM,JABAL</v>
          </cell>
          <cell r="J2446" t="str">
            <v>CRISTOFORUS KURNIAWAN - TEKNICHAL SERVIS</v>
          </cell>
          <cell r="K2446" t="str">
            <v>STOCK TS</v>
          </cell>
          <cell r="L2446" t="str">
            <v>B 9499 SYV</v>
          </cell>
          <cell r="M2446" t="str">
            <v>TECHNICAL SERVICE</v>
          </cell>
          <cell r="N2446" t="str">
            <v>PYRITE</v>
          </cell>
          <cell r="O2446"/>
          <cell r="P2446">
            <v>45799</v>
          </cell>
          <cell r="Q2446">
            <v>10</v>
          </cell>
          <cell r="R2446" t="str">
            <v xml:space="preserve">ARDI </v>
          </cell>
        </row>
        <row r="2447">
          <cell r="C2447">
            <v>26379</v>
          </cell>
          <cell r="D2447" t="str">
            <v>WSPC</v>
          </cell>
          <cell r="E2447" t="str">
            <v>6640-03-272475</v>
          </cell>
          <cell r="F2447" t="str">
            <v xml:space="preserve">BOWL, LAB, 100CC, PORCELAIN, CUP STM, EVAPORATING DISH	</v>
          </cell>
          <cell r="G2447">
            <v>10</v>
          </cell>
          <cell r="H2447" t="str">
            <v>EA</v>
          </cell>
          <cell r="I2447" t="str">
            <v>ADAM,JABAL</v>
          </cell>
          <cell r="J2447" t="str">
            <v>CRISTOFORUS KURNIAWAN - TEKNICHAL SERVIS</v>
          </cell>
          <cell r="K2447" t="str">
            <v>STOCK TS</v>
          </cell>
          <cell r="L2447" t="str">
            <v>B 9499 SYV</v>
          </cell>
          <cell r="M2447" t="str">
            <v>TECHNICAL SERVICE</v>
          </cell>
          <cell r="N2447" t="str">
            <v>PYRITE</v>
          </cell>
          <cell r="O2447"/>
          <cell r="P2447">
            <v>45799</v>
          </cell>
          <cell r="Q2447">
            <v>10</v>
          </cell>
          <cell r="R2447" t="str">
            <v xml:space="preserve">ARDI </v>
          </cell>
        </row>
        <row r="2448">
          <cell r="C2448">
            <v>26097</v>
          </cell>
          <cell r="D2448" t="str">
            <v>WSPC</v>
          </cell>
          <cell r="E2448" t="str">
            <v>6695-03-272179</v>
          </cell>
          <cell r="F2448" t="str">
            <v>DETECTOR, GAS
 DETECTOR, CHLORINE (CL2), 0-15PPM, 24VDCTWO WIRE  BUS/SWITCH VOLUME/ACT</v>
          </cell>
          <cell r="G2448">
            <v>20</v>
          </cell>
          <cell r="H2448" t="str">
            <v>EA</v>
          </cell>
          <cell r="I2448" t="str">
            <v>ADAM</v>
          </cell>
          <cell r="J2448" t="str">
            <v>MULYONO - MAINTENANCE</v>
          </cell>
          <cell r="K2448" t="str">
            <v>FINDING CALIBRATION AND TEST GAS SENSOR CHLORINE CL2</v>
          </cell>
          <cell r="L2448" t="str">
            <v>B 9579 UWY</v>
          </cell>
          <cell r="M2448" t="str">
            <v>MAINTENANCE</v>
          </cell>
          <cell r="N2448" t="str">
            <v>PYRITE</v>
          </cell>
          <cell r="O2448"/>
          <cell r="P2448">
            <v>45797</v>
          </cell>
          <cell r="Q2448">
            <v>20</v>
          </cell>
          <cell r="R2448" t="str">
            <v>RONGGO</v>
          </cell>
        </row>
        <row r="2449">
          <cell r="C2449">
            <v>27976</v>
          </cell>
          <cell r="D2449" t="str">
            <v>WSPC</v>
          </cell>
          <cell r="E2449" t="str">
            <v>3110-03-275183</v>
          </cell>
          <cell r="F2449" t="str">
            <v>BEARING, BALL, 6207 2RS, SKF</v>
          </cell>
          <cell r="G2449">
            <v>1</v>
          </cell>
          <cell r="H2449" t="str">
            <v>EA</v>
          </cell>
          <cell r="I2449" t="str">
            <v>ADAM</v>
          </cell>
          <cell r="J2449" t="str">
            <v>WIDI OKTA IRWANDI - MAINTENANCE</v>
          </cell>
          <cell r="K2449" t="str">
            <v>URGENT REQUEST BY WIDI OKTA IRWANDI, MECHANICAL PLANNER</v>
          </cell>
          <cell r="L2449" t="str">
            <v>B 9579 UWY</v>
          </cell>
          <cell r="M2449" t="str">
            <v>MAINTENANCE</v>
          </cell>
          <cell r="N2449" t="str">
            <v>PYRITE</v>
          </cell>
          <cell r="O2449"/>
          <cell r="P2449">
            <v>45807</v>
          </cell>
          <cell r="Q2449">
            <v>1</v>
          </cell>
          <cell r="R2449" t="str">
            <v xml:space="preserve">HAEDIR </v>
          </cell>
        </row>
        <row r="2450">
          <cell r="C2450">
            <v>24183</v>
          </cell>
          <cell r="D2450" t="str">
            <v>WSPC</v>
          </cell>
          <cell r="E2450" t="str">
            <v>5120-03-199089</v>
          </cell>
          <cell r="F2450" t="str">
            <v xml:space="preserve">GUN, CHEM ANCHOR	</v>
          </cell>
          <cell r="G2450">
            <v>2</v>
          </cell>
          <cell r="H2450" t="str">
            <v>EA</v>
          </cell>
          <cell r="I2450" t="str">
            <v>ADAM,JABAL</v>
          </cell>
          <cell r="J2450" t="str">
            <v>WIDI OKTA IRWANDI - MAINTENANCE</v>
          </cell>
          <cell r="K2450" t="str">
            <v>THIS TOOLS FOR CHANGE PCC TO SCV</v>
          </cell>
          <cell r="L2450" t="str">
            <v>B 9499 SYV</v>
          </cell>
          <cell r="M2450" t="str">
            <v>MAINTENANCE</v>
          </cell>
          <cell r="N2450" t="str">
            <v>PYRITE</v>
          </cell>
          <cell r="O2450"/>
          <cell r="P2450">
            <v>45807</v>
          </cell>
          <cell r="Q2450">
            <v>2</v>
          </cell>
          <cell r="R2450" t="str">
            <v xml:space="preserve">HAEDIR </v>
          </cell>
        </row>
        <row r="2451">
          <cell r="C2451">
            <v>24183</v>
          </cell>
          <cell r="D2451" t="str">
            <v>WSPC</v>
          </cell>
          <cell r="E2451" t="str">
            <v>6810-03-199090</v>
          </cell>
          <cell r="F2451" t="str">
            <v xml:space="preserve">CHEMICAL, CHEM ANCHOR	</v>
          </cell>
          <cell r="G2451">
            <v>2</v>
          </cell>
          <cell r="H2451" t="str">
            <v>EA</v>
          </cell>
          <cell r="I2451" t="str">
            <v>ADAM,JABAL</v>
          </cell>
          <cell r="J2451" t="str">
            <v>WIDI OKTA IRWANDI - MAINTENANCE</v>
          </cell>
          <cell r="K2451" t="str">
            <v>THIS TOOLS FOR CHANGE PCC TO SCV</v>
          </cell>
          <cell r="L2451" t="str">
            <v>B 9499 SYV</v>
          </cell>
          <cell r="M2451" t="str">
            <v>MAINTENANCE</v>
          </cell>
          <cell r="N2451" t="str">
            <v>PYRITE</v>
          </cell>
          <cell r="O2451"/>
          <cell r="P2451">
            <v>45807</v>
          </cell>
          <cell r="Q2451">
            <v>2</v>
          </cell>
          <cell r="R2451" t="str">
            <v xml:space="preserve">HAEDIR </v>
          </cell>
        </row>
        <row r="2452">
          <cell r="C2452">
            <v>24238</v>
          </cell>
          <cell r="D2452" t="str">
            <v>WSPC</v>
          </cell>
          <cell r="E2452" t="str">
            <v>4240-01-269113</v>
          </cell>
          <cell r="F2452" t="str">
            <v xml:space="preserve">VEST, RUNNING VEST, C/W FLASKS, ADVSKIN12, UNISEX	</v>
          </cell>
          <cell r="G2452">
            <v>5</v>
          </cell>
          <cell r="H2452" t="str">
            <v>SET</v>
          </cell>
          <cell r="I2452" t="str">
            <v>ADAM,JABAL</v>
          </cell>
          <cell r="J2452" t="str">
            <v>WIDI OKTA IRWANDI - MAINTENANCE</v>
          </cell>
          <cell r="K2452" t="str">
            <v>TOOLS FOR MECHANICAL CHLORIDE</v>
          </cell>
          <cell r="L2452" t="str">
            <v>B 9499 SYV</v>
          </cell>
          <cell r="M2452" t="str">
            <v>MAINTENANCE</v>
          </cell>
          <cell r="N2452" t="str">
            <v>PYRITE</v>
          </cell>
          <cell r="O2452"/>
          <cell r="P2452">
            <v>45807</v>
          </cell>
          <cell r="Q2452">
            <v>5</v>
          </cell>
          <cell r="R2452" t="str">
            <v xml:space="preserve">HAEDIR </v>
          </cell>
        </row>
        <row r="2453">
          <cell r="C2453">
            <v>23149</v>
          </cell>
          <cell r="D2453" t="str">
            <v>WSPC</v>
          </cell>
          <cell r="E2453" t="str">
            <v>9520-03-259956</v>
          </cell>
          <cell r="F2453" t="str">
            <v xml:space="preserve">WIRE, NO. 8, 4MM DIA, IRON	</v>
          </cell>
          <cell r="G2453">
            <v>20</v>
          </cell>
          <cell r="H2453" t="str">
            <v>KG</v>
          </cell>
          <cell r="I2453" t="str">
            <v>ADAM,JABAL</v>
          </cell>
          <cell r="J2453" t="str">
            <v>KONG DE WEI - CCP</v>
          </cell>
          <cell r="K2453" t="str">
            <v>FOR CCP</v>
          </cell>
          <cell r="L2453" t="str">
            <v>B 9920 SYV</v>
          </cell>
          <cell r="M2453" t="str">
            <v xml:space="preserve">CCP PLANT </v>
          </cell>
          <cell r="N2453" t="str">
            <v>PYRITE</v>
          </cell>
          <cell r="O2453"/>
          <cell r="P2453">
            <v>45799</v>
          </cell>
          <cell r="Q2453">
            <v>20</v>
          </cell>
          <cell r="R2453" t="str">
            <v xml:space="preserve">BUDI CCP </v>
          </cell>
        </row>
        <row r="2454">
          <cell r="C2454">
            <v>23149</v>
          </cell>
          <cell r="D2454" t="str">
            <v>WSPC</v>
          </cell>
          <cell r="E2454" t="str">
            <v>5120-03-259858</v>
          </cell>
          <cell r="F2454" t="str">
            <v xml:space="preserve">WRENCH, F-WRENCH, F PORT,	</v>
          </cell>
          <cell r="G2454">
            <v>4</v>
          </cell>
          <cell r="H2454" t="str">
            <v>PCS</v>
          </cell>
          <cell r="I2454" t="str">
            <v>ADAM,JABAL</v>
          </cell>
          <cell r="J2454" t="str">
            <v>KONG DE WEI - CCP</v>
          </cell>
          <cell r="K2454" t="str">
            <v>FOR CCP</v>
          </cell>
          <cell r="L2454" t="str">
            <v>B 9920 SYV</v>
          </cell>
          <cell r="M2454" t="str">
            <v xml:space="preserve">CCP PLANT </v>
          </cell>
          <cell r="N2454" t="str">
            <v>PYRITE</v>
          </cell>
          <cell r="O2454"/>
          <cell r="P2454">
            <v>45799</v>
          </cell>
          <cell r="Q2454">
            <v>4</v>
          </cell>
          <cell r="R2454" t="str">
            <v xml:space="preserve">BUDI CCP </v>
          </cell>
        </row>
        <row r="2455">
          <cell r="C2455">
            <v>26922</v>
          </cell>
          <cell r="D2455" t="str">
            <v>WSPC</v>
          </cell>
          <cell r="E2455" t="str">
            <v>6695-03-273766</v>
          </cell>
          <cell r="F2455" t="str">
            <v>THERMOMETER, THERMAL IMAGER, K10, -20-400DEG CELCIUS, 256X192MM, 25HZ</v>
          </cell>
          <cell r="G2455">
            <v>3</v>
          </cell>
          <cell r="H2455" t="str">
            <v>UNT</v>
          </cell>
          <cell r="I2455" t="str">
            <v>ADAM</v>
          </cell>
          <cell r="J2455" t="str">
            <v xml:space="preserve"> MARTINO DHARMA - CCP</v>
          </cell>
          <cell r="K2455" t="str">
            <v>GENERAL TOOLS FOR WORKSHOP ELECTROLYSIS</v>
          </cell>
          <cell r="L2455" t="str">
            <v>B 9579 UWY</v>
          </cell>
          <cell r="M2455" t="str">
            <v xml:space="preserve">CCP PLANT </v>
          </cell>
          <cell r="N2455" t="str">
            <v>PYRITE</v>
          </cell>
          <cell r="O2455"/>
          <cell r="P2455">
            <v>45799</v>
          </cell>
          <cell r="Q2455">
            <v>3</v>
          </cell>
          <cell r="R2455" t="str">
            <v xml:space="preserve">BUDI CCP </v>
          </cell>
        </row>
        <row r="2456">
          <cell r="C2456">
            <v>26284</v>
          </cell>
          <cell r="D2456" t="str">
            <v>WSPC</v>
          </cell>
          <cell r="E2456" t="str">
            <v>5110-03-181976</v>
          </cell>
          <cell r="F2456" t="str">
            <v xml:space="preserve">SAW, HAND, HACKSAW, TEKIRO, 12IN	</v>
          </cell>
          <cell r="G2456">
            <v>6</v>
          </cell>
          <cell r="H2456" t="str">
            <v>EA</v>
          </cell>
          <cell r="I2456" t="str">
            <v>ADAM,JABAL</v>
          </cell>
          <cell r="J2456" t="str">
            <v xml:space="preserve">RUSBUDI - CCP </v>
          </cell>
          <cell r="K2456" t="str">
            <v>'WORK TOOLS USAGE FOR PYROREFINING</v>
          </cell>
          <cell r="L2456" t="str">
            <v>B 9499 SYV</v>
          </cell>
          <cell r="M2456" t="str">
            <v xml:space="preserve">CCP PLANT </v>
          </cell>
          <cell r="N2456" t="str">
            <v>PYRITE</v>
          </cell>
          <cell r="O2456"/>
          <cell r="P2456">
            <v>45799</v>
          </cell>
          <cell r="Q2456">
            <v>6</v>
          </cell>
          <cell r="R2456" t="str">
            <v xml:space="preserve">BUDI CCP </v>
          </cell>
        </row>
        <row r="2457">
          <cell r="C2457">
            <v>26284</v>
          </cell>
          <cell r="D2457" t="str">
            <v>WSPC</v>
          </cell>
          <cell r="E2457" t="str">
            <v>5110-03-225119</v>
          </cell>
          <cell r="F2457" t="str">
            <v xml:space="preserve">BLADE, HAND SAW, HACKSAW BLADE, 12IN, 1.1MM, 18 TPI, TEKIRO	</v>
          </cell>
          <cell r="G2457">
            <v>1000</v>
          </cell>
          <cell r="H2457" t="str">
            <v>EA</v>
          </cell>
          <cell r="I2457" t="str">
            <v>ADAM,JABAL</v>
          </cell>
          <cell r="J2457" t="str">
            <v xml:space="preserve">RUSBUDI - CCP </v>
          </cell>
          <cell r="K2457" t="str">
            <v>'WORK TOOLS USAGE FOR PYROREFINING</v>
          </cell>
          <cell r="L2457" t="str">
            <v>B 9499 SYV</v>
          </cell>
          <cell r="M2457" t="str">
            <v xml:space="preserve">CCP PLANT </v>
          </cell>
          <cell r="N2457" t="str">
            <v>PYRITE</v>
          </cell>
          <cell r="O2457"/>
          <cell r="P2457">
            <v>45799</v>
          </cell>
          <cell r="Q2457">
            <v>1000</v>
          </cell>
          <cell r="R2457" t="str">
            <v xml:space="preserve">BUDI CCP </v>
          </cell>
        </row>
        <row r="2458">
          <cell r="C2458">
            <v>26543</v>
          </cell>
          <cell r="D2458" t="str">
            <v>WSPC</v>
          </cell>
          <cell r="E2458" t="str">
            <v>5110-03-272180</v>
          </cell>
          <cell r="F2458" t="str">
            <v xml:space="preserve">HAMMER, PNEU, PNEU PICK, G15	</v>
          </cell>
          <cell r="G2458">
            <v>10</v>
          </cell>
          <cell r="H2458" t="str">
            <v>EA</v>
          </cell>
          <cell r="I2458" t="str">
            <v>ADAM,JABAL</v>
          </cell>
          <cell r="J2458" t="str">
            <v xml:space="preserve">RUSBUDI - CCP </v>
          </cell>
          <cell r="K2458" t="str">
            <v>'WORK TOOLS USAGE FOR PYROREFINING</v>
          </cell>
          <cell r="L2458" t="str">
            <v>B 9920 SYV</v>
          </cell>
          <cell r="M2458" t="str">
            <v xml:space="preserve">CCP PLANT </v>
          </cell>
          <cell r="N2458" t="str">
            <v>PYRITE</v>
          </cell>
          <cell r="O2458"/>
          <cell r="P2458">
            <v>45799</v>
          </cell>
          <cell r="Q2458">
            <v>10</v>
          </cell>
          <cell r="R2458" t="str">
            <v xml:space="preserve">BUDI CCP </v>
          </cell>
        </row>
        <row r="2459">
          <cell r="C2459">
            <v>26880</v>
          </cell>
          <cell r="D2459" t="str">
            <v>WSPC</v>
          </cell>
          <cell r="E2459" t="str">
            <v>7290-03-272245</v>
          </cell>
          <cell r="F2459" t="str">
            <v>FREEZER, CHEST FREEZER, COLD CHAIN, AQF320MC</v>
          </cell>
          <cell r="G2459">
            <v>1</v>
          </cell>
          <cell r="H2459" t="str">
            <v>UNT</v>
          </cell>
          <cell r="I2459" t="str">
            <v>ADAM,JABAL</v>
          </cell>
          <cell r="J2459" t="str">
            <v xml:space="preserve">RUSBUDI - CCP </v>
          </cell>
          <cell r="K2459" t="str">
            <v>GENERAL TOOLS USAGE FOR PYROREFINING</v>
          </cell>
          <cell r="L2459" t="str">
            <v>B 9499 SYV</v>
          </cell>
          <cell r="M2459" t="str">
            <v xml:space="preserve">CCP PLANT </v>
          </cell>
          <cell r="N2459" t="str">
            <v>PYRITE</v>
          </cell>
          <cell r="O2459"/>
          <cell r="P2459">
            <v>45799</v>
          </cell>
          <cell r="Q2459">
            <v>1</v>
          </cell>
          <cell r="R2459" t="str">
            <v xml:space="preserve">BUDI CCP </v>
          </cell>
        </row>
        <row r="2460">
          <cell r="C2460">
            <v>24783</v>
          </cell>
          <cell r="D2460" t="str">
            <v>WSPC</v>
          </cell>
          <cell r="E2460" t="str">
            <v>5120-03-172139</v>
          </cell>
          <cell r="F2460" t="str">
            <v xml:space="preserve">PULLER KIT, JAW, HYD, SKF, 10E SKF   </v>
          </cell>
          <cell r="G2460">
            <v>4</v>
          </cell>
          <cell r="H2460" t="str">
            <v>EA</v>
          </cell>
          <cell r="I2460" t="str">
            <v>RIZALDY</v>
          </cell>
          <cell r="J2460" t="str">
            <v>MULYONO - MAINTENANCE</v>
          </cell>
          <cell r="K2460" t="str">
            <v>SUPPORT OVERHOULING MOTOR TEAM E&amp;I</v>
          </cell>
          <cell r="L2460" t="str">
            <v>PT.KOLEGAHAR</v>
          </cell>
          <cell r="M2460" t="str">
            <v>MAINTENANCE</v>
          </cell>
          <cell r="N2460" t="str">
            <v>PYRITE</v>
          </cell>
          <cell r="O2460"/>
          <cell r="P2460" t="str">
            <v>26/0525</v>
          </cell>
          <cell r="Q2460">
            <v>4</v>
          </cell>
          <cell r="R2460" t="str">
            <v>RONGGO</v>
          </cell>
        </row>
        <row r="2461">
          <cell r="C2461">
            <v>26306</v>
          </cell>
          <cell r="D2461" t="str">
            <v>WSPC</v>
          </cell>
          <cell r="E2461" t="str">
            <v>7210-03-271351</v>
          </cell>
          <cell r="F2461" t="str">
            <v xml:space="preserve">BUCKET, BEEF TENDON BASIN, 1M LG, PLASTIC	</v>
          </cell>
          <cell r="G2461">
            <v>10</v>
          </cell>
          <cell r="H2461" t="str">
            <v>PCS</v>
          </cell>
          <cell r="I2461" t="str">
            <v>ADAM</v>
          </cell>
          <cell r="J2461" t="str">
            <v xml:space="preserve"> XU QING FEI - CCP</v>
          </cell>
          <cell r="K2461" t="str">
            <v>AREA CCP</v>
          </cell>
          <cell r="L2461" t="str">
            <v xml:space="preserve"> B 9499 SYV</v>
          </cell>
          <cell r="M2461" t="str">
            <v xml:space="preserve">CCP PLANT </v>
          </cell>
          <cell r="N2461" t="str">
            <v>PYRITE</v>
          </cell>
          <cell r="O2461"/>
          <cell r="P2461">
            <v>45809</v>
          </cell>
          <cell r="Q2461">
            <v>10</v>
          </cell>
          <cell r="R2461" t="str">
            <v>MUH FIRSAN</v>
          </cell>
        </row>
        <row r="2462">
          <cell r="C2462">
            <v>26306</v>
          </cell>
          <cell r="D2462" t="str">
            <v>WSPC</v>
          </cell>
          <cell r="E2462" t="str">
            <v>7210-03-272194</v>
          </cell>
          <cell r="F2462" t="str">
            <v xml:space="preserve">BUCKET, 300X400MM, 3.0IN DIA, 1.5MM THK, MTL, REACTOR COLLECTION MATL	</v>
          </cell>
          <cell r="G2462">
            <v>5</v>
          </cell>
          <cell r="H2462" t="str">
            <v>PCS</v>
          </cell>
          <cell r="I2462" t="str">
            <v>ADAM</v>
          </cell>
          <cell r="J2462" t="str">
            <v xml:space="preserve"> XU QING FEI - CCP</v>
          </cell>
          <cell r="K2462" t="str">
            <v>AREA CCP</v>
          </cell>
          <cell r="L2462" t="str">
            <v xml:space="preserve"> B 9499 SYV</v>
          </cell>
          <cell r="M2462" t="str">
            <v xml:space="preserve">CCP PLANT </v>
          </cell>
          <cell r="N2462" t="str">
            <v>PYRITE</v>
          </cell>
          <cell r="O2462"/>
          <cell r="P2462">
            <v>45809</v>
          </cell>
          <cell r="Q2462">
            <v>5</v>
          </cell>
          <cell r="R2462" t="str">
            <v>MUH FIRSAN</v>
          </cell>
        </row>
        <row r="2463">
          <cell r="C2463">
            <v>26306</v>
          </cell>
          <cell r="D2463" t="str">
            <v>WSPC</v>
          </cell>
          <cell r="E2463" t="str">
            <v>6630-03-272186</v>
          </cell>
          <cell r="F2463" t="str">
            <v xml:space="preserve">METER, PH, TEST PPR, 0.5-5PH	</v>
          </cell>
          <cell r="G2463">
            <v>50</v>
          </cell>
          <cell r="H2463" t="str">
            <v>BOX</v>
          </cell>
          <cell r="I2463" t="str">
            <v>ADAM</v>
          </cell>
          <cell r="J2463" t="str">
            <v xml:space="preserve"> XU QING FEI - CCP</v>
          </cell>
          <cell r="K2463" t="str">
            <v>AREA CCP</v>
          </cell>
          <cell r="L2463" t="str">
            <v xml:space="preserve"> B 9499 SYV</v>
          </cell>
          <cell r="M2463" t="str">
            <v xml:space="preserve">CCP PLANT </v>
          </cell>
          <cell r="N2463" t="str">
            <v>PYRITE</v>
          </cell>
          <cell r="O2463"/>
          <cell r="P2463">
            <v>45809</v>
          </cell>
          <cell r="Q2463">
            <v>50</v>
          </cell>
          <cell r="R2463" t="str">
            <v>MUH FIRSAN</v>
          </cell>
        </row>
        <row r="2464">
          <cell r="C2464">
            <v>26306</v>
          </cell>
          <cell r="D2464" t="str">
            <v>WSPC</v>
          </cell>
          <cell r="E2464" t="str">
            <v>6630-03-272184</v>
          </cell>
          <cell r="F2464" t="str">
            <v xml:space="preserve">METER, PH, TEST PPR, PH, W RNG, 1-4PH	</v>
          </cell>
          <cell r="G2464">
            <v>50</v>
          </cell>
          <cell r="H2464" t="str">
            <v>BOX</v>
          </cell>
          <cell r="I2464" t="str">
            <v>ADAM</v>
          </cell>
          <cell r="J2464" t="str">
            <v xml:space="preserve"> XU QING FEI - CCP</v>
          </cell>
          <cell r="K2464" t="str">
            <v>AREA CCP</v>
          </cell>
          <cell r="L2464" t="str">
            <v xml:space="preserve"> B 9499 SYV</v>
          </cell>
          <cell r="M2464" t="str">
            <v xml:space="preserve">CCP PLANT </v>
          </cell>
          <cell r="N2464" t="str">
            <v>PYRITE</v>
          </cell>
          <cell r="O2464"/>
          <cell r="P2464">
            <v>45809</v>
          </cell>
          <cell r="Q2464">
            <v>50</v>
          </cell>
          <cell r="R2464" t="str">
            <v>MUH FIRSAN</v>
          </cell>
        </row>
        <row r="2465">
          <cell r="C2465">
            <v>26306</v>
          </cell>
          <cell r="D2465" t="str">
            <v>WSPC</v>
          </cell>
          <cell r="E2465" t="str">
            <v>8020-03-272188</v>
          </cell>
          <cell r="F2465" t="str">
            <v xml:space="preserve">BRUSH, PAINT, 73MM W, 210MM LG, WOODEN HANDLE	</v>
          </cell>
          <cell r="G2465">
            <v>20</v>
          </cell>
          <cell r="H2465" t="str">
            <v>EA</v>
          </cell>
          <cell r="I2465" t="str">
            <v>ADAM</v>
          </cell>
          <cell r="J2465" t="str">
            <v xml:space="preserve"> XU QING FEI - CCP</v>
          </cell>
          <cell r="K2465" t="str">
            <v>AREA CCP</v>
          </cell>
          <cell r="L2465" t="str">
            <v xml:space="preserve"> B 9499 SYV</v>
          </cell>
          <cell r="M2465" t="str">
            <v xml:space="preserve">CCP PLANT </v>
          </cell>
          <cell r="N2465" t="str">
            <v>PYRITE</v>
          </cell>
          <cell r="O2465"/>
          <cell r="P2465">
            <v>45809</v>
          </cell>
          <cell r="Q2465">
            <v>20</v>
          </cell>
          <cell r="R2465" t="str">
            <v>MUH FIRSAN</v>
          </cell>
        </row>
        <row r="2466">
          <cell r="C2466">
            <v>26306</v>
          </cell>
          <cell r="D2466" t="str">
            <v>WSPC</v>
          </cell>
          <cell r="E2466" t="str">
            <v>4510-03-187091</v>
          </cell>
          <cell r="F2466" t="str">
            <v xml:space="preserve">BASIN, 40CM DIA, PLASTIC	</v>
          </cell>
          <cell r="G2466">
            <v>10</v>
          </cell>
          <cell r="H2466" t="str">
            <v>EA</v>
          </cell>
          <cell r="I2466" t="str">
            <v>ADAM</v>
          </cell>
          <cell r="J2466" t="str">
            <v xml:space="preserve"> XU QING FEI - CCP</v>
          </cell>
          <cell r="K2466" t="str">
            <v>AREA CCP</v>
          </cell>
          <cell r="L2466" t="str">
            <v xml:space="preserve"> B 9499 SYV</v>
          </cell>
          <cell r="M2466" t="str">
            <v xml:space="preserve">CCP PLANT </v>
          </cell>
          <cell r="N2466" t="str">
            <v>PYRITE</v>
          </cell>
          <cell r="O2466"/>
          <cell r="P2466">
            <v>45809</v>
          </cell>
          <cell r="Q2466">
            <v>10</v>
          </cell>
          <cell r="R2466" t="str">
            <v>MUH FIRSAN</v>
          </cell>
        </row>
        <row r="2467">
          <cell r="C2467">
            <v>28023</v>
          </cell>
          <cell r="D2467" t="str">
            <v>WSPC</v>
          </cell>
          <cell r="E2467" t="str">
            <v>5120-03-190841</v>
          </cell>
          <cell r="F2467" t="str">
            <v xml:space="preserve">GUN, GREASE GUN, MANUAL, FATOOLS, 500CC CAP	</v>
          </cell>
          <cell r="G2467">
            <v>5</v>
          </cell>
          <cell r="H2467" t="str">
            <v>EA</v>
          </cell>
          <cell r="I2467" t="str">
            <v>ADAM</v>
          </cell>
          <cell r="J2467" t="str">
            <v>LUKMAN SAPUTRA - MAINTENANCE</v>
          </cell>
          <cell r="K2467" t="str">
            <v>FOR CCP MAINTENANCE MECHANICAL TOOLS</v>
          </cell>
          <cell r="L2467" t="str">
            <v xml:space="preserve"> B 9499 SYV</v>
          </cell>
          <cell r="M2467" t="str">
            <v>MAINTENANCE</v>
          </cell>
          <cell r="N2467" t="str">
            <v>PYRITE</v>
          </cell>
          <cell r="O2467"/>
          <cell r="P2467">
            <v>45809</v>
          </cell>
          <cell r="Q2467">
            <v>5</v>
          </cell>
          <cell r="R2467" t="str">
            <v xml:space="preserve">DESLY </v>
          </cell>
        </row>
        <row r="2468">
          <cell r="C2468">
            <v>28023</v>
          </cell>
          <cell r="D2468" t="str">
            <v>WSPC</v>
          </cell>
          <cell r="E2468" t="str">
            <v>5120-03-179948</v>
          </cell>
          <cell r="F2468" t="str">
            <v xml:space="preserve">HAMMER, 450GR, 62MM DIA, RUBBER, TEKIRO	</v>
          </cell>
          <cell r="G2468">
            <v>20</v>
          </cell>
          <cell r="H2468" t="str">
            <v>EA</v>
          </cell>
          <cell r="I2468" t="str">
            <v>ADAM</v>
          </cell>
          <cell r="J2468" t="str">
            <v>LUKMAN SAPUTRA - MAINTENANCE</v>
          </cell>
          <cell r="K2468" t="str">
            <v>FOR CCP MAINTENANCE MECHANICAL TOOLS</v>
          </cell>
          <cell r="L2468" t="str">
            <v xml:space="preserve"> B 9499 SYV</v>
          </cell>
          <cell r="M2468" t="str">
            <v>MAINTENANCE</v>
          </cell>
          <cell r="N2468" t="str">
            <v>PYRITE</v>
          </cell>
          <cell r="O2468"/>
          <cell r="P2468">
            <v>45809</v>
          </cell>
          <cell r="Q2468">
            <v>20</v>
          </cell>
          <cell r="R2468" t="str">
            <v xml:space="preserve">DESLY </v>
          </cell>
        </row>
        <row r="2469">
          <cell r="C2469">
            <v>27993</v>
          </cell>
          <cell r="D2469" t="str">
            <v>WSPC</v>
          </cell>
          <cell r="E2469" t="str">
            <v>5120-03-192872</v>
          </cell>
          <cell r="F2469" t="str">
            <v xml:space="preserve">Hand Grease Gun 500 cc	</v>
          </cell>
          <cell r="G2469">
            <v>4</v>
          </cell>
          <cell r="H2469" t="str">
            <v>EA</v>
          </cell>
          <cell r="I2469" t="str">
            <v>ADAM</v>
          </cell>
          <cell r="J2469" t="str">
            <v>LUKMAN SAPUTRA - MAINTENANCE</v>
          </cell>
          <cell r="K2469" t="str">
            <v>MTC CCP</v>
          </cell>
          <cell r="L2469" t="str">
            <v xml:space="preserve"> B 9499 SYV</v>
          </cell>
          <cell r="M2469" t="str">
            <v>MAINTENANCE</v>
          </cell>
          <cell r="N2469" t="str">
            <v>PYRITE</v>
          </cell>
          <cell r="O2469"/>
          <cell r="P2469">
            <v>45809</v>
          </cell>
          <cell r="Q2469">
            <v>4</v>
          </cell>
          <cell r="R2469" t="str">
            <v xml:space="preserve">DESLY </v>
          </cell>
        </row>
        <row r="2470">
          <cell r="C2470">
            <v>27993</v>
          </cell>
          <cell r="D2470" t="str">
            <v>WSPC</v>
          </cell>
          <cell r="E2470" t="str">
            <v>4720-03-261655</v>
          </cell>
          <cell r="F2470" t="str">
            <v xml:space="preserve">Hose Hand Grease Gun Set 6 pcs	</v>
          </cell>
          <cell r="G2470">
            <v>2</v>
          </cell>
          <cell r="H2470" t="str">
            <v>SET</v>
          </cell>
          <cell r="I2470" t="str">
            <v>ADAM</v>
          </cell>
          <cell r="J2470" t="str">
            <v>LUKMAN SAPUTRA - MAINTENANCE</v>
          </cell>
          <cell r="K2470" t="str">
            <v>MTC CCP</v>
          </cell>
          <cell r="L2470" t="str">
            <v xml:space="preserve"> B 9499 SYV</v>
          </cell>
          <cell r="M2470" t="str">
            <v>MAINTENANCE</v>
          </cell>
          <cell r="N2470" t="str">
            <v>PYRITE</v>
          </cell>
          <cell r="O2470"/>
          <cell r="P2470">
            <v>45809</v>
          </cell>
          <cell r="Q2470">
            <v>2</v>
          </cell>
          <cell r="R2470" t="str">
            <v xml:space="preserve">DESLY </v>
          </cell>
        </row>
        <row r="2471">
          <cell r="C2471">
            <v>27993</v>
          </cell>
          <cell r="D2471" t="str">
            <v>WSPC</v>
          </cell>
          <cell r="E2471" t="str">
            <v>3540-03-261577</v>
          </cell>
          <cell r="F2471" t="str">
            <v xml:space="preserve">Jerry Can, Plastic, White Colour, 10 ltr	</v>
          </cell>
          <cell r="G2471">
            <v>2</v>
          </cell>
          <cell r="H2471" t="str">
            <v>EA</v>
          </cell>
          <cell r="I2471" t="str">
            <v>ADAM</v>
          </cell>
          <cell r="J2471" t="str">
            <v>LUKMAN SAPUTRA - MAINTENANCE</v>
          </cell>
          <cell r="K2471" t="str">
            <v>MTC CCP</v>
          </cell>
          <cell r="L2471" t="str">
            <v>B 9920 SYV</v>
          </cell>
          <cell r="M2471" t="str">
            <v>MAINTENANCE</v>
          </cell>
          <cell r="N2471" t="str">
            <v>PYRITE</v>
          </cell>
          <cell r="O2471"/>
          <cell r="P2471">
            <v>45809</v>
          </cell>
          <cell r="Q2471">
            <v>2</v>
          </cell>
          <cell r="R2471" t="str">
            <v>RONGGO</v>
          </cell>
        </row>
        <row r="2472">
          <cell r="C2472">
            <v>27993</v>
          </cell>
          <cell r="D2472" t="str">
            <v>WSPC</v>
          </cell>
          <cell r="E2472" t="str">
            <v>3540-03-261576</v>
          </cell>
          <cell r="F2472" t="str">
            <v xml:space="preserve">Jerry Can, Plastic, White Colour, 30 ltr	</v>
          </cell>
          <cell r="G2472">
            <v>2</v>
          </cell>
          <cell r="H2472" t="str">
            <v>EA</v>
          </cell>
          <cell r="I2472" t="str">
            <v>ADAM</v>
          </cell>
          <cell r="J2472" t="str">
            <v>LUKMAN SAPUTRA - MAINTENANCE</v>
          </cell>
          <cell r="K2472" t="str">
            <v>MTC CCP</v>
          </cell>
          <cell r="L2472" t="str">
            <v>B 9920 SYV</v>
          </cell>
          <cell r="M2472" t="str">
            <v>MAINTENANCE</v>
          </cell>
          <cell r="N2472" t="str">
            <v>PYRITE</v>
          </cell>
          <cell r="O2472"/>
          <cell r="P2472">
            <v>45809</v>
          </cell>
          <cell r="Q2472">
            <v>2</v>
          </cell>
          <cell r="R2472" t="str">
            <v>RONGGO</v>
          </cell>
        </row>
        <row r="2473">
          <cell r="C2473">
            <v>26932</v>
          </cell>
          <cell r="D2473" t="str">
            <v>WSPC</v>
          </cell>
          <cell r="E2473" t="str">
            <v>5130-03-266307</v>
          </cell>
          <cell r="F2473" t="str">
            <v xml:space="preserve">WRENCH, IMPACT, 18V, P/N M18ONEFHIWF1-0X0, BRUSHLESS	</v>
          </cell>
          <cell r="G2473">
            <v>1</v>
          </cell>
          <cell r="H2473" t="str">
            <v>EA</v>
          </cell>
          <cell r="I2473" t="str">
            <v>ADAM</v>
          </cell>
          <cell r="J2473" t="str">
            <v>WAFI SHAFIYUDIEN - MAINTENANCE</v>
          </cell>
          <cell r="K2473" t="str">
            <v>IMPACT WRENCH FOR MECHANICAL TEAM CHLORIDE PLANT</v>
          </cell>
          <cell r="L2473" t="str">
            <v>B 9920 SYV</v>
          </cell>
          <cell r="M2473" t="str">
            <v>MAINTENANCE</v>
          </cell>
          <cell r="N2473" t="str">
            <v>PYRITE</v>
          </cell>
          <cell r="O2473"/>
          <cell r="P2473">
            <v>45809</v>
          </cell>
          <cell r="Q2473">
            <v>1</v>
          </cell>
          <cell r="R2473" t="str">
            <v>RONGGO</v>
          </cell>
        </row>
        <row r="2474">
          <cell r="C2474">
            <v>26932</v>
          </cell>
          <cell r="D2474" t="str">
            <v>WSPC</v>
          </cell>
          <cell r="E2474" t="str">
            <v>5130-03-209505</v>
          </cell>
          <cell r="F2474" t="str">
            <v xml:space="preserve">WRENCH, IMPACT, 3/4IN, MID TORQUE, MILWAUKEE, FUEL IMPACT WRENCH, C/W CHARGER,	</v>
          </cell>
          <cell r="G2474">
            <v>1</v>
          </cell>
          <cell r="H2474" t="str">
            <v>EA</v>
          </cell>
          <cell r="I2474" t="str">
            <v>ADAM</v>
          </cell>
          <cell r="J2474" t="str">
            <v>WAFI SHAFIYUDIEN - MAINTENANCE</v>
          </cell>
          <cell r="K2474" t="str">
            <v>IMPACT WRENCH FOR MECHANICAL TEAM CHLORIDE PLANT</v>
          </cell>
          <cell r="L2474" t="str">
            <v>B 9920 SYV</v>
          </cell>
          <cell r="M2474" t="str">
            <v>MAINTENANCE</v>
          </cell>
          <cell r="N2474" t="str">
            <v>PYRITE</v>
          </cell>
          <cell r="O2474"/>
          <cell r="P2474">
            <v>45809</v>
          </cell>
          <cell r="Q2474">
            <v>1</v>
          </cell>
          <cell r="R2474" t="str">
            <v>RONGGO</v>
          </cell>
        </row>
        <row r="2475">
          <cell r="C2475">
            <v>27875</v>
          </cell>
          <cell r="D2475" t="str">
            <v>WSPC</v>
          </cell>
          <cell r="E2475" t="str">
            <v>7050-03-272624</v>
          </cell>
          <cell r="F2475" t="str">
            <v>Ruijie RG-CS83-24GT4XS-P RG-CS83-24GT4XS-P</v>
          </cell>
          <cell r="G2475">
            <v>2</v>
          </cell>
          <cell r="H2475" t="str">
            <v>EA</v>
          </cell>
          <cell r="I2475" t="str">
            <v>ADAM</v>
          </cell>
          <cell r="J2475" t="str">
            <v xml:space="preserve">ADHI SURAHMAN - IT MTI </v>
          </cell>
          <cell r="K2475" t="str">
            <v xml:space="preserve">SUPPORT IT </v>
          </cell>
          <cell r="L2475" t="str">
            <v xml:space="preserve"> B 9499 SYV</v>
          </cell>
          <cell r="M2475" t="str">
            <v xml:space="preserve">IT MTI </v>
          </cell>
          <cell r="N2475" t="str">
            <v>PYRITE</v>
          </cell>
          <cell r="O2475"/>
          <cell r="P2475">
            <v>45809</v>
          </cell>
          <cell r="Q2475">
            <v>2</v>
          </cell>
          <cell r="R2475" t="str">
            <v>ARDIAN</v>
          </cell>
        </row>
        <row r="2476">
          <cell r="C2476">
            <v>27875</v>
          </cell>
          <cell r="D2476" t="str">
            <v>WSPC</v>
          </cell>
          <cell r="E2476" t="str">
            <v>7050-03-272625</v>
          </cell>
          <cell r="F2476" t="str">
            <v>Ruijie RG-S2915-10GT2MS-P-L RG-S2915-10GT2MS-P-L</v>
          </cell>
          <cell r="G2476">
            <v>4</v>
          </cell>
          <cell r="H2476" t="str">
            <v>EA</v>
          </cell>
          <cell r="I2476" t="str">
            <v>ADAM</v>
          </cell>
          <cell r="J2476" t="str">
            <v xml:space="preserve">ADHI SURAHMAN - IT MTI </v>
          </cell>
          <cell r="K2476" t="str">
            <v xml:space="preserve">SUPPORT IT </v>
          </cell>
          <cell r="L2476" t="str">
            <v xml:space="preserve"> B 9499 SYV</v>
          </cell>
          <cell r="M2476" t="str">
            <v xml:space="preserve">IT MTI </v>
          </cell>
          <cell r="N2476" t="str">
            <v>PYRITE</v>
          </cell>
          <cell r="O2476"/>
          <cell r="P2476">
            <v>45809</v>
          </cell>
          <cell r="Q2476">
            <v>4</v>
          </cell>
          <cell r="R2476" t="str">
            <v>ARDIAN</v>
          </cell>
        </row>
        <row r="2477">
          <cell r="C2477">
            <v>27875</v>
          </cell>
          <cell r="D2477" t="str">
            <v>WSPC</v>
          </cell>
          <cell r="E2477" t="str">
            <v>7045-03-272340</v>
          </cell>
          <cell r="F2477" t="str">
            <v>Ruijie RG-WS6008; NextGen Wireless Controller CTRLR, NEXT GEN, 6 1000BASE-T PORT, 2 1000BASE-T/100</v>
          </cell>
          <cell r="G2477">
            <v>1</v>
          </cell>
          <cell r="H2477" t="str">
            <v>LOT</v>
          </cell>
          <cell r="I2477" t="str">
            <v>ADAM</v>
          </cell>
          <cell r="J2477" t="str">
            <v xml:space="preserve">ADHI SURAHMAN - IT MTI </v>
          </cell>
          <cell r="K2477" t="str">
            <v xml:space="preserve">SUPPORT IT </v>
          </cell>
          <cell r="L2477" t="str">
            <v xml:space="preserve"> B 9499 SYV</v>
          </cell>
          <cell r="M2477" t="str">
            <v xml:space="preserve">IT MTI </v>
          </cell>
          <cell r="N2477" t="str">
            <v>PYRITE</v>
          </cell>
          <cell r="O2477"/>
          <cell r="P2477">
            <v>45809</v>
          </cell>
          <cell r="Q2477">
            <v>1</v>
          </cell>
          <cell r="R2477" t="str">
            <v>ARDIAN</v>
          </cell>
        </row>
        <row r="2478">
          <cell r="C2478">
            <v>27875</v>
          </cell>
          <cell r="D2478" t="str">
            <v>WSPC</v>
          </cell>
          <cell r="E2478" t="str">
            <v>7050-03-272626</v>
          </cell>
          <cell r="F2478" t="str">
            <v>Ruigie RIG-LIC-WS-128; Upgrade License Wireless Controller f</v>
          </cell>
          <cell r="G2478">
            <v>1</v>
          </cell>
          <cell r="H2478" t="str">
            <v>EA</v>
          </cell>
          <cell r="I2478" t="str">
            <v>ADAM</v>
          </cell>
          <cell r="J2478" t="str">
            <v xml:space="preserve">ADHI SURAHMAN - IT MTI </v>
          </cell>
          <cell r="K2478" t="str">
            <v xml:space="preserve">SUPPORT IT </v>
          </cell>
          <cell r="L2478" t="str">
            <v xml:space="preserve"> B 9499 SYV</v>
          </cell>
          <cell r="M2478" t="str">
            <v xml:space="preserve">IT MTI </v>
          </cell>
          <cell r="N2478" t="str">
            <v>PYRITE</v>
          </cell>
          <cell r="O2478"/>
          <cell r="P2478">
            <v>45809</v>
          </cell>
          <cell r="Q2478">
            <v>1</v>
          </cell>
          <cell r="R2478" t="str">
            <v>ARDIAN</v>
          </cell>
        </row>
        <row r="2479">
          <cell r="C2479">
            <v>27875</v>
          </cell>
          <cell r="D2479" t="str">
            <v>WSPC</v>
          </cell>
          <cell r="E2479" t="str">
            <v>7045-03-272341</v>
          </cell>
          <cell r="F2479" t="str">
            <v>Ruigie RG-EST350 V2; Access Point Outdoor Ruijie PAIRED IN THE PKG, Z WIRELESSBRIDGE, MAX 867 MBPS WIRELSS R</v>
          </cell>
          <cell r="G2479">
            <v>4</v>
          </cell>
          <cell r="H2479" t="str">
            <v>LOT</v>
          </cell>
          <cell r="I2479" t="str">
            <v>ADAM</v>
          </cell>
          <cell r="J2479" t="str">
            <v xml:space="preserve">ADHI SURAHMAN - IT MTI </v>
          </cell>
          <cell r="K2479" t="str">
            <v xml:space="preserve">SUPPORT IT </v>
          </cell>
          <cell r="L2479" t="str">
            <v xml:space="preserve"> B 9499 SYV</v>
          </cell>
          <cell r="M2479" t="str">
            <v xml:space="preserve">IT MTI </v>
          </cell>
          <cell r="N2479" t="str">
            <v>PYRITE</v>
          </cell>
          <cell r="O2479"/>
          <cell r="P2479">
            <v>45809</v>
          </cell>
          <cell r="Q2479">
            <v>4</v>
          </cell>
          <cell r="R2479" t="str">
            <v>ARDIAN</v>
          </cell>
        </row>
        <row r="2480">
          <cell r="C2480">
            <v>27140</v>
          </cell>
          <cell r="D2480" t="str">
            <v>WSPC</v>
          </cell>
          <cell r="E2480" t="str">
            <v>5340-03-126767</v>
          </cell>
          <cell r="F2480" t="str">
            <v xml:space="preserve">SKIRT, L 1000CM X W 100CM X H 1CM,RUBBER	</v>
          </cell>
          <cell r="G2480">
            <v>3</v>
          </cell>
          <cell r="H2480" t="str">
            <v>ROL</v>
          </cell>
          <cell r="I2480" t="str">
            <v>ADAM</v>
          </cell>
          <cell r="J2480" t="str">
            <v xml:space="preserve"> DIKA ANDRA R - MAINTENANCE</v>
          </cell>
          <cell r="K2480" t="str">
            <v>PURCHASE RUBBER SKIRT FOR CONVEYOR</v>
          </cell>
          <cell r="L2480" t="str">
            <v xml:space="preserve"> B 9499 SYV</v>
          </cell>
          <cell r="M2480" t="str">
            <v>MAINTENANCE</v>
          </cell>
          <cell r="N2480" t="str">
            <v>PYRITE</v>
          </cell>
          <cell r="O2480"/>
          <cell r="P2480">
            <v>45809</v>
          </cell>
          <cell r="Q2480">
            <v>3</v>
          </cell>
          <cell r="R2480" t="str">
            <v>RONGGO</v>
          </cell>
        </row>
        <row r="2481">
          <cell r="C2481">
            <v>27441</v>
          </cell>
          <cell r="D2481" t="str">
            <v>WSPC</v>
          </cell>
          <cell r="E2481" t="str">
            <v>5340-03-252695</v>
          </cell>
          <cell r="F2481" t="str">
            <v xml:space="preserve">SOCKET, MH1406 ROOFING EYE LOCK, MAG, 6 X 65MM	</v>
          </cell>
          <cell r="G2481">
            <v>2</v>
          </cell>
          <cell r="H2481" t="str">
            <v>EA</v>
          </cell>
          <cell r="I2481" t="str">
            <v>ADAM</v>
          </cell>
          <cell r="J2481" t="str">
            <v>WIDI OKTA IRWANDI - MAINTENANCE</v>
          </cell>
          <cell r="K2481" t="str">
            <v>THIS TOOLS FOR MECHANICAL CHLORIDE</v>
          </cell>
          <cell r="L2481" t="str">
            <v xml:space="preserve"> B 9499 SYV</v>
          </cell>
          <cell r="M2481" t="str">
            <v>MAINTENANCE</v>
          </cell>
          <cell r="N2481" t="str">
            <v>PYRITE</v>
          </cell>
          <cell r="O2481"/>
          <cell r="P2481">
            <v>45809</v>
          </cell>
          <cell r="Q2481">
            <v>2</v>
          </cell>
          <cell r="R2481" t="str">
            <v>RONGGO</v>
          </cell>
        </row>
        <row r="2482">
          <cell r="C2482">
            <v>27441</v>
          </cell>
          <cell r="D2482" t="str">
            <v>WSPC</v>
          </cell>
          <cell r="E2482" t="str">
            <v>5210-03-268027</v>
          </cell>
          <cell r="F2482" t="str">
            <v xml:space="preserve">TAPE, MEASURING, POWERLOCK, 0-39-055, 1M TAPE LG	</v>
          </cell>
          <cell r="G2482">
            <v>15</v>
          </cell>
          <cell r="H2482" t="str">
            <v>EA</v>
          </cell>
          <cell r="I2482" t="str">
            <v>ADAM</v>
          </cell>
          <cell r="J2482" t="str">
            <v>WIDI OKTA IRWANDI - MAINTENANCE</v>
          </cell>
          <cell r="K2482" t="str">
            <v>THIS TOOLS FOR MECHANICAL CHLORIDE</v>
          </cell>
          <cell r="L2482" t="str">
            <v xml:space="preserve"> B 9499 SYV</v>
          </cell>
          <cell r="M2482" t="str">
            <v>MAINTENANCE</v>
          </cell>
          <cell r="N2482" t="str">
            <v>PYRITE</v>
          </cell>
          <cell r="O2482"/>
          <cell r="P2482">
            <v>45809</v>
          </cell>
          <cell r="Q2482">
            <v>15</v>
          </cell>
          <cell r="R2482" t="str">
            <v>RONGGO</v>
          </cell>
        </row>
        <row r="2483">
          <cell r="C2483">
            <v>27441</v>
          </cell>
          <cell r="D2483" t="str">
            <v>WSPC</v>
          </cell>
          <cell r="E2483" t="str">
            <v>5210-03-255942</v>
          </cell>
          <cell r="F2483" t="str">
            <v xml:space="preserve">MICROMETER, OUTSIDE MICROMETER, 103-129, 0-25MM, 0.001MM	</v>
          </cell>
          <cell r="G2483">
            <v>1</v>
          </cell>
          <cell r="H2483" t="str">
            <v>EA</v>
          </cell>
          <cell r="I2483" t="str">
            <v>ADAM</v>
          </cell>
          <cell r="J2483" t="str">
            <v>WIDI OKTA IRWANDI - MAINTENANCE</v>
          </cell>
          <cell r="K2483" t="str">
            <v>THIS TOOLS FOR MECHANICAL CHLORIDE</v>
          </cell>
          <cell r="L2483" t="str">
            <v xml:space="preserve"> B 9499 SYV</v>
          </cell>
          <cell r="M2483" t="str">
            <v>MAINTENANCE</v>
          </cell>
          <cell r="N2483" t="str">
            <v>PYRITE</v>
          </cell>
          <cell r="O2483"/>
          <cell r="P2483">
            <v>45809</v>
          </cell>
          <cell r="Q2483">
            <v>1</v>
          </cell>
          <cell r="R2483" t="str">
            <v>RONGGO</v>
          </cell>
        </row>
        <row r="2484">
          <cell r="C2484">
            <v>27441</v>
          </cell>
          <cell r="D2484" t="str">
            <v>WSPC</v>
          </cell>
          <cell r="E2484" t="str">
            <v>5210-03-255943</v>
          </cell>
          <cell r="F2484" t="str">
            <v xml:space="preserve">MICROMETER, OUTSIDE MICROMETER, 104-161A, 50-150MM, 0.01MM	</v>
          </cell>
          <cell r="G2484">
            <v>1</v>
          </cell>
          <cell r="H2484" t="str">
            <v>EA</v>
          </cell>
          <cell r="I2484" t="str">
            <v>ADAM</v>
          </cell>
          <cell r="J2484" t="str">
            <v>WIDI OKTA IRWANDI - MAINTENANCE</v>
          </cell>
          <cell r="K2484" t="str">
            <v>THIS TOOLS FOR MECHANICAL CHLORIDE</v>
          </cell>
          <cell r="L2484" t="str">
            <v xml:space="preserve"> B 9499 SYV</v>
          </cell>
          <cell r="M2484" t="str">
            <v>MAINTENANCE</v>
          </cell>
          <cell r="N2484" t="str">
            <v>PYRITE</v>
          </cell>
          <cell r="O2484"/>
          <cell r="P2484">
            <v>45809</v>
          </cell>
          <cell r="Q2484">
            <v>1</v>
          </cell>
          <cell r="R2484" t="str">
            <v>RONGGO</v>
          </cell>
        </row>
        <row r="2485">
          <cell r="C2485">
            <v>27441</v>
          </cell>
          <cell r="D2485" t="str">
            <v>WSPC</v>
          </cell>
          <cell r="E2485" t="str">
            <v>5210-03-270452</v>
          </cell>
          <cell r="F2485" t="str">
            <v xml:space="preserve">MICROMETER, OUTSIDE, 103-138, 25-50MM, 0.01MM	</v>
          </cell>
          <cell r="G2485">
            <v>1</v>
          </cell>
          <cell r="H2485" t="str">
            <v>EA</v>
          </cell>
          <cell r="I2485" t="str">
            <v>ADAM</v>
          </cell>
          <cell r="J2485" t="str">
            <v>WIDI OKTA IRWANDI - MAINTENANCE</v>
          </cell>
          <cell r="K2485" t="str">
            <v>THIS TOOLS FOR MECHANICAL CHLORIDE</v>
          </cell>
          <cell r="L2485" t="str">
            <v xml:space="preserve"> B 9499 SYV</v>
          </cell>
          <cell r="M2485" t="str">
            <v>MAINTENANCE</v>
          </cell>
          <cell r="N2485" t="str">
            <v>PYRITE</v>
          </cell>
          <cell r="O2485"/>
          <cell r="P2485">
            <v>45809</v>
          </cell>
          <cell r="Q2485">
            <v>1</v>
          </cell>
          <cell r="R2485" t="str">
            <v>RONGGO</v>
          </cell>
        </row>
        <row r="2486">
          <cell r="C2486">
            <v>27441</v>
          </cell>
          <cell r="D2486" t="str">
            <v>WSPC</v>
          </cell>
          <cell r="E2486" t="str">
            <v>5210-03-190146</v>
          </cell>
          <cell r="F2486" t="str">
            <v xml:space="preserve">MICROMETER, INSIDE, SET, 50-300MM	</v>
          </cell>
          <cell r="G2486">
            <v>1</v>
          </cell>
          <cell r="H2486" t="str">
            <v>SET</v>
          </cell>
          <cell r="I2486" t="str">
            <v>ADAM</v>
          </cell>
          <cell r="J2486" t="str">
            <v>WIDI OKTA IRWANDI - MAINTENANCE</v>
          </cell>
          <cell r="K2486" t="str">
            <v>THIS TOOLS FOR MECHANICAL CHLORIDE</v>
          </cell>
          <cell r="L2486" t="str">
            <v xml:space="preserve"> B 9499 SYV</v>
          </cell>
          <cell r="M2486" t="str">
            <v>MAINTENANCE</v>
          </cell>
          <cell r="N2486" t="str">
            <v>PYRITE</v>
          </cell>
          <cell r="O2486"/>
          <cell r="P2486">
            <v>45809</v>
          </cell>
          <cell r="Q2486">
            <v>1</v>
          </cell>
          <cell r="R2486" t="str">
            <v>RONGGO</v>
          </cell>
        </row>
        <row r="2487">
          <cell r="C2487">
            <v>27534</v>
          </cell>
          <cell r="D2487" t="str">
            <v>WSPC</v>
          </cell>
          <cell r="E2487" t="str">
            <v>9951-03-159119</v>
          </cell>
          <cell r="F2487" t="str">
            <v xml:space="preserve">BLADE, HAND SAW, HACKSAW BLADE	</v>
          </cell>
          <cell r="G2487">
            <v>50</v>
          </cell>
          <cell r="H2487" t="str">
            <v>EA</v>
          </cell>
          <cell r="I2487" t="str">
            <v>ADAM</v>
          </cell>
          <cell r="J2487" t="str">
            <v xml:space="preserve"> MARTINO DHARMA - CCP</v>
          </cell>
          <cell r="K2487" t="str">
            <v>AREA CCP</v>
          </cell>
          <cell r="L2487" t="str">
            <v xml:space="preserve"> B 9499 SYV</v>
          </cell>
          <cell r="M2487" t="str">
            <v xml:space="preserve">CCP PLANT </v>
          </cell>
          <cell r="N2487" t="str">
            <v>PYRITE</v>
          </cell>
          <cell r="O2487"/>
          <cell r="P2487">
            <v>45688</v>
          </cell>
          <cell r="Q2487">
            <v>50</v>
          </cell>
          <cell r="R2487" t="str">
            <v xml:space="preserve">BUDI CCP </v>
          </cell>
        </row>
        <row r="2488">
          <cell r="C2488">
            <v>27534</v>
          </cell>
          <cell r="D2488" t="str">
            <v>WSPC</v>
          </cell>
          <cell r="E2488" t="str">
            <v>7920-03-275273</v>
          </cell>
          <cell r="F2488" t="str">
            <v xml:space="preserve">BROOM, BAMBOO, HANDLED, BIG	</v>
          </cell>
          <cell r="G2488">
            <v>50</v>
          </cell>
          <cell r="H2488" t="str">
            <v>EA</v>
          </cell>
          <cell r="I2488" t="str">
            <v>ADAM</v>
          </cell>
          <cell r="J2488" t="str">
            <v xml:space="preserve"> MARTINO DHARMA - CCP</v>
          </cell>
          <cell r="K2488" t="str">
            <v>AREA CCP</v>
          </cell>
          <cell r="L2488" t="str">
            <v xml:space="preserve"> B 9499 SYV</v>
          </cell>
          <cell r="M2488" t="str">
            <v xml:space="preserve">CCP PLANT </v>
          </cell>
          <cell r="N2488" t="str">
            <v>PYRITE</v>
          </cell>
          <cell r="O2488"/>
          <cell r="P2488">
            <v>45688</v>
          </cell>
          <cell r="Q2488">
            <v>50</v>
          </cell>
          <cell r="R2488" t="str">
            <v xml:space="preserve">BUDI CCP </v>
          </cell>
        </row>
        <row r="2489">
          <cell r="C2489">
            <v>27559</v>
          </cell>
          <cell r="D2489" t="str">
            <v>WSPC</v>
          </cell>
          <cell r="E2489" t="str">
            <v>5120-03-197927</v>
          </cell>
          <cell r="F2489" t="str">
            <v xml:space="preserve">BOX, TOOL, KENNEDY CANTILEVER TOOLBOX, SET 62-PC	</v>
          </cell>
          <cell r="G2489">
            <v>3</v>
          </cell>
          <cell r="H2489" t="str">
            <v>EA</v>
          </cell>
          <cell r="I2489" t="str">
            <v>ADAM</v>
          </cell>
          <cell r="J2489" t="str">
            <v xml:space="preserve">RUSBUDI - CCP </v>
          </cell>
          <cell r="K2489" t="str">
            <v>AREA CCP</v>
          </cell>
          <cell r="L2489" t="str">
            <v>B 9920 SYV</v>
          </cell>
          <cell r="M2489" t="str">
            <v xml:space="preserve">CCP PLANT </v>
          </cell>
          <cell r="N2489" t="str">
            <v>PYRITE</v>
          </cell>
          <cell r="O2489"/>
          <cell r="P2489">
            <v>45809</v>
          </cell>
          <cell r="Q2489">
            <v>3</v>
          </cell>
          <cell r="R2489" t="str">
            <v xml:space="preserve">BUDI CCP </v>
          </cell>
        </row>
        <row r="2490">
          <cell r="C2490">
            <v>27442</v>
          </cell>
          <cell r="D2490" t="str">
            <v>WSPC</v>
          </cell>
          <cell r="E2490" t="str">
            <v>5365-03-233837</v>
          </cell>
          <cell r="F2490" t="str">
            <v xml:space="preserve">SLEEVE, DRILL SLEEVE, MT1-MT3	</v>
          </cell>
          <cell r="G2490">
            <v>1</v>
          </cell>
          <cell r="H2490" t="str">
            <v>EA</v>
          </cell>
          <cell r="I2490" t="str">
            <v>ADAM</v>
          </cell>
          <cell r="J2490" t="str">
            <v>WIDI OKTA IRWANDI - MAINTENANCE</v>
          </cell>
          <cell r="K2490" t="str">
            <v>THIS TOOLS FOR MECHANICAL CHLORIDE</v>
          </cell>
          <cell r="L2490" t="str">
            <v xml:space="preserve"> B 9499 SYV</v>
          </cell>
          <cell r="M2490" t="str">
            <v>MAINTENANCE</v>
          </cell>
          <cell r="N2490" t="str">
            <v>PYRITE</v>
          </cell>
          <cell r="O2490"/>
          <cell r="P2490">
            <v>45809</v>
          </cell>
          <cell r="Q2490">
            <v>1</v>
          </cell>
          <cell r="R2490" t="str">
            <v>RONGGO</v>
          </cell>
        </row>
        <row r="2491">
          <cell r="C2491">
            <v>27442</v>
          </cell>
          <cell r="D2491" t="str">
            <v>WSPC</v>
          </cell>
          <cell r="E2491" t="str">
            <v>5365-03-233838</v>
          </cell>
          <cell r="F2491" t="str">
            <v xml:space="preserve">SLEEVE, DRILL SLEEVE, MT1-MT4	</v>
          </cell>
          <cell r="G2491">
            <v>1</v>
          </cell>
          <cell r="H2491" t="str">
            <v>EA</v>
          </cell>
          <cell r="I2491" t="str">
            <v>ADAM</v>
          </cell>
          <cell r="J2491" t="str">
            <v>WIDI OKTA IRWANDI - MAINTENANCE</v>
          </cell>
          <cell r="K2491" t="str">
            <v>THIS TOOLS FOR MECHANICAL CHLORIDE</v>
          </cell>
          <cell r="L2491" t="str">
            <v xml:space="preserve"> B 9499 SYV</v>
          </cell>
          <cell r="M2491" t="str">
            <v>MAINTENANCE</v>
          </cell>
          <cell r="N2491" t="str">
            <v>PYRITE</v>
          </cell>
          <cell r="O2491"/>
          <cell r="P2491">
            <v>45809</v>
          </cell>
          <cell r="Q2491">
            <v>1</v>
          </cell>
          <cell r="R2491" t="str">
            <v>RONGGO</v>
          </cell>
        </row>
        <row r="2492">
          <cell r="C2492">
            <v>27442</v>
          </cell>
          <cell r="D2492" t="str">
            <v>WSPC</v>
          </cell>
          <cell r="E2492" t="str">
            <v>5365-03-233840</v>
          </cell>
          <cell r="F2492" t="str">
            <v xml:space="preserve">SLEEVE, DRILL SLEEVE, MT2-MT3	</v>
          </cell>
          <cell r="G2492">
            <v>1</v>
          </cell>
          <cell r="H2492" t="str">
            <v>EA</v>
          </cell>
          <cell r="I2492" t="str">
            <v>ADAM</v>
          </cell>
          <cell r="J2492" t="str">
            <v>WIDI OKTA IRWANDI - MAINTENANCE</v>
          </cell>
          <cell r="K2492" t="str">
            <v>THIS TOOLS FOR MECHANICAL CHLORIDE</v>
          </cell>
          <cell r="L2492" t="str">
            <v xml:space="preserve"> B 9499 SYV</v>
          </cell>
          <cell r="M2492" t="str">
            <v>MAINTENANCE</v>
          </cell>
          <cell r="N2492" t="str">
            <v>PYRITE</v>
          </cell>
          <cell r="O2492"/>
          <cell r="P2492">
            <v>45809</v>
          </cell>
          <cell r="Q2492">
            <v>1</v>
          </cell>
          <cell r="R2492" t="str">
            <v>RONGGO</v>
          </cell>
        </row>
        <row r="2493">
          <cell r="C2493">
            <v>27442</v>
          </cell>
          <cell r="D2493" t="str">
            <v>WSPC</v>
          </cell>
          <cell r="E2493" t="str">
            <v>5365-03-233841</v>
          </cell>
          <cell r="F2493" t="str">
            <v xml:space="preserve">SLEEVE, DRILL SLEEVE, MT2-MT4	</v>
          </cell>
          <cell r="G2493">
            <v>1</v>
          </cell>
          <cell r="H2493" t="str">
            <v>EA</v>
          </cell>
          <cell r="I2493" t="str">
            <v>ADAM</v>
          </cell>
          <cell r="J2493" t="str">
            <v>WIDI OKTA IRWANDI - MAINTENANCE</v>
          </cell>
          <cell r="K2493" t="str">
            <v>THIS TOOLS FOR MECHANICAL CHLORIDE</v>
          </cell>
          <cell r="L2493" t="str">
            <v xml:space="preserve"> B 9499 SYV</v>
          </cell>
          <cell r="M2493" t="str">
            <v>MAINTENANCE</v>
          </cell>
          <cell r="N2493" t="str">
            <v>PYRITE</v>
          </cell>
          <cell r="O2493"/>
          <cell r="P2493">
            <v>45809</v>
          </cell>
          <cell r="Q2493">
            <v>1</v>
          </cell>
          <cell r="R2493" t="str">
            <v>RONGGO</v>
          </cell>
        </row>
        <row r="2494">
          <cell r="C2494">
            <v>27442</v>
          </cell>
          <cell r="D2494" t="str">
            <v>WSPC</v>
          </cell>
          <cell r="E2494" t="str">
            <v>5365-03-233842</v>
          </cell>
          <cell r="F2494" t="str">
            <v xml:space="preserve">SLEEVE, DRILL SLEEVE, MT2-MT5	</v>
          </cell>
          <cell r="G2494">
            <v>1</v>
          </cell>
          <cell r="H2494" t="str">
            <v>EA</v>
          </cell>
          <cell r="I2494" t="str">
            <v>ADAM</v>
          </cell>
          <cell r="J2494" t="str">
            <v>WIDI OKTA IRWANDI - MAINTENANCE</v>
          </cell>
          <cell r="K2494" t="str">
            <v>THIS TOOLS FOR MECHANICAL CHLORIDE</v>
          </cell>
          <cell r="L2494" t="str">
            <v xml:space="preserve"> B 9499 SYV</v>
          </cell>
          <cell r="M2494" t="str">
            <v>MAINTENANCE</v>
          </cell>
          <cell r="N2494" t="str">
            <v>PYRITE</v>
          </cell>
          <cell r="O2494"/>
          <cell r="P2494">
            <v>45809</v>
          </cell>
          <cell r="Q2494">
            <v>1</v>
          </cell>
          <cell r="R2494" t="str">
            <v>RONGGO</v>
          </cell>
        </row>
        <row r="2495">
          <cell r="C2495">
            <v>27442</v>
          </cell>
          <cell r="D2495" t="str">
            <v>WSPC</v>
          </cell>
          <cell r="E2495" t="str">
            <v>5365-03-233843</v>
          </cell>
          <cell r="F2495" t="str">
            <v xml:space="preserve">SLEEVE, DRILL SLEEVE, MT3-MT4	</v>
          </cell>
          <cell r="G2495">
            <v>1</v>
          </cell>
          <cell r="H2495" t="str">
            <v>EA</v>
          </cell>
          <cell r="I2495" t="str">
            <v>ADAM</v>
          </cell>
          <cell r="J2495" t="str">
            <v>WIDI OKTA IRWANDI - MAINTENANCE</v>
          </cell>
          <cell r="K2495" t="str">
            <v>THIS TOOLS FOR MECHANICAL CHLORIDE</v>
          </cell>
          <cell r="L2495" t="str">
            <v xml:space="preserve"> B 9499 SYV</v>
          </cell>
          <cell r="M2495" t="str">
            <v>MAINTENANCE</v>
          </cell>
          <cell r="N2495" t="str">
            <v>PYRITE</v>
          </cell>
          <cell r="O2495"/>
          <cell r="P2495">
            <v>45809</v>
          </cell>
          <cell r="Q2495">
            <v>1</v>
          </cell>
          <cell r="R2495" t="str">
            <v>RONGGO</v>
          </cell>
        </row>
        <row r="2496">
          <cell r="C2496">
            <v>27442</v>
          </cell>
          <cell r="D2496" t="str">
            <v>WSPC</v>
          </cell>
          <cell r="E2496" t="str">
            <v>5365-03-233845</v>
          </cell>
          <cell r="F2496" t="str">
            <v xml:space="preserve">SLEEVE, DRILL SLEEVE, MT3-MT5	</v>
          </cell>
          <cell r="G2496">
            <v>1</v>
          </cell>
          <cell r="H2496" t="str">
            <v>EA</v>
          </cell>
          <cell r="I2496" t="str">
            <v>ADAM</v>
          </cell>
          <cell r="J2496" t="str">
            <v>WIDI OKTA IRWANDI - MAINTENANCE</v>
          </cell>
          <cell r="K2496" t="str">
            <v>THIS TOOLS FOR MECHANICAL CHLORIDE</v>
          </cell>
          <cell r="L2496" t="str">
            <v xml:space="preserve"> B 9499 SYV</v>
          </cell>
          <cell r="M2496" t="str">
            <v>MAINTENANCE</v>
          </cell>
          <cell r="N2496" t="str">
            <v>PYRITE</v>
          </cell>
          <cell r="O2496"/>
          <cell r="P2496">
            <v>45809</v>
          </cell>
          <cell r="Q2496">
            <v>1</v>
          </cell>
          <cell r="R2496" t="str">
            <v>RONGGO</v>
          </cell>
        </row>
        <row r="2497">
          <cell r="C2497">
            <v>27442</v>
          </cell>
          <cell r="D2497" t="str">
            <v>WSPC</v>
          </cell>
          <cell r="E2497" t="str">
            <v>5365-03-233846</v>
          </cell>
          <cell r="F2497" t="str">
            <v xml:space="preserve">SLEEVE, DRILL SLEEVE, MT4-MT5	</v>
          </cell>
          <cell r="G2497">
            <v>1</v>
          </cell>
          <cell r="H2497" t="str">
            <v>EA</v>
          </cell>
          <cell r="I2497" t="str">
            <v>ADAM</v>
          </cell>
          <cell r="J2497" t="str">
            <v>WIDI OKTA IRWANDI - MAINTENANCE</v>
          </cell>
          <cell r="K2497" t="str">
            <v>THIS TOOLS FOR MECHANICAL CHLORIDE</v>
          </cell>
          <cell r="L2497" t="str">
            <v xml:space="preserve"> B 9499 SYV</v>
          </cell>
          <cell r="M2497" t="str">
            <v>MAINTENANCE</v>
          </cell>
          <cell r="N2497" t="str">
            <v>PYRITE</v>
          </cell>
          <cell r="O2497"/>
          <cell r="P2497">
            <v>45809</v>
          </cell>
          <cell r="Q2497">
            <v>1</v>
          </cell>
          <cell r="R2497" t="str">
            <v>RONGGO</v>
          </cell>
        </row>
        <row r="2498">
          <cell r="C2498">
            <v>27442</v>
          </cell>
          <cell r="D2498" t="str">
            <v>WSPC</v>
          </cell>
          <cell r="E2498" t="str">
            <v>5365-03-233848</v>
          </cell>
          <cell r="F2498" t="str">
            <v xml:space="preserve">SLEEVE, DRILL SLEEVE, MT5-MT6	</v>
          </cell>
          <cell r="G2498">
            <v>1</v>
          </cell>
          <cell r="H2498" t="str">
            <v>EA</v>
          </cell>
          <cell r="I2498" t="str">
            <v>ADAM</v>
          </cell>
          <cell r="J2498" t="str">
            <v>WIDI OKTA IRWANDI - MAINTENANCE</v>
          </cell>
          <cell r="K2498" t="str">
            <v>THIS TOOLS FOR MECHANICAL CHLORIDE</v>
          </cell>
          <cell r="L2498" t="str">
            <v xml:space="preserve"> B 9499 SYV</v>
          </cell>
          <cell r="M2498" t="str">
            <v>MAINTENANCE</v>
          </cell>
          <cell r="N2498" t="str">
            <v>PYRITE</v>
          </cell>
          <cell r="O2498"/>
          <cell r="P2498">
            <v>45809</v>
          </cell>
          <cell r="Q2498">
            <v>1</v>
          </cell>
          <cell r="R2498" t="str">
            <v>RONGGO</v>
          </cell>
        </row>
        <row r="2499">
          <cell r="C2499">
            <v>27590</v>
          </cell>
          <cell r="D2499" t="str">
            <v>WSPC</v>
          </cell>
          <cell r="E2499" t="str">
            <v>7920-03-121333</v>
          </cell>
          <cell r="F2499" t="str">
            <v xml:space="preserve">BROOM, NYLON PLASTIC HIGH QLTY	</v>
          </cell>
          <cell r="G2499">
            <v>80</v>
          </cell>
          <cell r="H2499" t="str">
            <v>EA</v>
          </cell>
          <cell r="I2499" t="str">
            <v>ADAM</v>
          </cell>
          <cell r="J2499" t="str">
            <v xml:space="preserve"> GARCIA, ASS SPV ACID PLANT</v>
          </cell>
          <cell r="K2499" t="str">
            <v>FOR ACID PLANT</v>
          </cell>
          <cell r="L2499" t="str">
            <v xml:space="preserve"> B 9499 SYV</v>
          </cell>
          <cell r="M2499" t="str">
            <v>PYRITE PLANT</v>
          </cell>
          <cell r="N2499" t="str">
            <v>PYRITE</v>
          </cell>
          <cell r="O2499"/>
          <cell r="P2499">
            <v>45809</v>
          </cell>
          <cell r="Q2499">
            <v>80</v>
          </cell>
          <cell r="R2499" t="str">
            <v>OPERATION</v>
          </cell>
        </row>
        <row r="2500">
          <cell r="C2500">
            <v>27590</v>
          </cell>
          <cell r="D2500" t="str">
            <v>WSPC</v>
          </cell>
          <cell r="E2500" t="str">
            <v>7920-03-126326</v>
          </cell>
          <cell r="F2500" t="str">
            <v xml:space="preserve">PAN, DUST, LION STAR VIVIAN	</v>
          </cell>
          <cell r="G2500">
            <v>20</v>
          </cell>
          <cell r="H2500" t="str">
            <v>EA</v>
          </cell>
          <cell r="I2500" t="str">
            <v>ADAM</v>
          </cell>
          <cell r="J2500" t="str">
            <v>GARCIA, ASS SPV ACID PLANT</v>
          </cell>
          <cell r="K2500" t="str">
            <v>FOR ACID PLANT</v>
          </cell>
          <cell r="L2500" t="str">
            <v xml:space="preserve"> B 9499 SYV</v>
          </cell>
          <cell r="M2500" t="str">
            <v>PYRITE PLANT</v>
          </cell>
          <cell r="N2500" t="str">
            <v>PYRITE</v>
          </cell>
          <cell r="O2500"/>
          <cell r="P2500">
            <v>45809</v>
          </cell>
          <cell r="Q2500">
            <v>20</v>
          </cell>
          <cell r="R2500" t="str">
            <v>OPERATION</v>
          </cell>
        </row>
        <row r="2501">
          <cell r="C2501">
            <v>27356</v>
          </cell>
          <cell r="D2501" t="str">
            <v>WSPC</v>
          </cell>
          <cell r="E2501" t="str">
            <v>7330-03-229012</v>
          </cell>
          <cell r="F2501" t="str">
            <v xml:space="preserve">UTENSIL, KITCHEN, BIG LADLE, PADDLE, SS, CHINESE	</v>
          </cell>
          <cell r="G2501">
            <v>10</v>
          </cell>
          <cell r="H2501" t="str">
            <v>EA</v>
          </cell>
          <cell r="I2501" t="str">
            <v>ADAM</v>
          </cell>
          <cell r="J2501" t="str">
            <v xml:space="preserve"> XU QING FEI - CCP</v>
          </cell>
          <cell r="K2501" t="str">
            <v>AREA CCP</v>
          </cell>
          <cell r="L2501" t="str">
            <v>B 9920 SYV</v>
          </cell>
          <cell r="M2501" t="str">
            <v xml:space="preserve">CCP PLANT </v>
          </cell>
          <cell r="N2501" t="str">
            <v>PYRITE</v>
          </cell>
          <cell r="O2501"/>
          <cell r="P2501">
            <v>45809</v>
          </cell>
          <cell r="Q2501">
            <v>10</v>
          </cell>
          <cell r="R2501" t="str">
            <v xml:space="preserve">BUDI CCP </v>
          </cell>
        </row>
        <row r="2502">
          <cell r="C2502">
            <v>27356</v>
          </cell>
          <cell r="D2502" t="str">
            <v>WSPC</v>
          </cell>
          <cell r="E2502" t="str">
            <v>5120-03-272185</v>
          </cell>
          <cell r="F2502" t="str">
            <v xml:space="preserve">BASIN, SS, 15CM DIA, STANLESS STL	</v>
          </cell>
          <cell r="G2502">
            <v>10</v>
          </cell>
          <cell r="H2502" t="str">
            <v>EA</v>
          </cell>
          <cell r="I2502" t="str">
            <v>ADAM</v>
          </cell>
          <cell r="J2502" t="str">
            <v xml:space="preserve"> XU QING FEI - CCP</v>
          </cell>
          <cell r="K2502" t="str">
            <v>AREA CCP</v>
          </cell>
          <cell r="L2502" t="str">
            <v>B 9920 SYV</v>
          </cell>
          <cell r="M2502" t="str">
            <v xml:space="preserve">CCP PLANT </v>
          </cell>
          <cell r="N2502" t="str">
            <v>PYRITE</v>
          </cell>
          <cell r="O2502"/>
          <cell r="P2502">
            <v>45809</v>
          </cell>
          <cell r="Q2502">
            <v>10</v>
          </cell>
          <cell r="R2502" t="str">
            <v xml:space="preserve">BUDI CCP </v>
          </cell>
        </row>
        <row r="2503">
          <cell r="C2503">
            <v>27356</v>
          </cell>
          <cell r="D2503" t="str">
            <v>WSPC</v>
          </cell>
          <cell r="E2503" t="str">
            <v>5210-03-272483</v>
          </cell>
          <cell r="F2503" t="str">
            <v xml:space="preserve">SCOOP, WTR DIPPER	</v>
          </cell>
          <cell r="G2503">
            <v>30</v>
          </cell>
          <cell r="H2503" t="str">
            <v>PCS</v>
          </cell>
          <cell r="I2503" t="str">
            <v>ADAM</v>
          </cell>
          <cell r="J2503" t="str">
            <v xml:space="preserve"> XU QING FEI - CCP</v>
          </cell>
          <cell r="K2503" t="str">
            <v>AREA CCP</v>
          </cell>
          <cell r="L2503" t="str">
            <v>B 9920 SYV</v>
          </cell>
          <cell r="M2503" t="str">
            <v xml:space="preserve">CCP PLANT </v>
          </cell>
          <cell r="N2503" t="str">
            <v>PYRITE</v>
          </cell>
          <cell r="O2503"/>
          <cell r="P2503">
            <v>45809</v>
          </cell>
          <cell r="Q2503">
            <v>30</v>
          </cell>
          <cell r="R2503" t="str">
            <v xml:space="preserve">BUDI CCP </v>
          </cell>
        </row>
        <row r="2504">
          <cell r="C2504">
            <v>27356</v>
          </cell>
          <cell r="D2504" t="str">
            <v>WSPC</v>
          </cell>
          <cell r="E2504" t="str">
            <v>3940-03-176541</v>
          </cell>
          <cell r="F2504" t="str">
            <v xml:space="preserve">THERMOMETER, DGTL, PEN THRMOMTR, KW0600308, -40-250DEG CELCIUS	</v>
          </cell>
          <cell r="G2504">
            <v>5</v>
          </cell>
          <cell r="H2504" t="str">
            <v>PCS</v>
          </cell>
          <cell r="I2504" t="str">
            <v>ADAM</v>
          </cell>
          <cell r="J2504" t="str">
            <v xml:space="preserve"> XU QING FEI - CCP</v>
          </cell>
          <cell r="K2504" t="str">
            <v>AREA CCP</v>
          </cell>
          <cell r="L2504" t="str">
            <v>B 9920 SYV</v>
          </cell>
          <cell r="M2504" t="str">
            <v xml:space="preserve">CCP PLANT </v>
          </cell>
          <cell r="N2504" t="str">
            <v>PYRITE</v>
          </cell>
          <cell r="O2504"/>
          <cell r="P2504">
            <v>45809</v>
          </cell>
          <cell r="Q2504">
            <v>5</v>
          </cell>
          <cell r="R2504" t="str">
            <v xml:space="preserve">BUDI CCP </v>
          </cell>
        </row>
        <row r="2505">
          <cell r="C2505">
            <v>27356</v>
          </cell>
          <cell r="D2505" t="str">
            <v>WSPC</v>
          </cell>
          <cell r="E2505" t="str">
            <v>4510-03-265882</v>
          </cell>
          <cell r="F2505" t="str">
            <v xml:space="preserve">TONGS, CRUCIBLE TONGS, UNIVERSAL, 60CM	</v>
          </cell>
          <cell r="G2505">
            <v>5</v>
          </cell>
          <cell r="H2505" t="str">
            <v>EA</v>
          </cell>
          <cell r="I2505" t="str">
            <v>ADAM</v>
          </cell>
          <cell r="J2505" t="str">
            <v xml:space="preserve"> XU QING FEI - CCP</v>
          </cell>
          <cell r="K2505" t="str">
            <v>AREA CCP</v>
          </cell>
          <cell r="L2505" t="str">
            <v>B 9920 SYV</v>
          </cell>
          <cell r="M2505" t="str">
            <v xml:space="preserve">CCP PLANT </v>
          </cell>
          <cell r="N2505" t="str">
            <v>PYRITE</v>
          </cell>
          <cell r="O2505"/>
          <cell r="P2505">
            <v>45809</v>
          </cell>
          <cell r="Q2505">
            <v>5</v>
          </cell>
          <cell r="R2505" t="str">
            <v xml:space="preserve">BUDI CCP </v>
          </cell>
        </row>
        <row r="2506">
          <cell r="C2506">
            <v>27356</v>
          </cell>
          <cell r="D2506" t="str">
            <v>WSPC</v>
          </cell>
          <cell r="E2506" t="str">
            <v>7530-03-266155</v>
          </cell>
          <cell r="F2506" t="str">
            <v xml:space="preserve">SLING, WEB, 6M LG, 5T	</v>
          </cell>
          <cell r="G2506">
            <v>5</v>
          </cell>
          <cell r="H2506" t="str">
            <v>EA</v>
          </cell>
          <cell r="I2506" t="str">
            <v>ADAM</v>
          </cell>
          <cell r="J2506" t="str">
            <v xml:space="preserve"> XU QING FEI - CCP</v>
          </cell>
          <cell r="K2506" t="str">
            <v>AREA CCP</v>
          </cell>
          <cell r="L2506" t="str">
            <v>B 9920 SYV</v>
          </cell>
          <cell r="M2506" t="str">
            <v xml:space="preserve">CCP PLANT </v>
          </cell>
          <cell r="N2506" t="str">
            <v>PYRITE</v>
          </cell>
          <cell r="O2506"/>
          <cell r="P2506">
            <v>45809</v>
          </cell>
          <cell r="Q2506">
            <v>5</v>
          </cell>
          <cell r="R2506" t="str">
            <v xml:space="preserve">BUDI CCP </v>
          </cell>
        </row>
        <row r="2507">
          <cell r="C2507">
            <v>27356</v>
          </cell>
          <cell r="D2507" t="str">
            <v>WSPC</v>
          </cell>
          <cell r="E2507" t="str">
            <v>7290-03-121495</v>
          </cell>
          <cell r="F2507" t="str">
            <v xml:space="preserve">PAPER, FILTER, 30X30CM	</v>
          </cell>
          <cell r="G2507">
            <v>2</v>
          </cell>
          <cell r="H2507" t="str">
            <v>BOX</v>
          </cell>
          <cell r="I2507" t="str">
            <v>ADAM</v>
          </cell>
          <cell r="J2507" t="str">
            <v xml:space="preserve"> XU QING FEI - CCP</v>
          </cell>
          <cell r="K2507" t="str">
            <v>AREA CCP</v>
          </cell>
          <cell r="L2507" t="str">
            <v>B 9920 SYV</v>
          </cell>
          <cell r="M2507" t="str">
            <v xml:space="preserve">CCP PLANT </v>
          </cell>
          <cell r="N2507" t="str">
            <v>PYRITE</v>
          </cell>
          <cell r="O2507"/>
          <cell r="P2507">
            <v>45809</v>
          </cell>
          <cell r="Q2507">
            <v>2</v>
          </cell>
          <cell r="R2507" t="str">
            <v xml:space="preserve">BUDI CCP </v>
          </cell>
        </row>
        <row r="2508">
          <cell r="C2508">
            <v>27356</v>
          </cell>
          <cell r="D2508" t="str">
            <v>WSPC</v>
          </cell>
          <cell r="E2508" t="str">
            <v>6695-03-263774</v>
          </cell>
          <cell r="F2508" t="str">
            <v xml:space="preserve">SCALE, WEIGH, PRECISION ELTRNC SCALE, 5/20KG, GOLD &amp; SILVER INGOT WEIGHING	</v>
          </cell>
          <cell r="G2508">
            <v>2</v>
          </cell>
          <cell r="H2508" t="str">
            <v>UNIT</v>
          </cell>
          <cell r="I2508" t="str">
            <v>ADAM</v>
          </cell>
          <cell r="J2508" t="str">
            <v xml:space="preserve"> XU QING FEI - CCP</v>
          </cell>
          <cell r="K2508" t="str">
            <v>AREA CCP</v>
          </cell>
          <cell r="L2508" t="str">
            <v>B 9920 SYV</v>
          </cell>
          <cell r="M2508" t="str">
            <v xml:space="preserve">CCP PLANT </v>
          </cell>
          <cell r="N2508" t="str">
            <v>PYRITE</v>
          </cell>
          <cell r="O2508"/>
          <cell r="P2508">
            <v>45809</v>
          </cell>
          <cell r="Q2508">
            <v>2</v>
          </cell>
          <cell r="R2508" t="str">
            <v xml:space="preserve">BUDI CCP </v>
          </cell>
        </row>
        <row r="2509">
          <cell r="C2509">
            <v>26543</v>
          </cell>
          <cell r="D2509" t="str">
            <v>WSPC</v>
          </cell>
          <cell r="E2509" t="str">
            <v>5130-03-272246</v>
          </cell>
          <cell r="F2509" t="str">
            <v xml:space="preserve">SAW, PWR, CHAINSAW, CORDLESS,	</v>
          </cell>
          <cell r="G2509">
            <v>2</v>
          </cell>
          <cell r="H2509" t="str">
            <v>VIAL</v>
          </cell>
          <cell r="I2509" t="str">
            <v>ADAM</v>
          </cell>
          <cell r="J2509" t="str">
            <v xml:space="preserve">RUSBUDI - CCP </v>
          </cell>
          <cell r="K2509" t="str">
            <v>MTC CCP</v>
          </cell>
          <cell r="L2509" t="str">
            <v xml:space="preserve"> B 9499 SYV</v>
          </cell>
          <cell r="M2509" t="str">
            <v xml:space="preserve">CCP PLANT </v>
          </cell>
          <cell r="N2509" t="str">
            <v>PYRITE</v>
          </cell>
          <cell r="O2509"/>
          <cell r="P2509">
            <v>45809</v>
          </cell>
          <cell r="Q2509">
            <v>2</v>
          </cell>
          <cell r="R2509" t="str">
            <v xml:space="preserve">BUDI CCP </v>
          </cell>
        </row>
        <row r="2510">
          <cell r="C2510">
            <v>28021</v>
          </cell>
          <cell r="D2510" t="str">
            <v>WSPC</v>
          </cell>
          <cell r="E2510" t="str">
            <v>5130-03-131069</v>
          </cell>
          <cell r="F2510" t="str">
            <v xml:space="preserve">GRINDER, ELEC, ANG, 11000 RPM, 4IN	</v>
          </cell>
          <cell r="G2510">
            <v>4</v>
          </cell>
          <cell r="H2510" t="str">
            <v>EA</v>
          </cell>
          <cell r="I2510" t="str">
            <v>ADAM</v>
          </cell>
          <cell r="J2510" t="str">
            <v xml:space="preserve">RUSBUDI - CCP </v>
          </cell>
          <cell r="K2510" t="str">
            <v>AREA CCP</v>
          </cell>
          <cell r="L2510" t="str">
            <v>B 9920 SYV</v>
          </cell>
          <cell r="M2510" t="str">
            <v xml:space="preserve">CCP PLANT </v>
          </cell>
          <cell r="N2510" t="str">
            <v>PYRITE</v>
          </cell>
          <cell r="O2510"/>
          <cell r="P2510">
            <v>45809</v>
          </cell>
          <cell r="Q2510">
            <v>4</v>
          </cell>
          <cell r="R2510" t="str">
            <v xml:space="preserve">BUDI CCP </v>
          </cell>
        </row>
        <row r="2511">
          <cell r="C2511">
            <v>28021</v>
          </cell>
          <cell r="D2511" t="str">
            <v>WSPC</v>
          </cell>
          <cell r="E2511" t="str">
            <v>6140-03-157796</v>
          </cell>
          <cell r="F2511" t="str">
            <v xml:space="preserve">BATTERY, DRY CELL, AAA	</v>
          </cell>
          <cell r="G2511">
            <v>20</v>
          </cell>
          <cell r="H2511" t="str">
            <v>EA</v>
          </cell>
          <cell r="I2511" t="str">
            <v>ADAM</v>
          </cell>
          <cell r="J2511" t="str">
            <v xml:space="preserve">RUSBUDI - CCP </v>
          </cell>
          <cell r="K2511" t="str">
            <v>AREA CCP</v>
          </cell>
          <cell r="L2511" t="str">
            <v>B 9920 SYV</v>
          </cell>
          <cell r="M2511" t="str">
            <v xml:space="preserve">CCP PLANT </v>
          </cell>
          <cell r="N2511" t="str">
            <v>PYRITE</v>
          </cell>
          <cell r="O2511"/>
          <cell r="P2511">
            <v>45809</v>
          </cell>
          <cell r="Q2511">
            <v>20</v>
          </cell>
          <cell r="R2511" t="str">
            <v xml:space="preserve">BUDI CCP </v>
          </cell>
        </row>
        <row r="2512">
          <cell r="C2512">
            <v>27348</v>
          </cell>
          <cell r="D2512" t="str">
            <v>WSPC</v>
          </cell>
          <cell r="E2512" t="str">
            <v>7025-03-251195</v>
          </cell>
          <cell r="F2512" t="str">
            <v xml:space="preserve">PRINTER, L3250, EPSON	</v>
          </cell>
          <cell r="G2512">
            <v>1</v>
          </cell>
          <cell r="H2512" t="str">
            <v>EA</v>
          </cell>
          <cell r="I2512" t="str">
            <v>ADAM</v>
          </cell>
          <cell r="J2512" t="str">
            <v xml:space="preserve">ADHI SURAHMAN - IT MTI </v>
          </cell>
          <cell r="K2512" t="str">
            <v>SUPPORT TEAM MAINTENANCE (CCP'S OFFICE)</v>
          </cell>
          <cell r="L2512" t="str">
            <v>B 9920 SYV</v>
          </cell>
          <cell r="M2512" t="str">
            <v xml:space="preserve">IT MTI </v>
          </cell>
          <cell r="N2512" t="str">
            <v>PYRITE</v>
          </cell>
          <cell r="O2512"/>
          <cell r="P2512">
            <v>45809</v>
          </cell>
          <cell r="Q2512">
            <v>1</v>
          </cell>
          <cell r="R2512" t="str">
            <v xml:space="preserve">ARDIAN </v>
          </cell>
        </row>
        <row r="2513">
          <cell r="C2513">
            <v>28188</v>
          </cell>
          <cell r="D2513" t="str">
            <v>WSPC</v>
          </cell>
          <cell r="E2513" t="str">
            <v>3940-03-261593</v>
          </cell>
          <cell r="F2513" t="str">
            <v xml:space="preserve">Webbing sling Belt 2 Ton x 3 meter HOLLAND	</v>
          </cell>
          <cell r="G2513">
            <v>8</v>
          </cell>
          <cell r="H2513" t="str">
            <v>EA</v>
          </cell>
          <cell r="I2513" t="str">
            <v>ADAM</v>
          </cell>
          <cell r="J2513" t="str">
            <v>LUKMAN SAPUTRA - MAINTENANCE</v>
          </cell>
          <cell r="K2513" t="str">
            <v>FOR CCP MAINTENANCE MECHANICAL TOOLS</v>
          </cell>
          <cell r="L2513" t="str">
            <v xml:space="preserve"> B 9499 SYV</v>
          </cell>
          <cell r="M2513" t="str">
            <v>MAINTENANCE</v>
          </cell>
          <cell r="N2513" t="str">
            <v>PYRITE</v>
          </cell>
          <cell r="O2513"/>
          <cell r="P2513">
            <v>45809</v>
          </cell>
          <cell r="Q2513">
            <v>8</v>
          </cell>
          <cell r="R2513" t="str">
            <v xml:space="preserve">FIRSAN </v>
          </cell>
        </row>
        <row r="2514">
          <cell r="C2514">
            <v>28188</v>
          </cell>
          <cell r="D2514" t="str">
            <v>WSPC</v>
          </cell>
          <cell r="E2514" t="str">
            <v>3940-03-261592</v>
          </cell>
          <cell r="F2514" t="str">
            <v xml:space="preserve">Webbing sling Belt 3 Ton x 3 meter HOLLAND	</v>
          </cell>
          <cell r="G2514">
            <v>8</v>
          </cell>
          <cell r="H2514" t="str">
            <v>EA</v>
          </cell>
          <cell r="I2514" t="str">
            <v>ADAM</v>
          </cell>
          <cell r="J2514" t="str">
            <v>LUKMAN SAPUTRA - MAINTENANCE</v>
          </cell>
          <cell r="K2514" t="str">
            <v>FOR CCP MAINTENANCE MECHANICAL TOOLS</v>
          </cell>
          <cell r="L2514" t="str">
            <v xml:space="preserve"> B 9499 SYV</v>
          </cell>
          <cell r="M2514" t="str">
            <v>MAINTENANCE</v>
          </cell>
          <cell r="N2514" t="str">
            <v>PYRITE</v>
          </cell>
          <cell r="O2514"/>
          <cell r="P2514">
            <v>45809</v>
          </cell>
          <cell r="Q2514">
            <v>8</v>
          </cell>
          <cell r="R2514" t="str">
            <v xml:space="preserve">FIRSAN </v>
          </cell>
        </row>
        <row r="2515">
          <cell r="C2515">
            <v>28188</v>
          </cell>
          <cell r="D2515" t="str">
            <v>WSPC</v>
          </cell>
          <cell r="E2515" t="str">
            <v>3940-03-261591</v>
          </cell>
          <cell r="F2515" t="str">
            <v xml:space="preserve">Webbing sling Belt 4 Ton x 3 meter HOLLAND	</v>
          </cell>
          <cell r="G2515">
            <v>4</v>
          </cell>
          <cell r="H2515" t="str">
            <v>EA</v>
          </cell>
          <cell r="I2515" t="str">
            <v>ADAM</v>
          </cell>
          <cell r="J2515" t="str">
            <v>LUKMAN SAPUTRA - MAINTENANCE</v>
          </cell>
          <cell r="K2515" t="str">
            <v>FOR CCP MAINTENANCE MECHANICAL TOOLS</v>
          </cell>
          <cell r="L2515" t="str">
            <v xml:space="preserve"> B 9499 SYV</v>
          </cell>
          <cell r="M2515" t="str">
            <v>MAINTENANCE</v>
          </cell>
          <cell r="N2515" t="str">
            <v>PYRITE</v>
          </cell>
          <cell r="O2515"/>
          <cell r="P2515">
            <v>45809</v>
          </cell>
          <cell r="Q2515">
            <v>4</v>
          </cell>
          <cell r="R2515" t="str">
            <v xml:space="preserve">FIRSAN </v>
          </cell>
        </row>
        <row r="2516">
          <cell r="C2516">
            <v>28188</v>
          </cell>
          <cell r="D2516" t="str">
            <v>WSPC</v>
          </cell>
          <cell r="E2516" t="str">
            <v>3940-03-261590</v>
          </cell>
          <cell r="F2516" t="str">
            <v xml:space="preserve">Webbing sling Belt 5 Ton x 3 meter HOLLAND	</v>
          </cell>
          <cell r="G2516">
            <v>4</v>
          </cell>
          <cell r="H2516" t="str">
            <v>EA</v>
          </cell>
          <cell r="I2516" t="str">
            <v>ADAM</v>
          </cell>
          <cell r="J2516" t="str">
            <v>LUKMAN SAPUTRA - MAINTENANCE</v>
          </cell>
          <cell r="K2516" t="str">
            <v>FOR CCP MAINTENANCE MECHANICAL TOOLS</v>
          </cell>
          <cell r="L2516" t="str">
            <v xml:space="preserve"> B 9499 SYV</v>
          </cell>
          <cell r="M2516" t="str">
            <v>MAINTENANCE</v>
          </cell>
          <cell r="N2516" t="str">
            <v>PYRITE</v>
          </cell>
          <cell r="O2516"/>
          <cell r="P2516">
            <v>45809</v>
          </cell>
          <cell r="Q2516">
            <v>4</v>
          </cell>
          <cell r="R2516" t="str">
            <v xml:space="preserve">FIRSAN </v>
          </cell>
        </row>
        <row r="2517">
          <cell r="C2517">
            <v>27994</v>
          </cell>
          <cell r="D2517" t="str">
            <v>WSPC</v>
          </cell>
          <cell r="E2517" t="str">
            <v>4320-03-261654</v>
          </cell>
          <cell r="F2517" t="str">
            <v xml:space="preserve">HAND GREASE PUMP 20 LTR STARTOOLS, P/N AU-GP1012	</v>
          </cell>
          <cell r="G2517">
            <v>1</v>
          </cell>
          <cell r="H2517" t="str">
            <v>EA</v>
          </cell>
          <cell r="I2517" t="str">
            <v>ADAM</v>
          </cell>
          <cell r="J2517" t="str">
            <v>LUKMAN SAPUTRA - MAINTENANCE</v>
          </cell>
          <cell r="K2517" t="str">
            <v>FOR CCP MAINTENANCE MECHANICAL TOOLS</v>
          </cell>
          <cell r="L2517" t="str">
            <v>B 9919 SYV</v>
          </cell>
          <cell r="M2517" t="str">
            <v>MAINTENANCE</v>
          </cell>
          <cell r="N2517" t="str">
            <v>PYRITE</v>
          </cell>
          <cell r="O2517"/>
          <cell r="P2517">
            <v>45809</v>
          </cell>
          <cell r="Q2517">
            <v>1</v>
          </cell>
          <cell r="R2517" t="str">
            <v>AGUS</v>
          </cell>
        </row>
        <row r="2518">
          <cell r="C2518">
            <v>27994</v>
          </cell>
          <cell r="D2518" t="str">
            <v>WSPC</v>
          </cell>
          <cell r="E2518" t="str">
            <v>5210-03-261608</v>
          </cell>
          <cell r="F2518" t="str">
            <v xml:space="preserve">VERNIER CALIPER 150 MM / 0.02 MM MT0002406, 150MM, 0.02MM	</v>
          </cell>
          <cell r="G2518">
            <v>2</v>
          </cell>
          <cell r="H2518" t="str">
            <v>EA</v>
          </cell>
          <cell r="I2518" t="str">
            <v>ADAM</v>
          </cell>
          <cell r="J2518" t="str">
            <v>LUKMAN SAPUTRA - MAINTENANCE</v>
          </cell>
          <cell r="K2518" t="str">
            <v>FOR CCP MAINTENANCE MECHANICAL TOOLS</v>
          </cell>
          <cell r="L2518" t="str">
            <v>B 9919 SYV</v>
          </cell>
          <cell r="M2518" t="str">
            <v>MAINTENANCE</v>
          </cell>
          <cell r="N2518" t="str">
            <v>PYRITE</v>
          </cell>
          <cell r="O2518"/>
          <cell r="P2518">
            <v>45809</v>
          </cell>
          <cell r="Q2518">
            <v>2</v>
          </cell>
          <cell r="R2518" t="str">
            <v>AGUS</v>
          </cell>
        </row>
        <row r="2519">
          <cell r="C2519">
            <v>27994</v>
          </cell>
          <cell r="D2519" t="str">
            <v>WSPC</v>
          </cell>
          <cell r="E2519" t="str">
            <v>5210-03-261607</v>
          </cell>
          <cell r="F2519" t="str">
            <v xml:space="preserve">VERNIER CALIPER 300 MM / 0.02 MM MT0002405, 300MM, 0.02MM	</v>
          </cell>
          <cell r="G2519">
            <v>1</v>
          </cell>
          <cell r="H2519" t="str">
            <v>EA</v>
          </cell>
          <cell r="I2519" t="str">
            <v>ADAM</v>
          </cell>
          <cell r="J2519" t="str">
            <v>LUKMAN SAPUTRA - MAINTENANCE</v>
          </cell>
          <cell r="K2519" t="str">
            <v>FOR CCP MAINTENANCE MECHANICAL TOOLS</v>
          </cell>
          <cell r="L2519" t="str">
            <v>B 9919 SYV</v>
          </cell>
          <cell r="M2519" t="str">
            <v>MAINTENANCE</v>
          </cell>
          <cell r="N2519" t="str">
            <v>PYRITE</v>
          </cell>
          <cell r="O2519"/>
          <cell r="P2519">
            <v>45809</v>
          </cell>
          <cell r="Q2519">
            <v>1</v>
          </cell>
          <cell r="R2519" t="str">
            <v>AGUS</v>
          </cell>
        </row>
        <row r="2520">
          <cell r="C2520">
            <v>27094</v>
          </cell>
          <cell r="D2520" t="str">
            <v>WSPC</v>
          </cell>
          <cell r="E2520" t="str">
            <v>5120-03-273638</v>
          </cell>
          <cell r="F2520" t="str">
            <v xml:space="preserve">Tool Box Set	</v>
          </cell>
          <cell r="G2520">
            <v>4</v>
          </cell>
          <cell r="H2520" t="str">
            <v>SET</v>
          </cell>
          <cell r="I2520" t="str">
            <v>ADAM</v>
          </cell>
          <cell r="J2520" t="str">
            <v>LUKMAN SAPUTRA - MAINTENANCE</v>
          </cell>
          <cell r="K2520" t="str">
            <v>FOR CCP MAINTENANCE MECHANICAL TOOLS</v>
          </cell>
          <cell r="L2520" t="str">
            <v xml:space="preserve"> B 9499 SYV</v>
          </cell>
          <cell r="M2520" t="str">
            <v>MAINTENANCE</v>
          </cell>
          <cell r="N2520" t="str">
            <v>PYRITE</v>
          </cell>
          <cell r="O2520"/>
          <cell r="P2520">
            <v>45809</v>
          </cell>
          <cell r="Q2520">
            <v>4</v>
          </cell>
          <cell r="R2520" t="str">
            <v>AGUS</v>
          </cell>
        </row>
        <row r="2521">
          <cell r="C2521">
            <v>27094</v>
          </cell>
          <cell r="D2521" t="str">
            <v>WSPC</v>
          </cell>
          <cell r="E2521" t="str">
            <v>5120-03-273635</v>
          </cell>
          <cell r="F2521" t="str">
            <v xml:space="preserve">Cantilever Tool Box 7 Tray P/N TBC122F	</v>
          </cell>
          <cell r="G2521">
            <v>4</v>
          </cell>
          <cell r="H2521" t="str">
            <v>BOX</v>
          </cell>
          <cell r="I2521" t="str">
            <v>ADAM</v>
          </cell>
          <cell r="J2521" t="str">
            <v>LUKMAN SAPUTRA - MAINTENANCE</v>
          </cell>
          <cell r="K2521" t="str">
            <v>FOR CCP MAINTENANCE MECHANICAL TOOLS</v>
          </cell>
          <cell r="L2521" t="str">
            <v xml:space="preserve"> B 9499 SYV</v>
          </cell>
          <cell r="M2521" t="str">
            <v>MAINTENANCE</v>
          </cell>
          <cell r="N2521" t="str">
            <v>PYRITE</v>
          </cell>
          <cell r="O2521"/>
          <cell r="P2521">
            <v>45809</v>
          </cell>
          <cell r="Q2521">
            <v>4</v>
          </cell>
          <cell r="R2521" t="str">
            <v>AGUS</v>
          </cell>
        </row>
        <row r="2522">
          <cell r="C2522">
            <v>27797</v>
          </cell>
          <cell r="D2522" t="str">
            <v>WSPC</v>
          </cell>
          <cell r="E2522" t="str">
            <v>8416-03-161184</v>
          </cell>
          <cell r="F2522" t="str">
            <v>CIG FACESHIELD BROWGUARD + VISOR TITAN JHG-1B</v>
          </cell>
          <cell r="G2522">
            <v>300</v>
          </cell>
          <cell r="H2522" t="str">
            <v>EA</v>
          </cell>
          <cell r="I2522" t="str">
            <v>ADAM</v>
          </cell>
          <cell r="J2522" t="str">
            <v>CCP</v>
          </cell>
          <cell r="K2522" t="str">
            <v>CCP</v>
          </cell>
          <cell r="L2522" t="str">
            <v>L 8051 UO</v>
          </cell>
          <cell r="M2522" t="str">
            <v xml:space="preserve">CCP PLANT </v>
          </cell>
          <cell r="N2522" t="str">
            <v>PYRITE</v>
          </cell>
          <cell r="O2522"/>
          <cell r="P2522">
            <v>45812</v>
          </cell>
          <cell r="Q2522">
            <v>300</v>
          </cell>
          <cell r="R2522" t="str">
            <v xml:space="preserve">BUDI CCP </v>
          </cell>
        </row>
        <row r="2523">
          <cell r="C2523">
            <v>27797</v>
          </cell>
          <cell r="D2523" t="str">
            <v>WSPC</v>
          </cell>
          <cell r="E2523" t="str">
            <v>8416-03-110586</v>
          </cell>
          <cell r="F2523" t="str">
            <v>CIG SAFETY GLOVE WELDING KEVLAR BLUE 6530</v>
          </cell>
          <cell r="G2523">
            <v>180</v>
          </cell>
          <cell r="H2523" t="str">
            <v>PAIL</v>
          </cell>
          <cell r="I2523" t="str">
            <v>ADAM</v>
          </cell>
          <cell r="J2523" t="str">
            <v>CCP</v>
          </cell>
          <cell r="K2523" t="str">
            <v>CCP</v>
          </cell>
          <cell r="L2523" t="str">
            <v>L 8051 UO</v>
          </cell>
          <cell r="M2523" t="str">
            <v xml:space="preserve">CCP PLANT </v>
          </cell>
          <cell r="N2523" t="str">
            <v>PYRITE</v>
          </cell>
          <cell r="O2523"/>
          <cell r="P2523">
            <v>45812</v>
          </cell>
          <cell r="Q2523">
            <v>180</v>
          </cell>
          <cell r="R2523" t="str">
            <v xml:space="preserve">BUDI CCP </v>
          </cell>
        </row>
        <row r="2524">
          <cell r="C2524">
            <v>27797</v>
          </cell>
          <cell r="D2524" t="str">
            <v>WSPC</v>
          </cell>
          <cell r="E2524" t="str">
            <v>8416-03-110586</v>
          </cell>
          <cell r="F2524" t="str">
            <v>CIG SAFETY GLOVE WELDING KEVLAR BLUE 6530</v>
          </cell>
          <cell r="G2524">
            <v>20</v>
          </cell>
          <cell r="H2524" t="str">
            <v>PAIL</v>
          </cell>
          <cell r="I2524" t="str">
            <v>ADAM</v>
          </cell>
          <cell r="J2524" t="str">
            <v>CCP</v>
          </cell>
          <cell r="K2524" t="str">
            <v>CCP</v>
          </cell>
          <cell r="L2524" t="str">
            <v>L 8051 UO</v>
          </cell>
          <cell r="M2524" t="str">
            <v xml:space="preserve">CCP PLANT </v>
          </cell>
          <cell r="N2524" t="str">
            <v>PYRITE</v>
          </cell>
          <cell r="O2524"/>
          <cell r="P2524">
            <v>45812</v>
          </cell>
          <cell r="Q2524">
            <v>20</v>
          </cell>
          <cell r="R2524" t="str">
            <v xml:space="preserve">BUDI CCP </v>
          </cell>
        </row>
        <row r="2525">
          <cell r="C2525">
            <v>27797</v>
          </cell>
          <cell r="D2525" t="str">
            <v>WSPC</v>
          </cell>
          <cell r="E2525" t="str">
            <v>8415-03-274029</v>
          </cell>
          <cell r="F2525" t="str">
            <v>CIG WELDING APRON LETHER GOOD QUALITY CIG5951</v>
          </cell>
          <cell r="G2525">
            <v>2</v>
          </cell>
          <cell r="H2525" t="str">
            <v>EA</v>
          </cell>
          <cell r="I2525" t="str">
            <v>ADAM</v>
          </cell>
          <cell r="J2525" t="str">
            <v>CCP</v>
          </cell>
          <cell r="K2525" t="str">
            <v>CCP</v>
          </cell>
          <cell r="L2525" t="str">
            <v>L 8051 UO</v>
          </cell>
          <cell r="M2525" t="str">
            <v xml:space="preserve">CCP PLANT </v>
          </cell>
          <cell r="N2525" t="str">
            <v>PYRITE</v>
          </cell>
          <cell r="O2525"/>
          <cell r="P2525">
            <v>45812</v>
          </cell>
          <cell r="Q2525">
            <v>2</v>
          </cell>
          <cell r="R2525" t="str">
            <v xml:space="preserve">BUDI CCP </v>
          </cell>
        </row>
        <row r="2526">
          <cell r="C2526">
            <v>29106</v>
          </cell>
          <cell r="D2526" t="str">
            <v>WSPC</v>
          </cell>
          <cell r="E2526" t="str">
            <v>7510-03-171228</v>
          </cell>
          <cell r="F2526" t="str">
            <v>STAMP, DUTY, MATERAI 10.000</v>
          </cell>
          <cell r="G2526">
            <v>30</v>
          </cell>
          <cell r="H2526" t="str">
            <v>SHEET</v>
          </cell>
          <cell r="I2526" t="str">
            <v>ADAM</v>
          </cell>
          <cell r="J2526" t="str">
            <v>Request By Liberty Malsi HR- Compensation and Benefit</v>
          </cell>
          <cell r="K2526" t="str">
            <v>URGENT MATERAI 10.000 FOR CONFIDENTIAL PURPOSE</v>
          </cell>
          <cell r="L2526" t="str">
            <v>LOKAL</v>
          </cell>
          <cell r="M2526" t="str">
            <v xml:space="preserve"> HR MTI</v>
          </cell>
          <cell r="N2526" t="str">
            <v>PYRITE</v>
          </cell>
          <cell r="O2526"/>
          <cell r="P2526">
            <v>45811</v>
          </cell>
          <cell r="Q2526">
            <v>30</v>
          </cell>
          <cell r="R2526" t="str">
            <v>DANDI</v>
          </cell>
        </row>
        <row r="2527">
          <cell r="C2527">
            <v>27207</v>
          </cell>
          <cell r="D2527" t="str">
            <v>WSPC</v>
          </cell>
          <cell r="E2527" t="str">
            <v>5999-01-274779</v>
          </cell>
          <cell r="F2527" t="str">
            <v>JOYSTICK CCS, 80111071</v>
          </cell>
          <cell r="G2527">
            <v>1</v>
          </cell>
          <cell r="H2527" t="str">
            <v>EACH</v>
          </cell>
          <cell r="I2527" t="str">
            <v>ADAM</v>
          </cell>
          <cell r="J2527" t="str">
            <v>CAHYANA - MAINTENANCE</v>
          </cell>
          <cell r="K2527" t="str">
            <v>BL CR009 JOYSTICK LH BROKEN</v>
          </cell>
          <cell r="L2527" t="str">
            <v>L 8051 UO</v>
          </cell>
          <cell r="M2527" t="str">
            <v>MAINTENANCE</v>
          </cell>
          <cell r="N2527" t="str">
            <v>PYRITE</v>
          </cell>
          <cell r="O2527"/>
          <cell r="P2527">
            <v>45812</v>
          </cell>
          <cell r="Q2527">
            <v>1</v>
          </cell>
          <cell r="R2527" t="str">
            <v>ARADEA</v>
          </cell>
        </row>
        <row r="2528">
          <cell r="C2528">
            <v>26799</v>
          </cell>
          <cell r="D2528" t="str">
            <v>WSPC</v>
          </cell>
          <cell r="E2528" t="str">
            <v>3990-03-272252</v>
          </cell>
          <cell r="F2528" t="str">
            <v xml:space="preserve">WHEELBARROW, ARTCO, DBL WHEEL TIRE OFF, HSS-500JP	</v>
          </cell>
          <cell r="G2528">
            <v>6</v>
          </cell>
          <cell r="H2528" t="str">
            <v>UNIT</v>
          </cell>
          <cell r="I2528" t="str">
            <v>ADAM</v>
          </cell>
          <cell r="J2528" t="str">
            <v xml:space="preserve">RUSBUDI - CCP </v>
          </cell>
          <cell r="K2528" t="str">
            <v>'WORK TOOLS USAGE FOR PYROREFINING</v>
          </cell>
          <cell r="L2528" t="str">
            <v>B 9492 SYV</v>
          </cell>
          <cell r="M2528" t="str">
            <v xml:space="preserve">CCP PLANT </v>
          </cell>
          <cell r="N2528" t="str">
            <v>PYRITE</v>
          </cell>
          <cell r="O2528"/>
          <cell r="P2528">
            <v>45812</v>
          </cell>
          <cell r="Q2528">
            <v>6</v>
          </cell>
          <cell r="R2528" t="str">
            <v xml:space="preserve">BUDI CCP </v>
          </cell>
        </row>
        <row r="2529">
          <cell r="C2529">
            <v>24887</v>
          </cell>
          <cell r="D2529" t="str">
            <v>WSPC</v>
          </cell>
          <cell r="E2529" t="str">
            <v>5995-03-178389</v>
          </cell>
          <cell r="F2529" t="str">
            <v>SHROUD PVC 50L CABLE GLAND A2 NON ARMORED M50L BRASS NICKLE</v>
          </cell>
          <cell r="G2529">
            <v>70</v>
          </cell>
          <cell r="H2529" t="str">
            <v>EA</v>
          </cell>
          <cell r="I2529" t="str">
            <v>ADAM,JABAL</v>
          </cell>
          <cell r="J2529" t="str">
            <v>HUSEIN - CONSTRUCTION</v>
          </cell>
          <cell r="K2529" t="str">
            <v xml:space="preserve"> IMPROVEMENT 4213 FOR CABLE HEATER</v>
          </cell>
          <cell r="L2529" t="str">
            <v>B 9499 SYV</v>
          </cell>
          <cell r="M2529" t="str">
            <v xml:space="preserve"> CONSTRUCTION</v>
          </cell>
          <cell r="N2529" t="str">
            <v>PYRITE</v>
          </cell>
          <cell r="O2529"/>
          <cell r="P2529">
            <v>45828</v>
          </cell>
          <cell r="Q2529">
            <v>70</v>
          </cell>
          <cell r="R2529" t="str">
            <v>DENI AGUNG</v>
          </cell>
        </row>
        <row r="2530">
          <cell r="C2530">
            <v>24887</v>
          </cell>
          <cell r="D2530" t="str">
            <v>WSPC</v>
          </cell>
          <cell r="E2530" t="str">
            <v>5995-03-178389</v>
          </cell>
          <cell r="F2530" t="str">
            <v>SHROUD PVC 50L C5068</v>
          </cell>
          <cell r="G2530">
            <v>70</v>
          </cell>
          <cell r="H2530" t="str">
            <v>EA</v>
          </cell>
          <cell r="I2530" t="str">
            <v>ADAM,JABAL</v>
          </cell>
          <cell r="J2530" t="str">
            <v>HUSEIN - CONSTRUCTION</v>
          </cell>
          <cell r="K2530" t="str">
            <v xml:space="preserve"> IMPROVEMENT 4213 FOR CABLE HEATER</v>
          </cell>
          <cell r="L2530" t="str">
            <v>B 9499 SYV</v>
          </cell>
          <cell r="M2530" t="str">
            <v xml:space="preserve"> CONSTRUCTION</v>
          </cell>
          <cell r="N2530" t="str">
            <v>PYRITE</v>
          </cell>
          <cell r="O2530"/>
          <cell r="P2530">
            <v>45828</v>
          </cell>
          <cell r="Q2530">
            <v>70</v>
          </cell>
          <cell r="R2530" t="str">
            <v>DENI AGUNG</v>
          </cell>
        </row>
        <row r="2531">
          <cell r="C2531">
            <v>26821</v>
          </cell>
          <cell r="D2531" t="str">
            <v>WSPC</v>
          </cell>
          <cell r="E2531" t="str">
            <v>5133-03-275358</v>
          </cell>
          <cell r="F2531" t="str">
            <v xml:space="preserve">BIT, CUTTER, HI-BROACH ANNULAR CUTTER, ONE TOUCH, TK-00725, 50LX16MM	</v>
          </cell>
          <cell r="G2531">
            <v>1</v>
          </cell>
          <cell r="H2531" t="str">
            <v>EA</v>
          </cell>
          <cell r="I2531" t="str">
            <v>ADAM</v>
          </cell>
          <cell r="J2531" t="str">
            <v>DENNY MEKEL - CONSTRUCTION</v>
          </cell>
          <cell r="K2531" t="str">
            <v xml:space="preserve"> ALL LOCATION ( PYRITE,ACID,CHLORIDE &amp; LABOTA)</v>
          </cell>
          <cell r="L2531" t="str">
            <v>B 9919 SYV</v>
          </cell>
          <cell r="M2531" t="str">
            <v xml:space="preserve"> CONSTRUCTION</v>
          </cell>
          <cell r="N2531" t="str">
            <v>PYRITE</v>
          </cell>
          <cell r="O2531"/>
          <cell r="P2531">
            <v>45828</v>
          </cell>
          <cell r="Q2531">
            <v>1</v>
          </cell>
          <cell r="R2531" t="str">
            <v>DENI AGUNG</v>
          </cell>
        </row>
        <row r="2532">
          <cell r="C2532">
            <v>26821</v>
          </cell>
          <cell r="D2532" t="str">
            <v>WSPC</v>
          </cell>
          <cell r="E2532" t="str">
            <v>5133-03-275358</v>
          </cell>
          <cell r="F2532" t="str">
            <v xml:space="preserve">BIT, CUTTER, HI-BROACH ANNULAR CUTTER, ONE TOUCH, TK-00725, 50LX16MM	</v>
          </cell>
          <cell r="G2532">
            <v>1</v>
          </cell>
          <cell r="H2532" t="str">
            <v>EA</v>
          </cell>
          <cell r="I2532" t="str">
            <v>ADAM</v>
          </cell>
          <cell r="J2532" t="str">
            <v>DENNY MEKEL - CONSTRUCTION</v>
          </cell>
          <cell r="K2532" t="str">
            <v xml:space="preserve"> ALL LOCATION ( PYRITE,ACID,CHLORIDE &amp; LABOTA)</v>
          </cell>
          <cell r="L2532" t="str">
            <v>B 9919 SYV</v>
          </cell>
          <cell r="M2532" t="str">
            <v xml:space="preserve"> CONSTRUCTION</v>
          </cell>
          <cell r="N2532" t="str">
            <v>PYRITE</v>
          </cell>
          <cell r="O2532"/>
          <cell r="P2532">
            <v>45828</v>
          </cell>
          <cell r="Q2532">
            <v>1</v>
          </cell>
          <cell r="R2532" t="str">
            <v>DENI AGUNG</v>
          </cell>
        </row>
        <row r="2533">
          <cell r="C2533">
            <v>26821</v>
          </cell>
          <cell r="D2533" t="str">
            <v>WSPC</v>
          </cell>
          <cell r="E2533" t="str">
            <v>5133-03-275358</v>
          </cell>
          <cell r="F2533" t="str">
            <v xml:space="preserve">BIT, CUTTER, HI-BROACH ANNULAR CUTTER, ONE TOUCH, TK-00725, 50LX16MM	</v>
          </cell>
          <cell r="G2533">
            <v>1</v>
          </cell>
          <cell r="H2533" t="str">
            <v>EA</v>
          </cell>
          <cell r="I2533" t="str">
            <v>ADAM</v>
          </cell>
          <cell r="J2533" t="str">
            <v>DENNY MEKEL - CONSTRUCTION</v>
          </cell>
          <cell r="K2533" t="str">
            <v xml:space="preserve"> ALL LOCATION ( PYRITE,ACID,CHLORIDE &amp; LABOTA)</v>
          </cell>
          <cell r="L2533" t="str">
            <v>B 9919 SYV</v>
          </cell>
          <cell r="M2533" t="str">
            <v xml:space="preserve"> CONSTRUCTION</v>
          </cell>
          <cell r="N2533" t="str">
            <v>PYRITE</v>
          </cell>
          <cell r="O2533"/>
          <cell r="P2533">
            <v>45828</v>
          </cell>
          <cell r="Q2533">
            <v>1</v>
          </cell>
          <cell r="R2533" t="str">
            <v>DENI AGUNG</v>
          </cell>
        </row>
        <row r="2534">
          <cell r="C2534">
            <v>26821</v>
          </cell>
          <cell r="D2534" t="str">
            <v>WSPC</v>
          </cell>
          <cell r="E2534" t="str">
            <v>5133-03-203933</v>
          </cell>
          <cell r="F2534" t="str">
            <v xml:space="preserve">BIT, CUTTER, HI-BROACH ANNULAR CUTTER, ONE TOUCH, TK-00727, 50LX18MM	</v>
          </cell>
          <cell r="G2534">
            <v>1</v>
          </cell>
          <cell r="H2534" t="str">
            <v>EA</v>
          </cell>
          <cell r="I2534" t="str">
            <v>ADAM</v>
          </cell>
          <cell r="J2534" t="str">
            <v>DENNY MEKEL - CONSTRUCTION</v>
          </cell>
          <cell r="K2534" t="str">
            <v xml:space="preserve"> ALL LOCATION ( PYRITE,ACID,CHLORIDE &amp; LABOTA)</v>
          </cell>
          <cell r="L2534" t="str">
            <v>B 9919 SYV</v>
          </cell>
          <cell r="M2534" t="str">
            <v xml:space="preserve"> CONSTRUCTION</v>
          </cell>
          <cell r="N2534" t="str">
            <v>PYRITE</v>
          </cell>
          <cell r="O2534"/>
          <cell r="P2534">
            <v>45828</v>
          </cell>
          <cell r="Q2534">
            <v>1</v>
          </cell>
          <cell r="R2534" t="str">
            <v>DENI AGUNG</v>
          </cell>
        </row>
        <row r="2535">
          <cell r="C2535">
            <v>26821</v>
          </cell>
          <cell r="D2535" t="str">
            <v>WSPC</v>
          </cell>
          <cell r="E2535" t="str">
            <v>5133-03-203933</v>
          </cell>
          <cell r="F2535" t="str">
            <v xml:space="preserve">BIT, CUTTER, HI-BROACH ANNULAR CUTTER, ONE TOUCH, TK-00727, 50LX18MM	</v>
          </cell>
          <cell r="G2535">
            <v>1</v>
          </cell>
          <cell r="H2535" t="str">
            <v>EA</v>
          </cell>
          <cell r="I2535" t="str">
            <v>ADAM</v>
          </cell>
          <cell r="J2535" t="str">
            <v>DENNY MEKEL - CONSTRUCTION</v>
          </cell>
          <cell r="K2535" t="str">
            <v xml:space="preserve"> ALL LOCATION ( PYRITE,ACID,CHLORIDE &amp; LABOTA)</v>
          </cell>
          <cell r="L2535" t="str">
            <v>B 9919 SYV</v>
          </cell>
          <cell r="M2535" t="str">
            <v xml:space="preserve"> CONSTRUCTION</v>
          </cell>
          <cell r="N2535" t="str">
            <v>PYRITE</v>
          </cell>
          <cell r="O2535"/>
          <cell r="P2535">
            <v>45828</v>
          </cell>
          <cell r="Q2535">
            <v>1</v>
          </cell>
          <cell r="R2535" t="str">
            <v>DENI AGUNG</v>
          </cell>
        </row>
        <row r="2536">
          <cell r="C2536">
            <v>26821</v>
          </cell>
          <cell r="D2536" t="str">
            <v>WSPC</v>
          </cell>
          <cell r="E2536" t="str">
            <v>5133-03-203933</v>
          </cell>
          <cell r="F2536" t="str">
            <v xml:space="preserve">BIT, CUTTER, HI-BROACH ANNULAR CUTTER, ONE TOUCH, TK-00727, 50LX18MM	</v>
          </cell>
          <cell r="G2536">
            <v>1</v>
          </cell>
          <cell r="H2536" t="str">
            <v>EA</v>
          </cell>
          <cell r="I2536" t="str">
            <v>ADAM</v>
          </cell>
          <cell r="J2536" t="str">
            <v>DENNY MEKEL - CONSTRUCTION</v>
          </cell>
          <cell r="K2536" t="str">
            <v xml:space="preserve"> ALL LOCATION ( PYRITE,ACID,CHLORIDE &amp; LABOTA)</v>
          </cell>
          <cell r="L2536" t="str">
            <v>B 9919 SYV</v>
          </cell>
          <cell r="M2536" t="str">
            <v xml:space="preserve"> CONSTRUCTION</v>
          </cell>
          <cell r="N2536" t="str">
            <v>PYRITE</v>
          </cell>
          <cell r="O2536"/>
          <cell r="P2536">
            <v>45828</v>
          </cell>
          <cell r="Q2536">
            <v>1</v>
          </cell>
          <cell r="R2536" t="str">
            <v>DENI AGUNG</v>
          </cell>
        </row>
        <row r="2537">
          <cell r="C2537">
            <v>26486</v>
          </cell>
          <cell r="D2537" t="str">
            <v>WSPC</v>
          </cell>
          <cell r="E2537" t="str">
            <v>5999-03-272255</v>
          </cell>
          <cell r="F2537" t="str">
            <v xml:space="preserve">BOX, ELEC, JUNCT BX, CCG, LTG CCT, HANDI FIT, 4 WAY, M20, WEIDMIULLER, IP66, C/W 4MM2 TE	</v>
          </cell>
          <cell r="G2537">
            <v>75</v>
          </cell>
          <cell r="H2537" t="str">
            <v>SET</v>
          </cell>
          <cell r="I2537" t="str">
            <v>ADAM</v>
          </cell>
          <cell r="J2537" t="str">
            <v>HUSEIN - CONSTRUCTION</v>
          </cell>
          <cell r="K2537" t="str">
            <v>SUPPORT OPS/MTC</v>
          </cell>
          <cell r="L2537" t="str">
            <v>B 9919 SYV</v>
          </cell>
          <cell r="M2537" t="str">
            <v xml:space="preserve"> CONSTRUCTION</v>
          </cell>
          <cell r="N2537" t="str">
            <v>PYRITE</v>
          </cell>
          <cell r="O2537"/>
          <cell r="P2537">
            <v>45828</v>
          </cell>
          <cell r="Q2537">
            <v>75</v>
          </cell>
          <cell r="R2537" t="str">
            <v>DENI AGUNG</v>
          </cell>
        </row>
        <row r="2538">
          <cell r="C2538">
            <v>26947</v>
          </cell>
          <cell r="D2538" t="str">
            <v>WSPC</v>
          </cell>
          <cell r="E2538" t="str">
            <v>7510-03-115497</v>
          </cell>
          <cell r="F2538" t="str">
            <v>TAPE, ADHESIVE, MASKING TAPE, 2IN</v>
          </cell>
          <cell r="G2538">
            <v>5</v>
          </cell>
          <cell r="H2538" t="str">
            <v>ROL</v>
          </cell>
          <cell r="I2538" t="str">
            <v>ADAM</v>
          </cell>
          <cell r="J2538" t="str">
            <v>DENNY MEKEL - CONSTRUCTION</v>
          </cell>
          <cell r="K2538" t="str">
            <v xml:space="preserve"> STATIONARY &amp; CONSUMABLE MATERIAL CONTROL</v>
          </cell>
          <cell r="L2538" t="str">
            <v>B 9492 SYV</v>
          </cell>
          <cell r="M2538" t="str">
            <v xml:space="preserve"> CONSTRUCTION</v>
          </cell>
          <cell r="N2538" t="str">
            <v>PYRITE</v>
          </cell>
          <cell r="O2538"/>
          <cell r="P2538">
            <v>45828</v>
          </cell>
          <cell r="Q2538">
            <v>5</v>
          </cell>
          <cell r="R2538" t="str">
            <v>DENI AGUNG</v>
          </cell>
        </row>
        <row r="2539">
          <cell r="C2539">
            <v>26947</v>
          </cell>
          <cell r="D2539" t="str">
            <v>WSPC</v>
          </cell>
          <cell r="E2539" t="str">
            <v>7510-03-115487</v>
          </cell>
          <cell r="F2539" t="str">
            <v>TAPE, ADHESIVE, DAIMARU, OPP TAPE, 48MM, BRN</v>
          </cell>
          <cell r="G2539">
            <v>5</v>
          </cell>
          <cell r="H2539" t="str">
            <v>EA</v>
          </cell>
          <cell r="I2539" t="str">
            <v>ADAM</v>
          </cell>
          <cell r="J2539" t="str">
            <v>DENNY MEKEL - CONSTRUCTION</v>
          </cell>
          <cell r="K2539" t="str">
            <v xml:space="preserve"> STATIONARY &amp; CONSUMABLE MATERIAL CONTROL</v>
          </cell>
          <cell r="L2539" t="str">
            <v>B 9492 SYV</v>
          </cell>
          <cell r="M2539" t="str">
            <v xml:space="preserve"> CONSTRUCTION</v>
          </cell>
          <cell r="N2539" t="str">
            <v>PYRITE</v>
          </cell>
          <cell r="O2539"/>
          <cell r="P2539">
            <v>45828</v>
          </cell>
          <cell r="Q2539">
            <v>5</v>
          </cell>
          <cell r="R2539" t="str">
            <v>DENI AGUNG</v>
          </cell>
        </row>
        <row r="2540">
          <cell r="C2540">
            <v>26947</v>
          </cell>
          <cell r="D2540" t="str">
            <v>WSPC</v>
          </cell>
          <cell r="E2540" t="str">
            <v>7510-03-115492</v>
          </cell>
          <cell r="F2540" t="str">
            <v>TAPE, ADHESIVE, DAIMARU, OPP TAPE, 45MM, TRANSPARENT</v>
          </cell>
          <cell r="G2540">
            <v>5</v>
          </cell>
          <cell r="H2540" t="str">
            <v>EA</v>
          </cell>
          <cell r="I2540" t="str">
            <v>ADAM</v>
          </cell>
          <cell r="J2540" t="str">
            <v>DENNY MEKEL - CONSTRUCTION</v>
          </cell>
          <cell r="K2540" t="str">
            <v xml:space="preserve"> STATIONARY &amp; CONSUMABLE MATERIAL CONTROL</v>
          </cell>
          <cell r="L2540" t="str">
            <v>B 9492 SYV</v>
          </cell>
          <cell r="M2540" t="str">
            <v xml:space="preserve"> CONSTRUCTION</v>
          </cell>
          <cell r="N2540" t="str">
            <v>PYRITE</v>
          </cell>
          <cell r="O2540"/>
          <cell r="P2540">
            <v>45828</v>
          </cell>
          <cell r="Q2540">
            <v>5</v>
          </cell>
          <cell r="R2540" t="str">
            <v>DENI AGUNG</v>
          </cell>
        </row>
        <row r="2541">
          <cell r="C2541">
            <v>28402</v>
          </cell>
          <cell r="D2541" t="str">
            <v>WSPC</v>
          </cell>
          <cell r="E2541" t="str">
            <v>5315-03-118015</v>
          </cell>
          <cell r="F2541" t="str">
            <v>NAIL, 3IN</v>
          </cell>
          <cell r="G2541">
            <v>1</v>
          </cell>
          <cell r="H2541" t="str">
            <v>BOX</v>
          </cell>
          <cell r="I2541" t="str">
            <v>ADAM, TAHIR, JIMMY</v>
          </cell>
          <cell r="J2541" t="str">
            <v>SURYADI-CHLORIDE</v>
          </cell>
          <cell r="K2541" t="str">
            <v>STORAGE FACILITY (MTI-CER-2503-0185)</v>
          </cell>
          <cell r="L2541" t="str">
            <v>DD 8635 KC</v>
          </cell>
          <cell r="M2541" t="str">
            <v>CHLORIDE PLANT</v>
          </cell>
          <cell r="N2541" t="str">
            <v>PYRITE</v>
          </cell>
          <cell r="O2541"/>
          <cell r="P2541">
            <v>45828</v>
          </cell>
          <cell r="Q2541">
            <v>1</v>
          </cell>
          <cell r="R2541" t="str">
            <v>DENI AGUNG</v>
          </cell>
        </row>
        <row r="2542">
          <cell r="C2542">
            <v>28402</v>
          </cell>
          <cell r="D2542" t="str">
            <v>WSPC</v>
          </cell>
          <cell r="E2542" t="str">
            <v>5315-03-118015</v>
          </cell>
          <cell r="F2542" t="str">
            <v>NAIL, 3IN</v>
          </cell>
          <cell r="G2542">
            <v>1</v>
          </cell>
          <cell r="H2542" t="str">
            <v>BOX</v>
          </cell>
          <cell r="I2542" t="str">
            <v>ADAM, TAHIR, JIMMY</v>
          </cell>
          <cell r="J2542" t="str">
            <v>SURYADI-CHLORIDE</v>
          </cell>
          <cell r="K2542" t="str">
            <v>STORAGE FACILITY (MTI-CER-2503-0185)</v>
          </cell>
          <cell r="L2542" t="str">
            <v>DD 8635 KC</v>
          </cell>
          <cell r="M2542" t="str">
            <v>CHLORIDE PLANT</v>
          </cell>
          <cell r="N2542" t="str">
            <v>PYRITE</v>
          </cell>
          <cell r="O2542"/>
          <cell r="P2542">
            <v>45828</v>
          </cell>
          <cell r="Q2542">
            <v>1</v>
          </cell>
          <cell r="R2542" t="str">
            <v>DENI AGUNG</v>
          </cell>
        </row>
        <row r="2543">
          <cell r="C2543">
            <v>28402</v>
          </cell>
          <cell r="D2543" t="str">
            <v>WSPC</v>
          </cell>
          <cell r="E2543" t="str">
            <v>5315-03-118015</v>
          </cell>
          <cell r="F2543" t="str">
            <v>NAIL, 3IN</v>
          </cell>
          <cell r="G2543">
            <v>1</v>
          </cell>
          <cell r="H2543" t="str">
            <v>BOX</v>
          </cell>
          <cell r="I2543" t="str">
            <v>ADAM, TAHIR, JIMMY</v>
          </cell>
          <cell r="J2543" t="str">
            <v>SURYADI-CHLORIDE</v>
          </cell>
          <cell r="K2543" t="str">
            <v>STORAGE FACILITY (MTI-CER-2503-0185)</v>
          </cell>
          <cell r="L2543" t="str">
            <v>DD 8635 KC</v>
          </cell>
          <cell r="M2543" t="str">
            <v>CHLORIDE PLANT</v>
          </cell>
          <cell r="N2543" t="str">
            <v>PYRITE</v>
          </cell>
          <cell r="O2543"/>
          <cell r="P2543">
            <v>45828</v>
          </cell>
          <cell r="Q2543">
            <v>1</v>
          </cell>
          <cell r="R2543" t="str">
            <v>DENI AGUNG</v>
          </cell>
        </row>
        <row r="2544">
          <cell r="C2544">
            <v>27291</v>
          </cell>
          <cell r="D2544" t="str">
            <v>WSPC</v>
          </cell>
          <cell r="E2544" t="str">
            <v>5340-03-150596</v>
          </cell>
          <cell r="F2544" t="str">
            <v>CLAMP, GRATING TYPE B, C/W BOLT NUT &amp; WASHER</v>
          </cell>
          <cell r="G2544">
            <v>100</v>
          </cell>
          <cell r="H2544" t="str">
            <v>EA</v>
          </cell>
          <cell r="I2544" t="str">
            <v>ADAM</v>
          </cell>
          <cell r="J2544" t="str">
            <v xml:space="preserve"> DIKA ANDRA R - MAINTENANCE</v>
          </cell>
          <cell r="K2544" t="str">
            <v>MATERIAL FOR REPLACE GRATING FLOOR DUE TO BROKEN</v>
          </cell>
          <cell r="L2544" t="str">
            <v>B 9463 SYU</v>
          </cell>
          <cell r="M2544" t="str">
            <v>MAINTENANCE</v>
          </cell>
          <cell r="N2544" t="str">
            <v>PYRITE</v>
          </cell>
          <cell r="O2544"/>
          <cell r="P2544">
            <v>45822</v>
          </cell>
          <cell r="Q2544">
            <v>100</v>
          </cell>
          <cell r="R2544" t="str">
            <v>RINALDI MTC</v>
          </cell>
        </row>
        <row r="2545">
          <cell r="C2545">
            <v>27291</v>
          </cell>
          <cell r="D2545" t="str">
            <v>WSPC</v>
          </cell>
          <cell r="E2545" t="str">
            <v>5670-03-241506</v>
          </cell>
          <cell r="F2545" t="str">
            <v>GRATING, 5X25MM, 1X6M, GALV</v>
          </cell>
          <cell r="G2545">
            <v>4</v>
          </cell>
          <cell r="H2545" t="str">
            <v>EA</v>
          </cell>
          <cell r="I2545" t="str">
            <v>ADAM</v>
          </cell>
          <cell r="J2545" t="str">
            <v xml:space="preserve"> DIKA ANDRA R - MAINTENANCE</v>
          </cell>
          <cell r="K2545" t="str">
            <v>MATERIAL FOR REPLACE GRATING FLOOR DUE TO BROKEN</v>
          </cell>
          <cell r="L2545" t="str">
            <v>DD 8172 ST</v>
          </cell>
          <cell r="M2545" t="str">
            <v>MAINTENANCE</v>
          </cell>
          <cell r="N2545" t="str">
            <v>PYRITE</v>
          </cell>
          <cell r="O2545"/>
          <cell r="P2545">
            <v>45822</v>
          </cell>
          <cell r="Q2545">
            <v>4</v>
          </cell>
          <cell r="R2545" t="str">
            <v>RINALDI MTC</v>
          </cell>
        </row>
        <row r="2546">
          <cell r="C2546">
            <v>28282</v>
          </cell>
          <cell r="D2546" t="str">
            <v>WSPC</v>
          </cell>
          <cell r="E2546" t="str">
            <v>3990-03-143801</v>
          </cell>
          <cell r="F2546" t="str">
            <v>WHEELBARROW, ARTCO, RED</v>
          </cell>
          <cell r="G2546">
            <v>20</v>
          </cell>
          <cell r="H2546" t="str">
            <v>EA</v>
          </cell>
          <cell r="I2546" t="str">
            <v>ADAM</v>
          </cell>
          <cell r="J2546" t="str">
            <v>SURYADI-CHLORIDE</v>
          </cell>
          <cell r="K2546" t="str">
            <v>FOR CHLORIDE OPERATION</v>
          </cell>
          <cell r="L2546" t="str">
            <v>B 9920 SYV</v>
          </cell>
          <cell r="M2546" t="str">
            <v>CHLORIDE PLANT</v>
          </cell>
          <cell r="N2546" t="str">
            <v>PYRITE</v>
          </cell>
          <cell r="O2546"/>
          <cell r="P2546">
            <v>45822</v>
          </cell>
          <cell r="Q2546">
            <v>20</v>
          </cell>
          <cell r="R2546" t="str">
            <v xml:space="preserve">JUNAEDI </v>
          </cell>
        </row>
        <row r="2547">
          <cell r="C2547">
            <v>28282</v>
          </cell>
          <cell r="D2547" t="str">
            <v>WSPC</v>
          </cell>
          <cell r="E2547" t="str">
            <v>2530-03-147540</v>
          </cell>
          <cell r="F2547" t="str">
            <v>RIM, WHEELS, ARTCO FOR WHEELS CART</v>
          </cell>
          <cell r="G2547">
            <v>20</v>
          </cell>
          <cell r="H2547" t="str">
            <v>EA</v>
          </cell>
          <cell r="I2547" t="str">
            <v>ADAM</v>
          </cell>
          <cell r="J2547" t="str">
            <v>SURYADI-CHLORIDE</v>
          </cell>
          <cell r="K2547" t="str">
            <v>FOR CHLORIDE OPERATION</v>
          </cell>
          <cell r="L2547" t="str">
            <v>B 9920 SYV</v>
          </cell>
          <cell r="M2547" t="str">
            <v>CHLORIDE PLANT</v>
          </cell>
          <cell r="N2547" t="str">
            <v>PYRITE</v>
          </cell>
          <cell r="O2547"/>
          <cell r="P2547">
            <v>45822</v>
          </cell>
          <cell r="Q2547">
            <v>20</v>
          </cell>
          <cell r="R2547" t="str">
            <v xml:space="preserve">JUNAEDI </v>
          </cell>
        </row>
        <row r="2548">
          <cell r="C2548">
            <v>23370</v>
          </cell>
          <cell r="D2548" t="str">
            <v>WSPC</v>
          </cell>
          <cell r="E2548" t="str">
            <v>8415-03-267418</v>
          </cell>
          <cell r="F2548" t="str">
            <v>GARMEN JADI DENIM PANTS WITH REFLECTIVE TAPE</v>
          </cell>
          <cell r="G2548">
            <v>1400</v>
          </cell>
          <cell r="H2548" t="str">
            <v>PCS</v>
          </cell>
          <cell r="I2548" t="str">
            <v>ADAM</v>
          </cell>
          <cell r="J2548" t="str">
            <v>ANA HAMZAH - SITE SERVICE</v>
          </cell>
          <cell r="K2548" t="str">
            <v>FOR SITE SERVICE</v>
          </cell>
          <cell r="L2548" t="str">
            <v>B 9492 SYV</v>
          </cell>
          <cell r="M2548" t="str">
            <v>SITE SERVICE</v>
          </cell>
          <cell r="N2548" t="str">
            <v>PYRITE</v>
          </cell>
          <cell r="O2548"/>
          <cell r="P2548">
            <v>45822</v>
          </cell>
          <cell r="Q2548">
            <v>1400</v>
          </cell>
          <cell r="R2548" t="str">
            <v>NIZAR</v>
          </cell>
        </row>
        <row r="2549">
          <cell r="C2549">
            <v>23370</v>
          </cell>
          <cell r="D2549" t="str">
            <v>WSPC</v>
          </cell>
          <cell r="E2549" t="str">
            <v>8415-03-267418</v>
          </cell>
          <cell r="F2549" t="str">
            <v>GARMEN JADI UNIFORM SHIRT MTI</v>
          </cell>
          <cell r="G2549">
            <v>1000</v>
          </cell>
          <cell r="H2549" t="str">
            <v>PCS</v>
          </cell>
          <cell r="I2549" t="str">
            <v>ADAM</v>
          </cell>
          <cell r="J2549" t="str">
            <v>ANA HAMZAH - SITE SERVICE</v>
          </cell>
          <cell r="K2549" t="str">
            <v>FOR SITE SERVICE</v>
          </cell>
          <cell r="L2549" t="str">
            <v>B 9492 SYV</v>
          </cell>
          <cell r="M2549" t="str">
            <v>SITE SERVICE</v>
          </cell>
          <cell r="N2549" t="str">
            <v>PYRITE</v>
          </cell>
          <cell r="O2549"/>
          <cell r="P2549">
            <v>45822</v>
          </cell>
          <cell r="Q2549">
            <v>1000</v>
          </cell>
          <cell r="R2549" t="str">
            <v>NIZAR</v>
          </cell>
        </row>
        <row r="2550">
          <cell r="C2550">
            <v>28126</v>
          </cell>
          <cell r="D2550" t="str">
            <v>WSPC</v>
          </cell>
          <cell r="E2550" t="str">
            <v>4910-03-275422</v>
          </cell>
          <cell r="F2550" t="str">
            <v xml:space="preserve">LADDER, 6 STEP, GRN, 56X17X185CM, 1.8M HEIGHT, FIBER GLASS, 102KG	</v>
          </cell>
          <cell r="G2550">
            <v>2</v>
          </cell>
          <cell r="H2550" t="str">
            <v>EA</v>
          </cell>
          <cell r="I2550" t="str">
            <v>ADAM</v>
          </cell>
          <cell r="J2550" t="str">
            <v>WAWAN FEBRIYWAN - SITE SERVICE</v>
          </cell>
          <cell r="K2550" t="str">
            <v>TEAM MAITANANCE CAMP MAKARTI DAN LABOTA</v>
          </cell>
          <cell r="L2550" t="str">
            <v xml:space="preserve">B 9331 SYW </v>
          </cell>
          <cell r="M2550" t="str">
            <v>SITE SERVICE</v>
          </cell>
          <cell r="N2550" t="str">
            <v>PYRITE</v>
          </cell>
          <cell r="O2550"/>
          <cell r="P2550">
            <v>45822</v>
          </cell>
          <cell r="Q2550">
            <v>2</v>
          </cell>
          <cell r="R2550" t="str">
            <v>WAWAN SS</v>
          </cell>
        </row>
        <row r="2551">
          <cell r="C2551">
            <v>28126</v>
          </cell>
          <cell r="D2551" t="str">
            <v>WSPC</v>
          </cell>
          <cell r="E2551" t="str">
            <v>4910-03-275421</v>
          </cell>
          <cell r="F2551" t="str">
            <v xml:space="preserve">LADDER, 8 STEP, 245X64X17CM,	</v>
          </cell>
          <cell r="G2551">
            <v>1</v>
          </cell>
          <cell r="H2551" t="str">
            <v>EA</v>
          </cell>
          <cell r="I2551" t="str">
            <v>ADAM</v>
          </cell>
          <cell r="J2551" t="str">
            <v>WAWAN FEBRIYWAN - SITE SERVICE</v>
          </cell>
          <cell r="K2551" t="str">
            <v>TEAM MAITANANCE CAMP MAKARTI DAN LABOTA</v>
          </cell>
          <cell r="L2551" t="str">
            <v xml:space="preserve">B 9331 SYW </v>
          </cell>
          <cell r="M2551" t="str">
            <v>SITE SERVICE</v>
          </cell>
          <cell r="N2551" t="str">
            <v>PYRITE</v>
          </cell>
          <cell r="O2551"/>
          <cell r="P2551">
            <v>45822</v>
          </cell>
          <cell r="Q2551">
            <v>1</v>
          </cell>
          <cell r="R2551" t="str">
            <v>WAWAN SS</v>
          </cell>
        </row>
        <row r="2552">
          <cell r="C2552">
            <v>28126</v>
          </cell>
          <cell r="D2552" t="str">
            <v>WSPC</v>
          </cell>
          <cell r="E2552" t="str">
            <v>4910-03-275421</v>
          </cell>
          <cell r="F2552" t="str">
            <v xml:space="preserve">LADDER, 8 STEP, 245X64X17CM,	</v>
          </cell>
          <cell r="G2552">
            <v>1</v>
          </cell>
          <cell r="H2552" t="str">
            <v>EA</v>
          </cell>
          <cell r="I2552" t="str">
            <v>ADAM</v>
          </cell>
          <cell r="J2552" t="str">
            <v>WAWAN FEBRIYWAN - SITE SERVICE</v>
          </cell>
          <cell r="K2552" t="str">
            <v>TEAM MAITANANCE CAMP MAKARTI DAN LABOTA</v>
          </cell>
          <cell r="L2552" t="str">
            <v xml:space="preserve">B 9331 SYW </v>
          </cell>
          <cell r="M2552" t="str">
            <v>SITE SERVICE</v>
          </cell>
          <cell r="N2552" t="str">
            <v>PYRITE</v>
          </cell>
          <cell r="O2552"/>
          <cell r="P2552">
            <v>45822</v>
          </cell>
          <cell r="Q2552">
            <v>1</v>
          </cell>
          <cell r="R2552" t="str">
            <v>WAWAN SS</v>
          </cell>
        </row>
        <row r="2553">
          <cell r="C2553">
            <v>28126</v>
          </cell>
          <cell r="D2553" t="str">
            <v>WSPC</v>
          </cell>
          <cell r="E2553" t="str">
            <v>4910-03-275423</v>
          </cell>
          <cell r="F2553" t="str">
            <v xml:space="preserve">LADDER, 10 STEP, 3M HEIGHT,	</v>
          </cell>
          <cell r="G2553">
            <v>1</v>
          </cell>
          <cell r="H2553" t="str">
            <v>EA</v>
          </cell>
          <cell r="I2553" t="str">
            <v>ADAM</v>
          </cell>
          <cell r="J2553" t="str">
            <v>WAWAN FEBRIYWAN - SITE SERVICE</v>
          </cell>
          <cell r="K2553" t="str">
            <v>TEAM MAITANANCE CAMP MAKARTI DAN LABOTA</v>
          </cell>
          <cell r="L2553" t="str">
            <v xml:space="preserve">B 9331 SYW </v>
          </cell>
          <cell r="M2553" t="str">
            <v>SITE SERVICE</v>
          </cell>
          <cell r="N2553" t="str">
            <v>PYRITE</v>
          </cell>
          <cell r="O2553"/>
          <cell r="P2553">
            <v>45822</v>
          </cell>
          <cell r="Q2553">
            <v>1</v>
          </cell>
          <cell r="R2553" t="str">
            <v>WAWAN SS</v>
          </cell>
        </row>
        <row r="2554">
          <cell r="C2554">
            <v>27486</v>
          </cell>
          <cell r="D2554" t="str">
            <v>WSPC</v>
          </cell>
          <cell r="E2554" t="str">
            <v>5120-03-273932</v>
          </cell>
          <cell r="F2554" t="str">
            <v>WRENCH SET, ADJ, 6, 8, 10,</v>
          </cell>
          <cell r="G2554">
            <v>3</v>
          </cell>
          <cell r="H2554" t="str">
            <v>SET</v>
          </cell>
          <cell r="I2554" t="str">
            <v>ADAM</v>
          </cell>
          <cell r="J2554" t="str">
            <v>WAWAN FEBRIYWAN - SITE SERVICE</v>
          </cell>
          <cell r="K2554" t="str">
            <v>PERALATAN TEAM MAITANANCE CAMP MAKARTI DAN LABOTA</v>
          </cell>
          <cell r="L2554" t="str">
            <v>B 9492 SYV</v>
          </cell>
          <cell r="M2554" t="str">
            <v>SITE SERVICE</v>
          </cell>
          <cell r="N2554" t="str">
            <v>PYRITE</v>
          </cell>
          <cell r="O2554"/>
          <cell r="P2554">
            <v>45826</v>
          </cell>
          <cell r="Q2554">
            <v>3</v>
          </cell>
          <cell r="R2554" t="str">
            <v>AGUS SALIM</v>
          </cell>
        </row>
        <row r="2555">
          <cell r="C2555">
            <v>27486</v>
          </cell>
          <cell r="D2555" t="str">
            <v>WSPC</v>
          </cell>
          <cell r="E2555" t="str">
            <v>5120-03-273915</v>
          </cell>
          <cell r="F2555" t="str">
            <v>WRENCH SET, ALLEN, L KEY,</v>
          </cell>
          <cell r="G2555">
            <v>3</v>
          </cell>
          <cell r="H2555" t="str">
            <v>SET</v>
          </cell>
          <cell r="I2555" t="str">
            <v>ADAM</v>
          </cell>
          <cell r="J2555" t="str">
            <v>WAWAN FEBRIYWAN - SITE SERVICE</v>
          </cell>
          <cell r="K2555" t="str">
            <v>PERALATAN TEAM MAITANANCE CAMP MAKARTI DAN LABOTA</v>
          </cell>
          <cell r="L2555" t="str">
            <v>B 9492 SYV</v>
          </cell>
          <cell r="M2555" t="str">
            <v>SITE SERVICE</v>
          </cell>
          <cell r="N2555" t="str">
            <v>PYRITE</v>
          </cell>
          <cell r="O2555"/>
          <cell r="P2555">
            <v>45826</v>
          </cell>
          <cell r="Q2555">
            <v>3</v>
          </cell>
          <cell r="R2555" t="str">
            <v>AGUS SALIM</v>
          </cell>
        </row>
        <row r="2556">
          <cell r="C2556">
            <v>27486</v>
          </cell>
          <cell r="D2556" t="str">
            <v>WSPC</v>
          </cell>
          <cell r="E2556" t="str">
            <v>5120-03-273914</v>
          </cell>
          <cell r="F2556" t="str">
            <v>WRENCH, ALLEN, L KEY, 16CM,</v>
          </cell>
          <cell r="G2556">
            <v>3</v>
          </cell>
          <cell r="H2556" t="str">
            <v>SET</v>
          </cell>
          <cell r="I2556" t="str">
            <v>ADAM</v>
          </cell>
          <cell r="J2556" t="str">
            <v>WAWAN FEBRIYWAN - SITE SERVICE</v>
          </cell>
          <cell r="K2556" t="str">
            <v>PERALATAN TEAM MAITANANCE CAMP MAKARTI DAN LABOTA</v>
          </cell>
          <cell r="L2556" t="str">
            <v>B 9492 SYV</v>
          </cell>
          <cell r="M2556" t="str">
            <v>SITE SERVICE</v>
          </cell>
          <cell r="N2556" t="str">
            <v>PYRITE</v>
          </cell>
          <cell r="O2556"/>
          <cell r="P2556">
            <v>45826</v>
          </cell>
          <cell r="Q2556">
            <v>3</v>
          </cell>
          <cell r="R2556" t="str">
            <v>AGUS SALIM</v>
          </cell>
        </row>
        <row r="2557">
          <cell r="C2557">
            <v>26574</v>
          </cell>
          <cell r="D2557" t="str">
            <v>WSPC</v>
          </cell>
          <cell r="E2557" t="str">
            <v>5305-03-266529</v>
          </cell>
          <cell r="F2557" t="str">
            <v xml:space="preserve">SCREW, ROOFING, 12MM, 70MM,	</v>
          </cell>
          <cell r="G2557">
            <v>3000</v>
          </cell>
          <cell r="H2557" t="str">
            <v>EA</v>
          </cell>
          <cell r="I2557" t="str">
            <v>ADAM</v>
          </cell>
          <cell r="J2557" t="str">
            <v>AHMAD FAUZI SITE SERVICE</v>
          </cell>
          <cell r="K2557" t="str">
            <v>UPGRADE CAMP LABOTA</v>
          </cell>
          <cell r="L2557" t="str">
            <v>B 9492 SYV</v>
          </cell>
          <cell r="M2557" t="str">
            <v>SITE SERVICE</v>
          </cell>
          <cell r="N2557" t="str">
            <v>PYRITE</v>
          </cell>
          <cell r="O2557"/>
          <cell r="P2557">
            <v>45826</v>
          </cell>
          <cell r="Q2557">
            <v>3000</v>
          </cell>
          <cell r="R2557" t="str">
            <v>AGUS SALIM</v>
          </cell>
        </row>
        <row r="2558">
          <cell r="C2558">
            <v>27746</v>
          </cell>
          <cell r="D2558" t="str">
            <v>WSPC</v>
          </cell>
          <cell r="E2558" t="str">
            <v>6240-03-275203</v>
          </cell>
          <cell r="F2558" t="str">
            <v>LAMP, UV LAMP, S200RL HO, VIQUA, COMPATIBLE C/W VH200 UV SYS 8 GPM</v>
          </cell>
          <cell r="G2558">
            <v>2</v>
          </cell>
          <cell r="H2558" t="str">
            <v>SET</v>
          </cell>
          <cell r="I2558" t="str">
            <v>ADAM</v>
          </cell>
          <cell r="J2558" t="str">
            <v>WAWAN FEBRIYWAN - SITE SERVICE</v>
          </cell>
          <cell r="K2558" t="str">
            <v>FOR SITE SERVICE</v>
          </cell>
          <cell r="L2558" t="str">
            <v>B 9492 SYV</v>
          </cell>
          <cell r="M2558" t="str">
            <v>SITE SERVICE</v>
          </cell>
          <cell r="N2558" t="str">
            <v>PYRITE</v>
          </cell>
          <cell r="O2558"/>
          <cell r="P2558">
            <v>45826</v>
          </cell>
          <cell r="Q2558">
            <v>2</v>
          </cell>
          <cell r="R2558" t="str">
            <v>AGUS SALIM</v>
          </cell>
        </row>
        <row r="2559">
          <cell r="C2559">
            <v>26871</v>
          </cell>
          <cell r="D2559" t="str">
            <v>WSPC</v>
          </cell>
          <cell r="E2559" t="str">
            <v>9905-03-273963</v>
          </cell>
          <cell r="F2559" t="str">
            <v>SIGN, OFFICE DOOR, CUSTOM, ACRYLIC</v>
          </cell>
          <cell r="G2559">
            <v>1</v>
          </cell>
          <cell r="H2559" t="str">
            <v>SET</v>
          </cell>
          <cell r="I2559" t="str">
            <v>ADAM</v>
          </cell>
          <cell r="J2559" t="str">
            <v>ANA HAMZAH - SITE SERVICE</v>
          </cell>
          <cell r="K2559" t="str">
            <v>FOR SITE SERVICE</v>
          </cell>
          <cell r="L2559" t="str">
            <v>B 9492 SYV</v>
          </cell>
          <cell r="M2559" t="str">
            <v>SITE SERVICE</v>
          </cell>
          <cell r="N2559" t="str">
            <v>PYRITE</v>
          </cell>
          <cell r="O2559"/>
          <cell r="P2559">
            <v>45826</v>
          </cell>
          <cell r="Q2559">
            <v>1</v>
          </cell>
          <cell r="R2559" t="str">
            <v>AGUS SALIM</v>
          </cell>
        </row>
        <row r="2560">
          <cell r="C2560">
            <v>24438</v>
          </cell>
          <cell r="D2560" t="str">
            <v>WSPC</v>
          </cell>
          <cell r="E2560" t="str">
            <v>5530-03-269512</v>
          </cell>
          <cell r="F2560" t="str">
            <v>PLYWOOD, 2 SIDE, 15MM, 2400MM, ECOFLEX REGULAR GLUE FILE PLAYWOOD 2 SIDE UKURAN : 15 MM 1220MM X 2440MM BAHAN : ECOPLEX REGULER GLUE</v>
          </cell>
          <cell r="G2560">
            <v>100</v>
          </cell>
          <cell r="H2560" t="str">
            <v>EA</v>
          </cell>
          <cell r="I2560" t="str">
            <v>ADAM,TAHIR</v>
          </cell>
          <cell r="J2560" t="str">
            <v>SONIA RESKI - SITE SERVICE - TLP</v>
          </cell>
          <cell r="K2560" t="str">
            <v>FOR SITE SERVICE</v>
          </cell>
          <cell r="L2560" t="str">
            <v>DD 8512 RV</v>
          </cell>
          <cell r="M2560" t="str">
            <v>SITE SERVICE</v>
          </cell>
          <cell r="N2560" t="str">
            <v>PYRITE</v>
          </cell>
          <cell r="O2560"/>
          <cell r="P2560">
            <v>45826</v>
          </cell>
          <cell r="Q2560">
            <v>100</v>
          </cell>
          <cell r="R2560" t="str">
            <v>WAWAN SS</v>
          </cell>
        </row>
        <row r="2561">
          <cell r="C2561">
            <v>24438</v>
          </cell>
          <cell r="D2561" t="str">
            <v>WSPC</v>
          </cell>
          <cell r="E2561" t="str">
            <v>5340-03-269523</v>
          </cell>
          <cell r="F2561" t="str">
            <v>MEMBRAN TANKI KARET MEMBRAN PREASURE TANK UKURAN : EPDM 100 LITER</v>
          </cell>
          <cell r="G2561">
            <v>10</v>
          </cell>
          <cell r="H2561" t="str">
            <v>EA</v>
          </cell>
          <cell r="I2561" t="str">
            <v>ADAM,TAHIR</v>
          </cell>
          <cell r="J2561" t="str">
            <v>SONIA RESKI - SITE SERVICE - TLP</v>
          </cell>
          <cell r="K2561" t="str">
            <v>FOR SITE SERVICE</v>
          </cell>
          <cell r="L2561" t="str">
            <v>DD 8512 RV</v>
          </cell>
          <cell r="M2561" t="str">
            <v>SITE SERVICE</v>
          </cell>
          <cell r="N2561" t="str">
            <v>PYRITE</v>
          </cell>
          <cell r="O2561"/>
          <cell r="P2561">
            <v>45826</v>
          </cell>
          <cell r="Q2561">
            <v>10</v>
          </cell>
          <cell r="R2561" t="str">
            <v>WAWAN SS</v>
          </cell>
        </row>
        <row r="2562">
          <cell r="C2562">
            <v>24438</v>
          </cell>
          <cell r="D2562" t="str">
            <v>WSPC</v>
          </cell>
          <cell r="E2562" t="str">
            <v>5305-03-134898</v>
          </cell>
          <cell r="F2562" t="str">
            <v>SCREW, AVONGARD FIXING SCREWS SEKRUP ROOFING UKURAN : 8X1INC PANJANG : 2.5 CM KEPALA OBENG MENGGUNAKAN + PLUS HARGA PER DUS ISI :1200 PCS</v>
          </cell>
          <cell r="G2562">
            <v>10</v>
          </cell>
          <cell r="H2562" t="str">
            <v>EA</v>
          </cell>
          <cell r="I2562" t="str">
            <v>ADAM,TAHIR</v>
          </cell>
          <cell r="J2562" t="str">
            <v>SONIA RESKI - SITE SERVICE - TLP</v>
          </cell>
          <cell r="K2562" t="str">
            <v>FOR SITE SERVICE</v>
          </cell>
          <cell r="L2562" t="str">
            <v>DD 8512 RV</v>
          </cell>
          <cell r="M2562" t="str">
            <v>SITE SERVICE</v>
          </cell>
          <cell r="N2562" t="str">
            <v>PYRITE</v>
          </cell>
          <cell r="O2562"/>
          <cell r="P2562">
            <v>45826</v>
          </cell>
          <cell r="Q2562">
            <v>10</v>
          </cell>
          <cell r="R2562" t="str">
            <v>WAWAN SS</v>
          </cell>
        </row>
        <row r="2563">
          <cell r="C2563">
            <v>21031</v>
          </cell>
          <cell r="D2563" t="str">
            <v>WSPC</v>
          </cell>
          <cell r="E2563" t="str">
            <v xml:space="preserve"> (AWB 5352735452)</v>
          </cell>
          <cell r="F2563" t="str">
            <v>1 ROLL FILTER MESH BAHAN ALLOY NONMAGNETIK, BENTUK SEPERTI KAWAT/JARING UKURAN 5,1X1,2M</v>
          </cell>
          <cell r="G2563">
            <v>1</v>
          </cell>
          <cell r="H2563" t="str">
            <v>PCE</v>
          </cell>
          <cell r="I2563" t="str">
            <v>ADAM, TAHIR, JIMMY</v>
          </cell>
          <cell r="J2563" t="str">
            <v>Mr. XiaoHua</v>
          </cell>
          <cell r="K2563" t="str">
            <v>FOR ACID PLANT</v>
          </cell>
          <cell r="L2563" t="str">
            <v>DD 8635 KC</v>
          </cell>
          <cell r="M2563" t="str">
            <v>ACID PLANT</v>
          </cell>
          <cell r="N2563" t="str">
            <v>PYRITE</v>
          </cell>
          <cell r="O2563"/>
          <cell r="P2563">
            <v>45826</v>
          </cell>
          <cell r="Q2563">
            <v>1</v>
          </cell>
          <cell r="R2563" t="str">
            <v>BAIXINTAO</v>
          </cell>
        </row>
        <row r="2564">
          <cell r="C2564">
            <v>26919</v>
          </cell>
          <cell r="D2564" t="str">
            <v>WSPC</v>
          </cell>
          <cell r="E2564" t="str">
            <v>4020-03-176607</v>
          </cell>
          <cell r="F2564" t="str">
            <v>ROPE, 16MM DIA, ROLL/200M</v>
          </cell>
          <cell r="G2564">
            <v>1</v>
          </cell>
          <cell r="H2564" t="str">
            <v>ROLL</v>
          </cell>
          <cell r="I2564" t="str">
            <v>ADAM</v>
          </cell>
          <cell r="J2564" t="str">
            <v xml:space="preserve"> MARTINO DHARMA - CCP</v>
          </cell>
          <cell r="K2564" t="str">
            <v>GENERAL TOOLS - ELECTROLYSIS WORKSHOP</v>
          </cell>
          <cell r="L2564" t="str">
            <v>B 9492 SYV</v>
          </cell>
          <cell r="M2564" t="str">
            <v xml:space="preserve">CCP PLANT </v>
          </cell>
          <cell r="N2564" t="str">
            <v>PYRITE</v>
          </cell>
          <cell r="O2564"/>
          <cell r="P2564">
            <v>45826</v>
          </cell>
          <cell r="Q2564">
            <v>1</v>
          </cell>
          <cell r="R2564" t="str">
            <v xml:space="preserve">BUDI CCP </v>
          </cell>
        </row>
        <row r="2565">
          <cell r="C2565">
            <v>26919</v>
          </cell>
          <cell r="D2565" t="str">
            <v>WSPC</v>
          </cell>
          <cell r="E2565" t="str">
            <v>5110-03-274026</v>
          </cell>
          <cell r="F2565" t="str">
            <v>SHOVEL, FLAT HDED, LARGE, SS304, WOODEN HANDLE</v>
          </cell>
          <cell r="G2565">
            <v>10</v>
          </cell>
          <cell r="H2565" t="str">
            <v>EA</v>
          </cell>
          <cell r="I2565" t="str">
            <v>ADAM</v>
          </cell>
          <cell r="J2565" t="str">
            <v xml:space="preserve"> MARTINO DHARMA - CCP</v>
          </cell>
          <cell r="K2565" t="str">
            <v>GENERAL TOOLS - ELECTROLYSIS WORKSHOP</v>
          </cell>
          <cell r="L2565" t="str">
            <v>B 9492 SYV</v>
          </cell>
          <cell r="M2565" t="str">
            <v xml:space="preserve">CCP PLANT </v>
          </cell>
          <cell r="N2565" t="str">
            <v>PYRITE</v>
          </cell>
          <cell r="O2565"/>
          <cell r="P2565">
            <v>45826</v>
          </cell>
          <cell r="Q2565">
            <v>10</v>
          </cell>
          <cell r="R2565" t="str">
            <v xml:space="preserve">BUDI CCP </v>
          </cell>
        </row>
        <row r="2566">
          <cell r="C2566">
            <v>26919</v>
          </cell>
          <cell r="D2566" t="str">
            <v>WSPC</v>
          </cell>
          <cell r="E2566" t="str">
            <v>8040-03-273200</v>
          </cell>
          <cell r="F2566" t="str">
            <v>ADHESIVE, SILICONE SEALANT, 705</v>
          </cell>
          <cell r="G2566">
            <v>50</v>
          </cell>
          <cell r="H2566" t="str">
            <v>EA</v>
          </cell>
          <cell r="I2566" t="str">
            <v>ADAM</v>
          </cell>
          <cell r="J2566" t="str">
            <v xml:space="preserve"> MARTINO DHARMA - CCP</v>
          </cell>
          <cell r="K2566" t="str">
            <v>GENERAL TOOLS - ELECTROLYSIS WORKSHOP</v>
          </cell>
          <cell r="L2566" t="str">
            <v>B 9492 SYV</v>
          </cell>
          <cell r="M2566" t="str">
            <v xml:space="preserve">CCP PLANT </v>
          </cell>
          <cell r="N2566" t="str">
            <v>PYRITE</v>
          </cell>
          <cell r="O2566"/>
          <cell r="P2566">
            <v>45826</v>
          </cell>
          <cell r="Q2566">
            <v>50</v>
          </cell>
          <cell r="R2566" t="str">
            <v xml:space="preserve">BUDI CCP </v>
          </cell>
        </row>
        <row r="2567">
          <cell r="C2567">
            <v>26919</v>
          </cell>
          <cell r="D2567" t="str">
            <v>WSPC</v>
          </cell>
          <cell r="E2567" t="str">
            <v>2940-03-273234</v>
          </cell>
          <cell r="F2567" t="str">
            <v>SEPARATOR, SCREEN SEPARATOR, 5CM GRID, 0.5X0.5MM, STAINLESS STL</v>
          </cell>
          <cell r="G2567">
            <v>1</v>
          </cell>
          <cell r="H2567" t="str">
            <v>EA</v>
          </cell>
          <cell r="I2567" t="str">
            <v>ADAM</v>
          </cell>
          <cell r="J2567" t="str">
            <v xml:space="preserve"> MARTINO DHARMA - CCP</v>
          </cell>
          <cell r="K2567" t="str">
            <v>GENERAL TOOLS - ELECTROLYSIS WORKSHOP</v>
          </cell>
          <cell r="L2567" t="str">
            <v>B 9492 SYV</v>
          </cell>
          <cell r="M2567" t="str">
            <v xml:space="preserve">CCP PLANT </v>
          </cell>
          <cell r="N2567" t="str">
            <v>PYRITE</v>
          </cell>
          <cell r="O2567"/>
          <cell r="P2567">
            <v>45826</v>
          </cell>
          <cell r="Q2567">
            <v>1</v>
          </cell>
          <cell r="R2567" t="str">
            <v xml:space="preserve">BUDI CCP </v>
          </cell>
        </row>
        <row r="2568">
          <cell r="C2568">
            <v>26919</v>
          </cell>
          <cell r="D2568" t="str">
            <v>WSPC</v>
          </cell>
          <cell r="E2568" t="str">
            <v>2940-03-273148</v>
          </cell>
          <cell r="F2568" t="str">
            <v>FILTER, CLOTH FILTER, BREATHABLE, 750B, 55L CAP, PP</v>
          </cell>
          <cell r="G2568">
            <v>6</v>
          </cell>
          <cell r="H2568" t="str">
            <v>EA</v>
          </cell>
          <cell r="I2568" t="str">
            <v>ADAM</v>
          </cell>
          <cell r="J2568" t="str">
            <v xml:space="preserve"> MARTINO DHARMA - CCP</v>
          </cell>
          <cell r="K2568" t="str">
            <v>GENERAL TOOLS - ELECTROLYSIS WORKSHOP</v>
          </cell>
          <cell r="L2568" t="str">
            <v>B 9492 SYV</v>
          </cell>
          <cell r="M2568" t="str">
            <v xml:space="preserve">CCP PLANT </v>
          </cell>
          <cell r="N2568" t="str">
            <v>PYRITE</v>
          </cell>
          <cell r="O2568"/>
          <cell r="P2568">
            <v>45826</v>
          </cell>
          <cell r="Q2568">
            <v>6</v>
          </cell>
          <cell r="R2568" t="str">
            <v xml:space="preserve">BUDI CCP </v>
          </cell>
        </row>
        <row r="2569">
          <cell r="C2569">
            <v>28020</v>
          </cell>
          <cell r="D2569" t="str">
            <v>WSPC</v>
          </cell>
          <cell r="E2569" t="str">
            <v>4730-03-273052</v>
          </cell>
          <cell r="F2569" t="str">
            <v>CLAMP, HOSE, 8CM, SS</v>
          </cell>
          <cell r="G2569">
            <v>100</v>
          </cell>
          <cell r="H2569" t="str">
            <v>PCS</v>
          </cell>
          <cell r="I2569" t="str">
            <v>ADAM</v>
          </cell>
          <cell r="J2569" t="str">
            <v xml:space="preserve">RUSBUDI - CCP </v>
          </cell>
          <cell r="K2569" t="str">
            <v>CCP</v>
          </cell>
          <cell r="L2569" t="str">
            <v>B 9492 SYV</v>
          </cell>
          <cell r="M2569" t="str">
            <v xml:space="preserve">CCP PLANT </v>
          </cell>
          <cell r="N2569" t="str">
            <v>PYRITE</v>
          </cell>
          <cell r="O2569"/>
          <cell r="P2569">
            <v>45826</v>
          </cell>
          <cell r="Q2569">
            <v>100</v>
          </cell>
          <cell r="R2569" t="str">
            <v xml:space="preserve">BUDI CCP </v>
          </cell>
        </row>
        <row r="2570">
          <cell r="C2570">
            <v>26284</v>
          </cell>
          <cell r="D2570" t="str">
            <v>WSPC</v>
          </cell>
          <cell r="E2570" t="str">
            <v>5130-03-272244</v>
          </cell>
          <cell r="F2570" t="str">
            <v xml:space="preserve">PLANER, WOOD, 280X60X45MM	</v>
          </cell>
          <cell r="G2570">
            <v>2</v>
          </cell>
          <cell r="H2570" t="str">
            <v>SET</v>
          </cell>
          <cell r="I2570" t="str">
            <v>ADAM</v>
          </cell>
          <cell r="J2570" t="str">
            <v xml:space="preserve">RUSBUDI - CCP </v>
          </cell>
          <cell r="K2570" t="str">
            <v>'WORK TOOLS USAGE FOR PYROREFINING</v>
          </cell>
          <cell r="L2570" t="str">
            <v>B 9492 SYV</v>
          </cell>
          <cell r="M2570" t="str">
            <v xml:space="preserve">CCP PLANT </v>
          </cell>
          <cell r="N2570" t="str">
            <v>PYRITE</v>
          </cell>
          <cell r="O2570"/>
          <cell r="P2570">
            <v>45827</v>
          </cell>
          <cell r="Q2570">
            <v>2</v>
          </cell>
          <cell r="R2570" t="str">
            <v>MARTINO</v>
          </cell>
        </row>
        <row r="2571">
          <cell r="C2571">
            <v>28303</v>
          </cell>
          <cell r="D2571" t="str">
            <v>WSPC</v>
          </cell>
          <cell r="E2571" t="str">
            <v>7510-03-205399</v>
          </cell>
          <cell r="F2571" t="str">
            <v>SELANG AIR BENING UKURAN 3/4 INCH, 1 ROLL = 50 METERS (ISI : 4 ROLLS)</v>
          </cell>
          <cell r="G2571">
            <v>26</v>
          </cell>
          <cell r="H2571" t="str">
            <v>ROLL</v>
          </cell>
          <cell r="I2571" t="str">
            <v>ADAM</v>
          </cell>
          <cell r="J2571" t="str">
            <v>WIDI OKTA IRWANDI - MAINTENANCE</v>
          </cell>
          <cell r="K2571" t="str">
            <v xml:space="preserve">MTC CHLORIDE </v>
          </cell>
          <cell r="L2571" t="str">
            <v>L 8051 UO</v>
          </cell>
          <cell r="M2571" t="str">
            <v>MAINTENANCE</v>
          </cell>
          <cell r="N2571" t="str">
            <v>PYRITE</v>
          </cell>
          <cell r="O2571"/>
          <cell r="P2571">
            <v>45824</v>
          </cell>
          <cell r="Q2571">
            <v>26</v>
          </cell>
          <cell r="R2571" t="str">
            <v>SULHAN  MTC</v>
          </cell>
        </row>
        <row r="2572">
          <cell r="C2572">
            <v>28303</v>
          </cell>
          <cell r="D2572" t="str">
            <v>WSPC</v>
          </cell>
          <cell r="E2572" t="str">
            <v>4720-03-129226</v>
          </cell>
          <cell r="F2572" t="str">
            <v>SELANG AIR BENING UKURAN 3/4 INCH, 1 ROLL = 50 METERS (ISI : 5 ROLLS)</v>
          </cell>
          <cell r="G2572">
            <v>21</v>
          </cell>
          <cell r="H2572" t="str">
            <v>ROLL</v>
          </cell>
          <cell r="I2572" t="str">
            <v>ADAM</v>
          </cell>
          <cell r="J2572" t="str">
            <v>WIDI OKTA IRWANDI - MAINTENANCE</v>
          </cell>
          <cell r="K2572" t="str">
            <v xml:space="preserve">MTC CHLORIDE </v>
          </cell>
          <cell r="L2572" t="str">
            <v>L 8051 UO</v>
          </cell>
          <cell r="M2572" t="str">
            <v>MAINTENANCE</v>
          </cell>
          <cell r="N2572" t="str">
            <v>PYRITE</v>
          </cell>
          <cell r="O2572"/>
          <cell r="P2572">
            <v>45824</v>
          </cell>
          <cell r="Q2572">
            <v>21</v>
          </cell>
          <cell r="R2572" t="str">
            <v>SULHAN  MTC</v>
          </cell>
        </row>
        <row r="2573">
          <cell r="C2573">
            <v>28303</v>
          </cell>
          <cell r="D2573" t="str">
            <v>WSPC</v>
          </cell>
          <cell r="E2573" t="str">
            <v>7510-03-205399</v>
          </cell>
          <cell r="F2573" t="str">
            <v>WHITEBOARD NON-MAGNETIC WITH IRON STAND FARAME UKURAN 100CM X 200CM (ISI : 2 WHITEBOARD)</v>
          </cell>
          <cell r="G2573">
            <v>2</v>
          </cell>
          <cell r="H2573" t="str">
            <v>UNIT</v>
          </cell>
          <cell r="I2573" t="str">
            <v>ADAM</v>
          </cell>
          <cell r="J2573" t="str">
            <v>WIDI OKTA IRWANDI - MAINTENANCE</v>
          </cell>
          <cell r="K2573" t="str">
            <v>CHLORIDE</v>
          </cell>
          <cell r="L2573" t="str">
            <v>L 8039 UO</v>
          </cell>
          <cell r="M2573" t="str">
            <v>MAINTENANCE</v>
          </cell>
          <cell r="N2573" t="str">
            <v>PYRITE</v>
          </cell>
          <cell r="O2573"/>
          <cell r="P2573">
            <v>45824</v>
          </cell>
          <cell r="Q2573">
            <v>2</v>
          </cell>
          <cell r="R2573" t="str">
            <v>SULHAN  MTC</v>
          </cell>
        </row>
        <row r="2574">
          <cell r="C2574">
            <v>28303</v>
          </cell>
          <cell r="D2574" t="str">
            <v>WSPC</v>
          </cell>
          <cell r="E2574" t="str">
            <v>7510-03-205399</v>
          </cell>
          <cell r="F2574" t="str">
            <v>WHITEBOARD NON-MAGNETIC WITH IRON STAND FARAME UKURAN 100CM X 200CM (ISI : RANGKA DAN KAKI WHITEBOARD)</v>
          </cell>
          <cell r="G2574">
            <v>2</v>
          </cell>
          <cell r="H2574" t="str">
            <v>UNIT</v>
          </cell>
          <cell r="I2574" t="str">
            <v>ADAM</v>
          </cell>
          <cell r="J2574" t="str">
            <v>WIDI OKTA IRWANDI - MAINTENANCE</v>
          </cell>
          <cell r="K2574" t="str">
            <v>CHLORIDE</v>
          </cell>
          <cell r="L2574" t="str">
            <v>L 8039 UO</v>
          </cell>
          <cell r="M2574" t="str">
            <v>MAINTENANCE</v>
          </cell>
          <cell r="N2574" t="str">
            <v>PYRITE</v>
          </cell>
          <cell r="O2574"/>
          <cell r="P2574">
            <v>45824</v>
          </cell>
          <cell r="Q2574">
            <v>2</v>
          </cell>
          <cell r="R2574" t="str">
            <v>SULHAN  MTC</v>
          </cell>
        </row>
        <row r="2575">
          <cell r="C2575">
            <v>28303</v>
          </cell>
          <cell r="D2575" t="str">
            <v>WSPC</v>
          </cell>
          <cell r="E2575" t="str">
            <v>4720-03-129226</v>
          </cell>
          <cell r="F2575" t="str">
            <v>SELANG AIR BENANG UKURAN 3/4 INCH, 1 ROLL = 50 METERS</v>
          </cell>
          <cell r="G2575">
            <v>3</v>
          </cell>
          <cell r="H2575" t="str">
            <v>ROLL</v>
          </cell>
          <cell r="I2575" t="str">
            <v>ADAM</v>
          </cell>
          <cell r="J2575" t="str">
            <v>WIDI OKTA IRWANDI - MAINTENANCE</v>
          </cell>
          <cell r="K2575" t="str">
            <v>CHLORIDE</v>
          </cell>
          <cell r="L2575" t="str">
            <v>L 8039 UO</v>
          </cell>
          <cell r="M2575" t="str">
            <v>MAINTENANCE</v>
          </cell>
          <cell r="N2575" t="str">
            <v>PYRITE</v>
          </cell>
          <cell r="O2575"/>
          <cell r="P2575">
            <v>45824</v>
          </cell>
          <cell r="Q2575">
            <v>3</v>
          </cell>
          <cell r="R2575" t="str">
            <v>SULHAN  MTC</v>
          </cell>
        </row>
        <row r="2576">
          <cell r="C2576">
            <v>27562</v>
          </cell>
          <cell r="D2576" t="str">
            <v>WSPC</v>
          </cell>
          <cell r="E2576" t="str">
            <v>3110-03-272470</v>
          </cell>
          <cell r="F2576" t="str">
            <v>BEARING, FLG BLOCK, CI</v>
          </cell>
          <cell r="G2576">
            <v>2</v>
          </cell>
          <cell r="H2576" t="str">
            <v>EA</v>
          </cell>
          <cell r="I2576" t="str">
            <v>WIDI</v>
          </cell>
          <cell r="J2576" t="str">
            <v>WIDI OKTA IRWANDI - MAINTENANCE</v>
          </cell>
          <cell r="K2576" t="str">
            <v>THIS PART URGENT FOR REPLACEMENT BEARING RING COOLER</v>
          </cell>
          <cell r="L2576" t="str">
            <v>SLS</v>
          </cell>
          <cell r="M2576" t="str">
            <v>MAINTENANCE</v>
          </cell>
          <cell r="N2576" t="str">
            <v>PYRITE</v>
          </cell>
          <cell r="O2576"/>
          <cell r="P2576">
            <v>45824</v>
          </cell>
          <cell r="Q2576">
            <v>2</v>
          </cell>
          <cell r="R2576" t="str">
            <v>SULHAN  MTC</v>
          </cell>
        </row>
        <row r="2577">
          <cell r="C2577">
            <v>28193</v>
          </cell>
          <cell r="D2577" t="str">
            <v>WSPC</v>
          </cell>
          <cell r="E2577" t="str">
            <v>8040-03-205724</v>
          </cell>
          <cell r="F2577" t="str">
            <v>ADHESIVE, EPOXY, FILLER AEROSIL HDK</v>
          </cell>
          <cell r="G2577">
            <v>25</v>
          </cell>
          <cell r="H2577" t="str">
            <v>EA</v>
          </cell>
          <cell r="I2577" t="str">
            <v>ADAM/TAHIR</v>
          </cell>
          <cell r="J2577" t="str">
            <v>WAREHOUSE SUPPLY CHAIN MANAGEMENT</v>
          </cell>
          <cell r="K2577" t="str">
            <v>REPLENISHMENT STOCK</v>
          </cell>
          <cell r="L2577" t="str">
            <v>DD 8549 KA</v>
          </cell>
          <cell r="M2577" t="str">
            <v>WAREHOUSE</v>
          </cell>
          <cell r="N2577" t="str">
            <v>PYRITE</v>
          </cell>
          <cell r="O2577"/>
          <cell r="P2577">
            <v>45824</v>
          </cell>
          <cell r="Q2577">
            <v>25</v>
          </cell>
          <cell r="R2577" t="str">
            <v>SULHAN  MTC</v>
          </cell>
        </row>
        <row r="2578">
          <cell r="C2578">
            <v>28193</v>
          </cell>
          <cell r="D2578" t="str">
            <v>WSPC</v>
          </cell>
          <cell r="E2578" t="str">
            <v>8040-03-205724</v>
          </cell>
          <cell r="F2578" t="str">
            <v>ADHESIVE, EPOXY, FILLER AEROSIL HDK</v>
          </cell>
          <cell r="G2578">
            <v>25</v>
          </cell>
          <cell r="H2578" t="str">
            <v>EA</v>
          </cell>
          <cell r="I2578" t="str">
            <v>ADAM/TAHIR</v>
          </cell>
          <cell r="J2578" t="str">
            <v>WAREHOUSE SUPPLY CHAIN MANAGEMENT</v>
          </cell>
          <cell r="K2578" t="str">
            <v>REPLENISHMENT STOCK</v>
          </cell>
          <cell r="L2578" t="str">
            <v>DD 8549 KA</v>
          </cell>
          <cell r="M2578" t="str">
            <v>WAREHOUSE</v>
          </cell>
          <cell r="N2578" t="str">
            <v>PYRITE</v>
          </cell>
          <cell r="O2578"/>
          <cell r="P2578">
            <v>45824</v>
          </cell>
          <cell r="Q2578">
            <v>25</v>
          </cell>
          <cell r="R2578" t="str">
            <v>SULHAN  MTC</v>
          </cell>
        </row>
        <row r="2579">
          <cell r="C2579">
            <v>27437</v>
          </cell>
          <cell r="D2579" t="str">
            <v>WSPC</v>
          </cell>
          <cell r="E2579" t="str">
            <v>5340-03-1101120</v>
          </cell>
          <cell r="F2579" t="str">
            <v>SHEET, NON-METAL, 1500X300MM, 8MM THK, PTFE TEFLON, WHT (8X1200X1200MM)</v>
          </cell>
          <cell r="G2579">
            <v>40</v>
          </cell>
          <cell r="H2579" t="str">
            <v>SHEET</v>
          </cell>
          <cell r="I2579" t="str">
            <v>ADAM</v>
          </cell>
          <cell r="J2579" t="str">
            <v>WIDI OKTA IRWANDI - MAINTENANCE</v>
          </cell>
          <cell r="K2579" t="str">
            <v>NEED URGENT FOR LINNING BIN CHLORIDE PLANT</v>
          </cell>
          <cell r="L2579" t="str">
            <v>L 8039 UO</v>
          </cell>
          <cell r="M2579" t="str">
            <v>MAINTENANCE</v>
          </cell>
          <cell r="N2579" t="str">
            <v>PYRITE</v>
          </cell>
          <cell r="O2579"/>
          <cell r="P2579">
            <v>45824</v>
          </cell>
          <cell r="Q2579">
            <v>40</v>
          </cell>
          <cell r="R2579" t="str">
            <v>SULHAN  MTC</v>
          </cell>
        </row>
        <row r="2580">
          <cell r="C2580">
            <v>24169</v>
          </cell>
          <cell r="D2580" t="str">
            <v>WSPC</v>
          </cell>
          <cell r="E2580" t="str">
            <v>5340-03-268875</v>
          </cell>
          <cell r="F2580" t="str">
            <v xml:space="preserve">BAND, STRAPPING, BAND-IT, P/N	</v>
          </cell>
          <cell r="G2580">
            <v>4</v>
          </cell>
          <cell r="H2580" t="str">
            <v>BOX</v>
          </cell>
          <cell r="I2580" t="str">
            <v>ADAM</v>
          </cell>
          <cell r="J2580" t="str">
            <v>WIDI OKTA IRWANDI - MAINTENANCE</v>
          </cell>
          <cell r="K2580" t="str">
            <v>THIS TOOLS FOR MECHANICAL CHLORIDE PLANT</v>
          </cell>
          <cell r="L2580" t="str">
            <v xml:space="preserve"> B 9499 SYV</v>
          </cell>
          <cell r="M2580" t="str">
            <v>MAINTENANCE</v>
          </cell>
          <cell r="N2580" t="str">
            <v>PYRITE</v>
          </cell>
          <cell r="O2580"/>
          <cell r="P2580">
            <v>45824</v>
          </cell>
          <cell r="Q2580">
            <v>4</v>
          </cell>
          <cell r="R2580" t="str">
            <v>SULHAN  MTC</v>
          </cell>
        </row>
        <row r="2581">
          <cell r="C2581">
            <v>24169</v>
          </cell>
          <cell r="D2581" t="str">
            <v>WSPC</v>
          </cell>
          <cell r="E2581" t="str">
            <v>5130-03-268876</v>
          </cell>
          <cell r="F2581" t="str">
            <v xml:space="preserve">DRILL, PWR, CORDLESS, ULTRA-LOK, UL4000-D,BAND-IT, P/N UL4000	</v>
          </cell>
          <cell r="G2581">
            <v>1</v>
          </cell>
          <cell r="H2581" t="str">
            <v>SET</v>
          </cell>
          <cell r="I2581" t="str">
            <v>ADAM</v>
          </cell>
          <cell r="J2581" t="str">
            <v>WIDI OKTA IRWANDI - MAINTENANCE</v>
          </cell>
          <cell r="K2581" t="str">
            <v>THIS TOOLS FOR MECHANICAL CHLORIDE PLANT</v>
          </cell>
          <cell r="L2581" t="str">
            <v xml:space="preserve"> B 9499 SYV</v>
          </cell>
          <cell r="M2581" t="str">
            <v>MAINTENANCE</v>
          </cell>
          <cell r="N2581" t="str">
            <v>PYRITE</v>
          </cell>
          <cell r="O2581"/>
          <cell r="P2581">
            <v>45824</v>
          </cell>
          <cell r="Q2581">
            <v>1</v>
          </cell>
          <cell r="R2581" t="str">
            <v>SULHAN  MTC</v>
          </cell>
        </row>
        <row r="2582">
          <cell r="C2582">
            <v>24169</v>
          </cell>
          <cell r="D2582" t="str">
            <v>WSPC</v>
          </cell>
          <cell r="E2582" t="str">
            <v>5130-03-268877</v>
          </cell>
          <cell r="F2582" t="str">
            <v xml:space="preserve">TOOL, CLAMP TOOL, JUNIOR	</v>
          </cell>
          <cell r="G2582">
            <v>4</v>
          </cell>
          <cell r="H2582" t="str">
            <v>SET</v>
          </cell>
          <cell r="I2582" t="str">
            <v>ADAM</v>
          </cell>
          <cell r="J2582" t="str">
            <v>WIDI OKTA IRWANDI - MAINTENANCE</v>
          </cell>
          <cell r="K2582" t="str">
            <v>THIS TOOLS FOR MECHANICAL CHLORIDE PLANT</v>
          </cell>
          <cell r="L2582" t="str">
            <v xml:space="preserve"> B 9499 SYV</v>
          </cell>
          <cell r="M2582" t="str">
            <v>MAINTENANCE</v>
          </cell>
          <cell r="N2582" t="str">
            <v>PYRITE</v>
          </cell>
          <cell r="O2582"/>
          <cell r="P2582">
            <v>45824</v>
          </cell>
          <cell r="Q2582">
            <v>4</v>
          </cell>
          <cell r="R2582" t="str">
            <v>SULHAN  MTC</v>
          </cell>
        </row>
        <row r="2583">
          <cell r="C2583">
            <v>27446</v>
          </cell>
          <cell r="D2583" t="str">
            <v>WSPC</v>
          </cell>
          <cell r="E2583" t="str">
            <v>4730-03-270515</v>
          </cell>
          <cell r="F2583" t="str">
            <v>ADAPTER, PIPE, SKT, BSPT,</v>
          </cell>
          <cell r="G2583">
            <v>20</v>
          </cell>
          <cell r="H2583" t="str">
            <v>EA</v>
          </cell>
          <cell r="I2583" t="str">
            <v>ADAM</v>
          </cell>
          <cell r="J2583" t="str">
            <v>WIDI OKTA IRWANDI - MAINTENANCE</v>
          </cell>
          <cell r="K2583" t="str">
            <v>THIS TOOLS FOR MECHANICAL CHLORIDE</v>
          </cell>
          <cell r="L2583" t="str">
            <v>B 9492 SYV</v>
          </cell>
          <cell r="M2583" t="str">
            <v>MAINTENANCE</v>
          </cell>
          <cell r="N2583" t="str">
            <v>PYRITE</v>
          </cell>
          <cell r="O2583"/>
          <cell r="P2583">
            <v>45824</v>
          </cell>
          <cell r="Q2583">
            <v>20</v>
          </cell>
          <cell r="R2583" t="str">
            <v>SULHAN  MTC</v>
          </cell>
        </row>
        <row r="2584">
          <cell r="C2584">
            <v>27446</v>
          </cell>
          <cell r="D2584" t="str">
            <v>WSPC</v>
          </cell>
          <cell r="E2584" t="str">
            <v>5120-03-247313</v>
          </cell>
          <cell r="F2584" t="str">
            <v xml:space="preserve">WRENCH SET, ALLEN,	</v>
          </cell>
          <cell r="G2584">
            <v>8</v>
          </cell>
          <cell r="H2584" t="str">
            <v>EA</v>
          </cell>
          <cell r="I2584" t="str">
            <v>ADAM</v>
          </cell>
          <cell r="J2584" t="str">
            <v>WIDI OKTA IRWANDI - MAINTENANCE</v>
          </cell>
          <cell r="K2584" t="str">
            <v>THIS TOOLS FOR MECHANICAL CHLORIDE</v>
          </cell>
          <cell r="L2584" t="str">
            <v xml:space="preserve"> B 9499 SYV</v>
          </cell>
          <cell r="M2584" t="str">
            <v>MAINTENANCE</v>
          </cell>
          <cell r="N2584" t="str">
            <v>PYRITE</v>
          </cell>
          <cell r="O2584"/>
          <cell r="P2584">
            <v>45824</v>
          </cell>
          <cell r="Q2584">
            <v>8</v>
          </cell>
          <cell r="R2584" t="str">
            <v>SULHAN  MTC</v>
          </cell>
        </row>
        <row r="2585">
          <cell r="C2585">
            <v>27446</v>
          </cell>
          <cell r="D2585" t="str">
            <v>WSPC</v>
          </cell>
          <cell r="E2585" t="str">
            <v>5110-03-237070</v>
          </cell>
          <cell r="F2585" t="str">
            <v xml:space="preserve">PLIERS, COMB PLIERS, PRO-TORQ,	</v>
          </cell>
          <cell r="G2585">
            <v>8</v>
          </cell>
          <cell r="H2585" t="str">
            <v>EA</v>
          </cell>
          <cell r="I2585" t="str">
            <v>ADAM</v>
          </cell>
          <cell r="J2585" t="str">
            <v>WIDI OKTA IRWANDI - MAINTENANCE</v>
          </cell>
          <cell r="K2585" t="str">
            <v>THIS TOOLS FOR MECHANICAL CHLORIDE</v>
          </cell>
          <cell r="L2585" t="str">
            <v xml:space="preserve"> B 9499 SYV</v>
          </cell>
          <cell r="M2585" t="str">
            <v>MAINTENANCE</v>
          </cell>
          <cell r="N2585" t="str">
            <v>PYRITE</v>
          </cell>
          <cell r="O2585"/>
          <cell r="P2585">
            <v>45824</v>
          </cell>
          <cell r="Q2585">
            <v>8</v>
          </cell>
          <cell r="R2585" t="str">
            <v>SULHAN  MTC</v>
          </cell>
        </row>
        <row r="2586">
          <cell r="C2586">
            <v>24031</v>
          </cell>
          <cell r="D2586" t="str">
            <v>WSPC</v>
          </cell>
          <cell r="E2586" t="str">
            <v>5670-03-258868</v>
          </cell>
          <cell r="F2586" t="str">
            <v xml:space="preserve">WINDOW, GLAZED WINDOW, DBL, LAMINATED SOUNDPROOF, 2450X2450MM, UPVC	</v>
          </cell>
          <cell r="G2586">
            <v>0.5</v>
          </cell>
          <cell r="H2586" t="str">
            <v>LOT</v>
          </cell>
          <cell r="I2586" t="str">
            <v>ADAM</v>
          </cell>
          <cell r="J2586" t="str">
            <v xml:space="preserve">ACHMAD ARIF YOGA UTAMA - CONSTRUCTION </v>
          </cell>
          <cell r="K2586" t="str">
            <v>PLANT IMPROVEMENT - OFFICE ACID WBS 5626</v>
          </cell>
          <cell r="L2586" t="str">
            <v>DD 8172 ST</v>
          </cell>
          <cell r="M2586" t="str">
            <v xml:space="preserve"> CONSTRUCTION</v>
          </cell>
          <cell r="N2586" t="str">
            <v>PYRITE</v>
          </cell>
          <cell r="O2586"/>
          <cell r="P2586">
            <v>45833</v>
          </cell>
          <cell r="Q2586">
            <v>0.5</v>
          </cell>
          <cell r="R2586" t="str">
            <v>BARI</v>
          </cell>
        </row>
        <row r="2587">
          <cell r="C2587">
            <v>24031</v>
          </cell>
          <cell r="D2587" t="str">
            <v>WSPC</v>
          </cell>
          <cell r="E2587" t="str">
            <v>5670-03-258868</v>
          </cell>
          <cell r="F2587" t="str">
            <v xml:space="preserve">WINDOW, GLAZED WINDOW, DBL, LAMINATED SOUNDPROOF, 2450X2450MM, UPVC	</v>
          </cell>
          <cell r="G2587">
            <v>1</v>
          </cell>
          <cell r="H2587" t="str">
            <v>LOT</v>
          </cell>
          <cell r="I2587" t="str">
            <v>ADAM</v>
          </cell>
          <cell r="J2587" t="str">
            <v xml:space="preserve">ACHMAD ARIF YOGA UTAMA - CONSTRUCTION </v>
          </cell>
          <cell r="K2587" t="str">
            <v>PLANT IMPROVEMENT - OFFICE ACID WBS 5626</v>
          </cell>
          <cell r="L2587" t="str">
            <v>DD 8172 ST</v>
          </cell>
          <cell r="M2587" t="str">
            <v xml:space="preserve"> CONSTRUCTION</v>
          </cell>
          <cell r="N2587" t="str">
            <v>PYRITE</v>
          </cell>
          <cell r="O2587"/>
          <cell r="P2587">
            <v>45833</v>
          </cell>
          <cell r="Q2587">
            <v>1</v>
          </cell>
          <cell r="R2587" t="str">
            <v>BARI</v>
          </cell>
        </row>
        <row r="2588">
          <cell r="C2588">
            <v>26456</v>
          </cell>
          <cell r="D2588" t="str">
            <v>WSPC</v>
          </cell>
          <cell r="E2588" t="str">
            <v>6510-03-237858</v>
          </cell>
          <cell r="F2588" t="str">
            <v>BANDAGE, ELASTIC BANDAGE, 4IN</v>
          </cell>
          <cell r="G2588">
            <v>20</v>
          </cell>
          <cell r="H2588" t="str">
            <v>EA</v>
          </cell>
          <cell r="I2588" t="str">
            <v>ADAM/TAHIR</v>
          </cell>
          <cell r="J2588" t="str">
            <v>WAREHOUSE SUPPLY CHAIN MANAGEMENT</v>
          </cell>
          <cell r="K2588" t="str">
            <v>REPLENISHMENT STOCK</v>
          </cell>
          <cell r="L2588" t="str">
            <v>DD 8549 KA</v>
          </cell>
          <cell r="M2588" t="str">
            <v>WAREHOUSE</v>
          </cell>
          <cell r="N2588" t="str">
            <v>PYRITE</v>
          </cell>
          <cell r="O2588"/>
          <cell r="P2588">
            <v>45833</v>
          </cell>
          <cell r="Q2588">
            <v>20</v>
          </cell>
          <cell r="R2588" t="str">
            <v>MELDY</v>
          </cell>
        </row>
        <row r="2589">
          <cell r="C2589">
            <v>26456</v>
          </cell>
          <cell r="D2589" t="str">
            <v>WSPC</v>
          </cell>
          <cell r="E2589" t="str">
            <v>6510-03-109197</v>
          </cell>
          <cell r="F2589" t="str">
            <v>BANDAGE, TENSOCREPE, 7.5CMX4.5</v>
          </cell>
          <cell r="G2589">
            <v>20</v>
          </cell>
          <cell r="H2589" t="str">
            <v>EA</v>
          </cell>
          <cell r="I2589" t="str">
            <v>ADAM/TAHIR</v>
          </cell>
          <cell r="J2589" t="str">
            <v>WAREHOUSE SUPPLY CHAIN MANAGEMENT</v>
          </cell>
          <cell r="K2589" t="str">
            <v>REPLENISHMENT STOCK</v>
          </cell>
          <cell r="L2589" t="str">
            <v>DD 8549 KA</v>
          </cell>
          <cell r="M2589" t="str">
            <v>WAREHOUSE</v>
          </cell>
          <cell r="N2589" t="str">
            <v>PYRITE</v>
          </cell>
          <cell r="O2589"/>
          <cell r="P2589">
            <v>45833</v>
          </cell>
          <cell r="Q2589">
            <v>20</v>
          </cell>
          <cell r="R2589" t="str">
            <v>MELDY</v>
          </cell>
        </row>
        <row r="2590">
          <cell r="C2590">
            <v>26456</v>
          </cell>
          <cell r="D2590" t="str">
            <v>WSPC</v>
          </cell>
          <cell r="E2590" t="str">
            <v>6515-03-146476</v>
          </cell>
          <cell r="F2590" t="str">
            <v>BLOOD LANCET</v>
          </cell>
          <cell r="G2590">
            <v>4</v>
          </cell>
          <cell r="H2590" t="str">
            <v>EA</v>
          </cell>
          <cell r="I2590" t="str">
            <v>ADAM/TAHIR</v>
          </cell>
          <cell r="J2590" t="str">
            <v>WAREHOUSE SUPPLY CHAIN MANAGEMENT</v>
          </cell>
          <cell r="K2590" t="str">
            <v>REPLENISHMENT STOCK</v>
          </cell>
          <cell r="L2590" t="str">
            <v>DD 8549 KA</v>
          </cell>
          <cell r="M2590" t="str">
            <v>WAREHOUSE</v>
          </cell>
          <cell r="N2590" t="str">
            <v>PYRITE</v>
          </cell>
          <cell r="O2590"/>
          <cell r="P2590">
            <v>45833</v>
          </cell>
          <cell r="Q2590">
            <v>4</v>
          </cell>
          <cell r="R2590" t="str">
            <v>MELDY</v>
          </cell>
        </row>
        <row r="2591">
          <cell r="C2591">
            <v>26456</v>
          </cell>
          <cell r="D2591" t="str">
            <v>WSPC</v>
          </cell>
          <cell r="E2591" t="str">
            <v>6515-03-243393</v>
          </cell>
          <cell r="F2591" t="str">
            <v>MEDICATION, WOUND CLEANSER, STERO BAC</v>
          </cell>
          <cell r="G2591">
            <v>20</v>
          </cell>
          <cell r="H2591" t="str">
            <v>EA</v>
          </cell>
          <cell r="I2591" t="str">
            <v>ADAM/TAHIR</v>
          </cell>
          <cell r="J2591" t="str">
            <v>WAREHOUSE SUPPLY CHAIN MANAGEMENT</v>
          </cell>
          <cell r="K2591" t="str">
            <v>REPLENISHMENT STOCK</v>
          </cell>
          <cell r="L2591" t="str">
            <v>DD 8549 KA</v>
          </cell>
          <cell r="M2591" t="str">
            <v>WAREHOUSE</v>
          </cell>
          <cell r="N2591" t="str">
            <v>PYRITE</v>
          </cell>
          <cell r="O2591"/>
          <cell r="P2591">
            <v>45833</v>
          </cell>
          <cell r="Q2591">
            <v>20</v>
          </cell>
          <cell r="R2591" t="str">
            <v>MELDY</v>
          </cell>
        </row>
        <row r="2592">
          <cell r="C2592">
            <v>26456</v>
          </cell>
          <cell r="D2592" t="str">
            <v>WSPC</v>
          </cell>
          <cell r="E2592" t="str">
            <v>6515-03-112961</v>
          </cell>
          <cell r="F2592" t="str">
            <v>TESTER, MEDICAL, NESCO STRIP CHOLESTEROL</v>
          </cell>
          <cell r="G2592">
            <v>50</v>
          </cell>
          <cell r="H2592" t="str">
            <v>BOX</v>
          </cell>
          <cell r="I2592" t="str">
            <v>ADAM/TAHIR</v>
          </cell>
          <cell r="J2592" t="str">
            <v>WAREHOUSE SUPPLY CHAIN MANAGEMENT</v>
          </cell>
          <cell r="K2592" t="str">
            <v>REPLENISHMENT STOCK</v>
          </cell>
          <cell r="L2592" t="str">
            <v>DD 8549 KA</v>
          </cell>
          <cell r="M2592" t="str">
            <v>WAREHOUSE</v>
          </cell>
          <cell r="N2592" t="str">
            <v>PYRITE</v>
          </cell>
          <cell r="O2592"/>
          <cell r="P2592">
            <v>45833</v>
          </cell>
          <cell r="Q2592">
            <v>50</v>
          </cell>
          <cell r="R2592" t="str">
            <v>MELDY</v>
          </cell>
        </row>
        <row r="2593">
          <cell r="C2593">
            <v>26456</v>
          </cell>
          <cell r="D2593" t="str">
            <v>WSPC</v>
          </cell>
          <cell r="E2593" t="str">
            <v>6515-03-112958</v>
          </cell>
          <cell r="F2593" t="str">
            <v>TESTER, MEDICAL, NESCO STRIP URIC ACID</v>
          </cell>
          <cell r="G2593">
            <v>20</v>
          </cell>
          <cell r="H2593" t="str">
            <v>BOX</v>
          </cell>
          <cell r="I2593" t="str">
            <v>ADAM/TAHIR</v>
          </cell>
          <cell r="J2593" t="str">
            <v>WAREHOUSE SUPPLY CHAIN MANAGEMENT</v>
          </cell>
          <cell r="K2593" t="str">
            <v>REPLENISHMENT STOCK</v>
          </cell>
          <cell r="L2593" t="str">
            <v>DD 8549 KA</v>
          </cell>
          <cell r="M2593" t="str">
            <v>WAREHOUSE</v>
          </cell>
          <cell r="N2593" t="str">
            <v>PYRITE</v>
          </cell>
          <cell r="O2593"/>
          <cell r="P2593">
            <v>45833</v>
          </cell>
          <cell r="Q2593">
            <v>20</v>
          </cell>
          <cell r="R2593" t="str">
            <v>MELDY</v>
          </cell>
        </row>
        <row r="2594">
          <cell r="C2594">
            <v>26456</v>
          </cell>
          <cell r="D2594" t="str">
            <v>WSPC</v>
          </cell>
          <cell r="E2594" t="str">
            <v>6515-03-112959</v>
          </cell>
          <cell r="F2594" t="str">
            <v>TESTER, MEDICAL, NESCO STRIP GLUCOSA</v>
          </cell>
          <cell r="G2594">
            <v>20</v>
          </cell>
          <cell r="H2594" t="str">
            <v>BOX</v>
          </cell>
          <cell r="I2594" t="str">
            <v>ADAM/TAHIR</v>
          </cell>
          <cell r="J2594" t="str">
            <v>WAREHOUSE SUPPLY CHAIN MANAGEMENT</v>
          </cell>
          <cell r="K2594" t="str">
            <v>REPLENISHMENT STOCK</v>
          </cell>
          <cell r="L2594" t="str">
            <v>DD 8549 KA</v>
          </cell>
          <cell r="M2594" t="str">
            <v>WAREHOUSE</v>
          </cell>
          <cell r="N2594" t="str">
            <v>PYRITE</v>
          </cell>
          <cell r="O2594"/>
          <cell r="P2594">
            <v>45833</v>
          </cell>
          <cell r="Q2594">
            <v>20</v>
          </cell>
          <cell r="R2594" t="str">
            <v>MELDY</v>
          </cell>
        </row>
        <row r="2595">
          <cell r="C2595">
            <v>22570</v>
          </cell>
          <cell r="D2595" t="str">
            <v>WSPC</v>
          </cell>
          <cell r="E2595" t="str">
            <v>6515-03-148649</v>
          </cell>
          <cell r="F2595" t="str">
            <v>MEDICATION, VOLTAREN TAB MG50,</v>
          </cell>
          <cell r="G2595">
            <v>20</v>
          </cell>
          <cell r="H2595" t="str">
            <v>EA</v>
          </cell>
          <cell r="I2595" t="str">
            <v>ADAM</v>
          </cell>
          <cell r="J2595" t="str">
            <v>ERIS RISMANSYAH - MEDIC</v>
          </cell>
          <cell r="K2595" t="str">
            <v xml:space="preserve">MEDIC </v>
          </cell>
          <cell r="L2595" t="str">
            <v>B 9920 SYV</v>
          </cell>
          <cell r="M2595" t="str">
            <v>MEDIC</v>
          </cell>
          <cell r="N2595" t="str">
            <v>PYRITE</v>
          </cell>
          <cell r="O2595"/>
          <cell r="P2595">
            <v>45833</v>
          </cell>
          <cell r="Q2595">
            <v>20</v>
          </cell>
          <cell r="R2595" t="str">
            <v>ERIS</v>
          </cell>
        </row>
        <row r="2596">
          <cell r="C2596">
            <v>27095</v>
          </cell>
          <cell r="D2596" t="str">
            <v>WSPC</v>
          </cell>
          <cell r="E2596" t="str">
            <v>3405-03-273646</v>
          </cell>
          <cell r="F2596" t="str">
            <v>MESIN CUTTING 16 INCH MAKITA TYPE 2416S (600883) G-320-012</v>
          </cell>
          <cell r="G2596">
            <v>2</v>
          </cell>
          <cell r="H2596" t="str">
            <v>UNIT</v>
          </cell>
          <cell r="I2596" t="str">
            <v>ADAM</v>
          </cell>
          <cell r="J2596" t="str">
            <v>LUKMAN SAPUTRA - MAINTENANCE</v>
          </cell>
          <cell r="K2596" t="str">
            <v>FOR CCP MAINTENANCE MECHANICAL TOOLS</v>
          </cell>
          <cell r="L2596" t="str">
            <v>L 8051 UO</v>
          </cell>
          <cell r="M2596" t="str">
            <v>MAINTENANCE</v>
          </cell>
          <cell r="N2596" t="str">
            <v>PYRITE</v>
          </cell>
          <cell r="O2596"/>
          <cell r="P2596">
            <v>45822</v>
          </cell>
          <cell r="Q2596">
            <v>2</v>
          </cell>
          <cell r="R2596" t="str">
            <v>RINALDI MTC</v>
          </cell>
        </row>
        <row r="2597">
          <cell r="C2597">
            <v>27095</v>
          </cell>
          <cell r="D2597" t="str">
            <v>WSPC</v>
          </cell>
          <cell r="E2597" t="str">
            <v>3439-03-273644</v>
          </cell>
          <cell r="F2597" t="str">
            <v>MASCHINE WELD ELEC HDPE ELECTROLSION PN.01-01-481, 230V (600882) G-041-501</v>
          </cell>
          <cell r="G2597">
            <v>1</v>
          </cell>
          <cell r="H2597" t="str">
            <v>UNIT</v>
          </cell>
          <cell r="I2597" t="str">
            <v>ADAM</v>
          </cell>
          <cell r="J2597" t="str">
            <v>LUKMAN SAPUTRA - MAINTENANCE</v>
          </cell>
          <cell r="K2597" t="str">
            <v>FOR CCP MAINTENANCE MECHANICAL TOOLS</v>
          </cell>
          <cell r="L2597" t="str">
            <v>L 8051 UO</v>
          </cell>
          <cell r="M2597" t="str">
            <v>MAINTENANCE</v>
          </cell>
          <cell r="N2597" t="str">
            <v>PYRITE</v>
          </cell>
          <cell r="O2597"/>
          <cell r="P2597">
            <v>45822</v>
          </cell>
          <cell r="Q2597">
            <v>1</v>
          </cell>
          <cell r="R2597" t="str">
            <v>RINALDI MTC</v>
          </cell>
        </row>
        <row r="2598">
          <cell r="C2598">
            <v>27888</v>
          </cell>
          <cell r="D2598" t="str">
            <v>WSPC</v>
          </cell>
          <cell r="E2598" t="str">
            <v>7920-03-126326</v>
          </cell>
          <cell r="F2598" t="str">
            <v>PAN, DUST, LION STAR VIVIAN DP6</v>
          </cell>
          <cell r="G2598">
            <v>20</v>
          </cell>
          <cell r="H2598" t="str">
            <v>EA</v>
          </cell>
          <cell r="I2598" t="str">
            <v>ADAM, TAHIR, JIMMY</v>
          </cell>
          <cell r="J2598" t="str">
            <v xml:space="preserve">RUSBUDI - CCP </v>
          </cell>
          <cell r="K2598" t="str">
            <v>CCP</v>
          </cell>
          <cell r="L2598" t="str">
            <v>DD 8635 KC</v>
          </cell>
          <cell r="M2598" t="str">
            <v xml:space="preserve">CCP PLANT </v>
          </cell>
          <cell r="N2598" t="str">
            <v>PYRITE</v>
          </cell>
          <cell r="O2598"/>
          <cell r="P2598">
            <v>45827</v>
          </cell>
          <cell r="Q2598">
            <v>20</v>
          </cell>
          <cell r="R2598" t="str">
            <v>MARTINO</v>
          </cell>
        </row>
        <row r="2599">
          <cell r="C2599">
            <v>27888</v>
          </cell>
          <cell r="D2599" t="str">
            <v>WSPC</v>
          </cell>
          <cell r="E2599" t="str">
            <v>7920-03-126326</v>
          </cell>
          <cell r="F2599" t="str">
            <v>PAN, DUST, LION STAR VIVIAN DP6</v>
          </cell>
          <cell r="G2599">
            <v>30</v>
          </cell>
          <cell r="H2599" t="str">
            <v>EA</v>
          </cell>
          <cell r="I2599" t="str">
            <v>ADAM, TAHIR, JIMMY</v>
          </cell>
          <cell r="J2599" t="str">
            <v xml:space="preserve">RUSBUDI - CCP </v>
          </cell>
          <cell r="K2599" t="str">
            <v>CCP</v>
          </cell>
          <cell r="L2599" t="str">
            <v>DD 8635 KC</v>
          </cell>
          <cell r="M2599" t="str">
            <v xml:space="preserve">CCP PLANT </v>
          </cell>
          <cell r="N2599" t="str">
            <v>PYRITE</v>
          </cell>
          <cell r="O2599"/>
          <cell r="P2599">
            <v>45827</v>
          </cell>
          <cell r="Q2599">
            <v>30</v>
          </cell>
          <cell r="R2599" t="str">
            <v>MARTINO</v>
          </cell>
        </row>
        <row r="2600">
          <cell r="C2600">
            <v>27888</v>
          </cell>
          <cell r="D2600" t="str">
            <v>WSPC</v>
          </cell>
          <cell r="E2600" t="str">
            <v>7920-01-178491</v>
          </cell>
          <cell r="F2600" t="str">
            <v>MOP, SCOTCH BRITE 3M, T0 ECO, SPIN MOP BUCKET C/W SPARE MOP</v>
          </cell>
          <cell r="G2600">
            <v>12</v>
          </cell>
          <cell r="H2600" t="str">
            <v>SET</v>
          </cell>
          <cell r="I2600" t="str">
            <v>ADAM, TAHIR, JIMMY</v>
          </cell>
          <cell r="J2600" t="str">
            <v xml:space="preserve">RUSBUDI - CCP </v>
          </cell>
          <cell r="K2600" t="str">
            <v>CCP</v>
          </cell>
          <cell r="L2600" t="str">
            <v>DD 8635 KC</v>
          </cell>
          <cell r="M2600" t="str">
            <v xml:space="preserve">CCP PLANT </v>
          </cell>
          <cell r="N2600" t="str">
            <v>PYRITE</v>
          </cell>
          <cell r="O2600"/>
          <cell r="P2600">
            <v>45827</v>
          </cell>
          <cell r="Q2600">
            <v>12</v>
          </cell>
          <cell r="R2600" t="str">
            <v>MARTINO</v>
          </cell>
        </row>
        <row r="2601">
          <cell r="C2601">
            <v>27888</v>
          </cell>
          <cell r="D2601" t="str">
            <v>WSPC</v>
          </cell>
          <cell r="E2601" t="str">
            <v>7920-01-178491</v>
          </cell>
          <cell r="F2601" t="str">
            <v>MOP, SCOTCH BRITE 3M, T0 ECO, SPIN MOP BUCKET C/W SPARE MOP</v>
          </cell>
          <cell r="G2601">
            <v>14</v>
          </cell>
          <cell r="H2601" t="str">
            <v>SET</v>
          </cell>
          <cell r="I2601" t="str">
            <v>ADAM, TAHIR, JIMMY</v>
          </cell>
          <cell r="J2601" t="str">
            <v xml:space="preserve">RUSBUDI - CCP </v>
          </cell>
          <cell r="K2601" t="str">
            <v>CCP</v>
          </cell>
          <cell r="L2601" t="str">
            <v>DD 8635 KC</v>
          </cell>
          <cell r="M2601" t="str">
            <v xml:space="preserve">CCP PLANT </v>
          </cell>
          <cell r="N2601" t="str">
            <v>PYRITE</v>
          </cell>
          <cell r="O2601"/>
          <cell r="P2601">
            <v>45827</v>
          </cell>
          <cell r="Q2601">
            <v>14</v>
          </cell>
          <cell r="R2601" t="str">
            <v>MARTINO</v>
          </cell>
        </row>
        <row r="2602">
          <cell r="C2602">
            <v>27888</v>
          </cell>
          <cell r="D2602" t="str">
            <v>WSPC</v>
          </cell>
          <cell r="E2602" t="str">
            <v>7920-01-178491</v>
          </cell>
          <cell r="F2602" t="str">
            <v>MOP, SCOTCH BRITE 3M, T0 ECO, SPIN MOP BUCKET C/W SPARE MOP</v>
          </cell>
          <cell r="G2602">
            <v>12</v>
          </cell>
          <cell r="H2602" t="str">
            <v>SET</v>
          </cell>
          <cell r="I2602" t="str">
            <v>ADAM, TAHIR, JIMMY</v>
          </cell>
          <cell r="J2602" t="str">
            <v xml:space="preserve">RUSBUDI - CCP </v>
          </cell>
          <cell r="K2602" t="str">
            <v>CCP</v>
          </cell>
          <cell r="L2602" t="str">
            <v>DD 8635 KC</v>
          </cell>
          <cell r="M2602" t="str">
            <v xml:space="preserve">CCP PLANT </v>
          </cell>
          <cell r="N2602" t="str">
            <v>PYRITE</v>
          </cell>
          <cell r="O2602"/>
          <cell r="P2602">
            <v>45827</v>
          </cell>
          <cell r="Q2602">
            <v>12</v>
          </cell>
          <cell r="R2602" t="str">
            <v>MARTINO</v>
          </cell>
        </row>
        <row r="2603">
          <cell r="C2603">
            <v>27888</v>
          </cell>
          <cell r="D2603" t="str">
            <v>WSPC</v>
          </cell>
          <cell r="E2603" t="str">
            <v>7920-01-178491</v>
          </cell>
          <cell r="F2603" t="str">
            <v>MOP, SCOTCH BRITE 3M, T0 ECO, SPIN MOP BUCKET C/W SPARE MOP</v>
          </cell>
          <cell r="G2603">
            <v>12</v>
          </cell>
          <cell r="H2603" t="str">
            <v>SET</v>
          </cell>
          <cell r="I2603" t="str">
            <v>ADAM, TAHIR, JIMMY</v>
          </cell>
          <cell r="J2603" t="str">
            <v xml:space="preserve">RUSBUDI - CCP </v>
          </cell>
          <cell r="K2603" t="str">
            <v>CCP</v>
          </cell>
          <cell r="L2603" t="str">
            <v>DD 8635 KC</v>
          </cell>
          <cell r="M2603" t="str">
            <v xml:space="preserve">CCP PLANT </v>
          </cell>
          <cell r="N2603" t="str">
            <v>PYRITE</v>
          </cell>
          <cell r="O2603"/>
          <cell r="P2603">
            <v>45827</v>
          </cell>
          <cell r="Q2603">
            <v>12</v>
          </cell>
          <cell r="R2603" t="str">
            <v>MARTINO</v>
          </cell>
        </row>
        <row r="2604">
          <cell r="C2604">
            <v>23370</v>
          </cell>
          <cell r="D2604" t="str">
            <v>WSPC</v>
          </cell>
          <cell r="E2604" t="str">
            <v>8415-03-267418</v>
          </cell>
          <cell r="F2604" t="str">
            <v>GARMEN JADI DENIM PANTS WITH REFLECTIVE TAPE</v>
          </cell>
          <cell r="G2604">
            <v>1400</v>
          </cell>
          <cell r="H2604" t="str">
            <v>PCS</v>
          </cell>
          <cell r="I2604" t="str">
            <v>ADAM</v>
          </cell>
          <cell r="J2604" t="str">
            <v>ANA HAMZAH - SITE SERVICE</v>
          </cell>
          <cell r="K2604" t="str">
            <v>FOR SITE SERVICE</v>
          </cell>
          <cell r="L2604" t="str">
            <v>B 9492 SYV</v>
          </cell>
          <cell r="M2604" t="str">
            <v>SITE SERVICE</v>
          </cell>
          <cell r="N2604" t="str">
            <v>PYRITE</v>
          </cell>
          <cell r="O2604"/>
          <cell r="P2604">
            <v>45822</v>
          </cell>
          <cell r="Q2604">
            <v>1400</v>
          </cell>
          <cell r="R2604" t="str">
            <v>NIZAR</v>
          </cell>
        </row>
        <row r="2605">
          <cell r="C2605">
            <v>23370</v>
          </cell>
          <cell r="D2605" t="str">
            <v>WSPC</v>
          </cell>
          <cell r="E2605" t="str">
            <v>8415-03-267418</v>
          </cell>
          <cell r="F2605" t="str">
            <v>GARMEN JADI UNIFORM SHIRT MTI</v>
          </cell>
          <cell r="G2605">
            <v>1000</v>
          </cell>
          <cell r="H2605" t="str">
            <v>PCS</v>
          </cell>
          <cell r="I2605" t="str">
            <v>ADAM</v>
          </cell>
          <cell r="J2605" t="str">
            <v>ANA HAMZAH - SITE SERVICE</v>
          </cell>
          <cell r="K2605" t="str">
            <v>FOR SITE SERVICE</v>
          </cell>
          <cell r="L2605" t="str">
            <v>B 9492 SYV</v>
          </cell>
          <cell r="M2605" t="str">
            <v>SITE SERVICE</v>
          </cell>
          <cell r="N2605" t="str">
            <v>PYRITE</v>
          </cell>
          <cell r="O2605"/>
          <cell r="P2605">
            <v>45822</v>
          </cell>
          <cell r="Q2605">
            <v>1000</v>
          </cell>
          <cell r="R2605" t="str">
            <v>NIZAR</v>
          </cell>
        </row>
        <row r="2606">
          <cell r="C2606">
            <v>28848</v>
          </cell>
          <cell r="D2606" t="str">
            <v>WSPC</v>
          </cell>
          <cell r="E2606" t="str">
            <v>5330-03-269857</v>
          </cell>
          <cell r="F2606" t="str">
            <v>SEAKIT P391/P392 P391K2</v>
          </cell>
          <cell r="G2606">
            <v>1</v>
          </cell>
          <cell r="H2606" t="str">
            <v>SET</v>
          </cell>
          <cell r="I2606" t="str">
            <v>ADAM</v>
          </cell>
          <cell r="J2606" t="str">
            <v>ANANG FIRMANSYAH  - MAINTENANCE</v>
          </cell>
          <cell r="K2606" t="str">
            <v>REPLENISHMENT STOCK</v>
          </cell>
          <cell r="L2606" t="str">
            <v>L 8051 UO</v>
          </cell>
          <cell r="M2606" t="str">
            <v>MAINTENANCE</v>
          </cell>
          <cell r="N2606" t="str">
            <v>PYRITE</v>
          </cell>
          <cell r="O2606"/>
          <cell r="P2606">
            <v>45829</v>
          </cell>
          <cell r="Q2606">
            <v>1</v>
          </cell>
          <cell r="R2606" t="str">
            <v>ANANG</v>
          </cell>
        </row>
        <row r="2607">
          <cell r="C2607">
            <v>28848</v>
          </cell>
          <cell r="D2607" t="str">
            <v>WSPC</v>
          </cell>
          <cell r="E2607" t="str">
            <v>4720-03-251191</v>
          </cell>
          <cell r="F2607" t="str">
            <v>HYDRAULIC HOSE, HEAVY DUTY, 6FT HC9206C</v>
          </cell>
          <cell r="G2607">
            <v>1</v>
          </cell>
          <cell r="H2607" t="str">
            <v>EA</v>
          </cell>
          <cell r="I2607" t="str">
            <v>ADAM</v>
          </cell>
          <cell r="J2607" t="str">
            <v>ANANG FIRMANSYAH  - MAINTENANCE</v>
          </cell>
          <cell r="K2607" t="str">
            <v>REPLENISHMENT STOCK</v>
          </cell>
          <cell r="L2607" t="str">
            <v>L 8051 UO</v>
          </cell>
          <cell r="M2607" t="str">
            <v>MAINTENANCE</v>
          </cell>
          <cell r="N2607" t="str">
            <v>PYRITE</v>
          </cell>
          <cell r="O2607"/>
          <cell r="P2607">
            <v>45829</v>
          </cell>
          <cell r="Q2607">
            <v>1</v>
          </cell>
          <cell r="R2607" t="str">
            <v>ANANG</v>
          </cell>
        </row>
        <row r="2608">
          <cell r="C2608">
            <v>27011</v>
          </cell>
          <cell r="D2608" t="str">
            <v>WSPC</v>
          </cell>
          <cell r="E2608" t="str">
            <v>5340-03-163400</v>
          </cell>
          <cell r="F2608" t="str">
            <v>RUBBER, LINATEX, 3X1200X4000MM</v>
          </cell>
          <cell r="G2608">
            <v>6</v>
          </cell>
          <cell r="H2608" t="str">
            <v>EA</v>
          </cell>
          <cell r="I2608" t="str">
            <v>ADAM, TAHIR, JIMMY</v>
          </cell>
          <cell r="J2608" t="str">
            <v>SUMANTRI - MAINTENANCE</v>
          </cell>
          <cell r="K2608" t="str">
            <v>REPLENISHMENT STOCK</v>
          </cell>
          <cell r="L2608" t="str">
            <v>DD 8635 KC</v>
          </cell>
          <cell r="M2608" t="str">
            <v>MAINTENANCE</v>
          </cell>
          <cell r="N2608" t="str">
            <v>PYRITE</v>
          </cell>
          <cell r="O2608"/>
          <cell r="P2608">
            <v>45829</v>
          </cell>
          <cell r="Q2608">
            <v>6</v>
          </cell>
          <cell r="R2608" t="str">
            <v>ANANG</v>
          </cell>
        </row>
        <row r="2609">
          <cell r="C2609">
            <v>27011</v>
          </cell>
          <cell r="D2609" t="str">
            <v>WSPC</v>
          </cell>
          <cell r="E2609" t="str">
            <v>8040-03-162378</v>
          </cell>
          <cell r="F2609" t="str">
            <v>ADHESIVE, REMA TIP TOP SC2000, CAN/1KG, C/W HARDENER ER-42</v>
          </cell>
          <cell r="G2609">
            <v>60</v>
          </cell>
          <cell r="H2609" t="str">
            <v>EA</v>
          </cell>
          <cell r="I2609" t="str">
            <v>ADAM, TAHIR, JIMMY</v>
          </cell>
          <cell r="J2609" t="str">
            <v>SUMANTRI - MAINTENANCE</v>
          </cell>
          <cell r="K2609" t="str">
            <v>REPLENISHMENT STOCK</v>
          </cell>
          <cell r="L2609" t="str">
            <v>DD 8635 KC</v>
          </cell>
          <cell r="M2609" t="str">
            <v>MAINTENANCE</v>
          </cell>
          <cell r="N2609" t="str">
            <v>PYRITE</v>
          </cell>
          <cell r="O2609"/>
          <cell r="P2609">
            <v>45829</v>
          </cell>
          <cell r="Q2609">
            <v>60</v>
          </cell>
          <cell r="R2609" t="str">
            <v>ANANG</v>
          </cell>
        </row>
        <row r="2610">
          <cell r="C2610">
            <v>27011</v>
          </cell>
          <cell r="D2610" t="str">
            <v>WSPC</v>
          </cell>
          <cell r="E2610" t="str">
            <v>5640-03-258416</v>
          </cell>
          <cell r="F2610" t="str">
            <v>RESIN, ELI-FLEX, CONV BELT, 150 GR</v>
          </cell>
          <cell r="G2610">
            <v>20</v>
          </cell>
          <cell r="H2610" t="str">
            <v>EA</v>
          </cell>
          <cell r="I2610" t="str">
            <v>ADAM, TAHIR, JIMMY</v>
          </cell>
          <cell r="J2610" t="str">
            <v>SUMANTRI - MAINTENANCE</v>
          </cell>
          <cell r="K2610" t="str">
            <v>REPLENISHMENT STOCK</v>
          </cell>
          <cell r="L2610" t="str">
            <v>DD 8635 KC</v>
          </cell>
          <cell r="M2610" t="str">
            <v>MAINTENANCE</v>
          </cell>
          <cell r="N2610" t="str">
            <v>PYRITE</v>
          </cell>
          <cell r="O2610"/>
          <cell r="P2610">
            <v>45829</v>
          </cell>
          <cell r="Q2610">
            <v>20</v>
          </cell>
          <cell r="R2610" t="str">
            <v>ANANG</v>
          </cell>
        </row>
        <row r="2611">
          <cell r="C2611">
            <v>26909</v>
          </cell>
          <cell r="D2611" t="str">
            <v>WSPC</v>
          </cell>
          <cell r="E2611" t="str">
            <v>3110-03-273987</v>
          </cell>
          <cell r="F2611" t="str">
            <v>BEARING, PILLOW BLOCK, UCP320,</v>
          </cell>
          <cell r="G2611">
            <v>3</v>
          </cell>
          <cell r="H2611" t="str">
            <v>EA</v>
          </cell>
          <cell r="I2611" t="str">
            <v>RIZALDY</v>
          </cell>
          <cell r="J2611" t="str">
            <v>ANANG FIRMANSYAH  - MAINTENANCE</v>
          </cell>
          <cell r="K2611" t="str">
            <v>BEARING STERIER FOR CERAMIC FILTER</v>
          </cell>
          <cell r="L2611" t="str">
            <v>SLS</v>
          </cell>
          <cell r="M2611" t="str">
            <v>MAINTENANCE</v>
          </cell>
          <cell r="N2611" t="str">
            <v>PYRITE</v>
          </cell>
          <cell r="O2611"/>
          <cell r="P2611">
            <v>45829</v>
          </cell>
          <cell r="Q2611">
            <v>3</v>
          </cell>
          <cell r="R2611" t="str">
            <v>ANANG</v>
          </cell>
        </row>
        <row r="2612">
          <cell r="C2612">
            <v>26909</v>
          </cell>
          <cell r="D2612" t="str">
            <v>WSPC</v>
          </cell>
          <cell r="E2612" t="str">
            <v>3110-03-273987</v>
          </cell>
          <cell r="F2612" t="str">
            <v>BEARING, PILLOW BLOCK, UCP320,</v>
          </cell>
          <cell r="G2612">
            <v>1</v>
          </cell>
          <cell r="H2612" t="str">
            <v>EA</v>
          </cell>
          <cell r="I2612" t="str">
            <v>ADAM</v>
          </cell>
          <cell r="J2612" t="str">
            <v>ANANG FIRMANSYAH  - MAINTENANCE</v>
          </cell>
          <cell r="K2612" t="str">
            <v>BEARING STERIER FOR CERAMIC FILTER</v>
          </cell>
          <cell r="L2612" t="str">
            <v>SLS TRUCK</v>
          </cell>
          <cell r="M2612" t="str">
            <v>MAINTENANCE</v>
          </cell>
          <cell r="N2612" t="str">
            <v>PYRITE</v>
          </cell>
          <cell r="O2612"/>
          <cell r="P2612">
            <v>45829</v>
          </cell>
          <cell r="Q2612">
            <v>1</v>
          </cell>
          <cell r="R2612" t="str">
            <v>ANANG</v>
          </cell>
        </row>
        <row r="2613">
          <cell r="C2613">
            <v>27090</v>
          </cell>
          <cell r="D2613" t="str">
            <v>WSPC</v>
          </cell>
          <cell r="E2613" t="str">
            <v>4310-03-273647</v>
          </cell>
          <cell r="F2613" t="str">
            <v xml:space="preserve">Compressor 10HP, 520L, 12Bar, 3Phase, 380V 3PHASE, 380V, P/N 10029566	</v>
          </cell>
          <cell r="G2613">
            <v>1</v>
          </cell>
          <cell r="H2613" t="str">
            <v>SET</v>
          </cell>
          <cell r="I2613" t="str">
            <v>ADAM, TAHIR, JIMMY</v>
          </cell>
          <cell r="J2613" t="str">
            <v>LUKMAN SAPUTRA - MAINTENANCE</v>
          </cell>
          <cell r="K2613" t="str">
            <v>FOR CCP MAINTENANCE MECHANICAL TOOLS</v>
          </cell>
          <cell r="L2613" t="str">
            <v>DD 8635 KC</v>
          </cell>
          <cell r="M2613" t="str">
            <v>MAINTENANCE</v>
          </cell>
          <cell r="N2613" t="str">
            <v>PYRITE</v>
          </cell>
          <cell r="O2613"/>
          <cell r="P2613">
            <v>45827</v>
          </cell>
          <cell r="Q2613">
            <v>1</v>
          </cell>
          <cell r="R2613" t="str">
            <v xml:space="preserve">PUTRA </v>
          </cell>
        </row>
        <row r="2614">
          <cell r="C2614">
            <v>25597</v>
          </cell>
          <cell r="D2614" t="str">
            <v>WSPC</v>
          </cell>
          <cell r="E2614" t="str">
            <v>4420-03-271354</v>
          </cell>
          <cell r="F2614" t="str">
            <v xml:space="preserve">DRYER, HAIR DRYER, 2200W	</v>
          </cell>
          <cell r="G2614">
            <v>2</v>
          </cell>
          <cell r="H2614" t="str">
            <v>PCS</v>
          </cell>
          <cell r="I2614" t="str">
            <v>ADAM</v>
          </cell>
          <cell r="J2614" t="str">
            <v>XU QING FEI - CCP</v>
          </cell>
          <cell r="K2614" t="str">
            <v>AREA CCP</v>
          </cell>
          <cell r="L2614" t="str">
            <v>B 9920 SYV</v>
          </cell>
          <cell r="M2614" t="str">
            <v xml:space="preserve">CCP PLANT </v>
          </cell>
          <cell r="N2614" t="str">
            <v>PYRITE</v>
          </cell>
          <cell r="O2614"/>
          <cell r="P2614">
            <v>45827</v>
          </cell>
          <cell r="Q2614">
            <v>2</v>
          </cell>
          <cell r="R2614" t="str">
            <v xml:space="preserve">ZHANG HAIPING </v>
          </cell>
        </row>
        <row r="2615">
          <cell r="C2615">
            <v>25597</v>
          </cell>
          <cell r="D2615" t="str">
            <v>WSPC</v>
          </cell>
          <cell r="E2615" t="str">
            <v>7910-03-271352</v>
          </cell>
          <cell r="F2615" t="str">
            <v xml:space="preserve">VACUUM CLEANER, 40L, SS	</v>
          </cell>
          <cell r="G2615">
            <v>2</v>
          </cell>
          <cell r="H2615" t="str">
            <v>UNIT</v>
          </cell>
          <cell r="I2615" t="str">
            <v>ADAM</v>
          </cell>
          <cell r="J2615" t="str">
            <v>XU QING FEI - CCP</v>
          </cell>
          <cell r="K2615" t="str">
            <v>AREA CCP</v>
          </cell>
          <cell r="L2615" t="str">
            <v>B 9920 SYV</v>
          </cell>
          <cell r="M2615" t="str">
            <v xml:space="preserve">CCP PLANT </v>
          </cell>
          <cell r="N2615" t="str">
            <v>PYRITE</v>
          </cell>
          <cell r="O2615"/>
          <cell r="P2615">
            <v>45827</v>
          </cell>
          <cell r="Q2615">
            <v>2</v>
          </cell>
          <cell r="R2615" t="str">
            <v xml:space="preserve">ZHANG HAIPING </v>
          </cell>
        </row>
        <row r="2616">
          <cell r="C2616">
            <v>27098</v>
          </cell>
          <cell r="D2616" t="str">
            <v>WSPC</v>
          </cell>
          <cell r="E2616" t="str">
            <v>5120-03-273643</v>
          </cell>
          <cell r="F2616" t="str">
            <v>REQUESTED BY LUKMAN S FOR CCP MAINTENANCE MECHANICAL TOOLS ( Advanced Hydraulic Puller Kit 10 Ton T, P/N TMHC 110E)</v>
          </cell>
          <cell r="G2616">
            <v>1</v>
          </cell>
          <cell r="H2616" t="str">
            <v>SET</v>
          </cell>
          <cell r="I2616" t="str">
            <v>ADAM</v>
          </cell>
          <cell r="J2616" t="str">
            <v>LUKMAN SAPUTRA - MAINTENANCE</v>
          </cell>
          <cell r="K2616" t="str">
            <v>FOR CCP MAINTENANCE MECHANICAL TOOLS</v>
          </cell>
          <cell r="L2616" t="str">
            <v>B 9492 SYV</v>
          </cell>
          <cell r="M2616" t="str">
            <v>MAINTENANCE</v>
          </cell>
          <cell r="N2616" t="str">
            <v>PYRITE</v>
          </cell>
          <cell r="O2616"/>
          <cell r="P2616">
            <v>45827</v>
          </cell>
          <cell r="Q2616">
            <v>1</v>
          </cell>
          <cell r="R2616" t="str">
            <v xml:space="preserve">PUTRA </v>
          </cell>
        </row>
        <row r="2617">
          <cell r="C2617">
            <v>27098</v>
          </cell>
          <cell r="D2617" t="str">
            <v>WSPC</v>
          </cell>
          <cell r="E2617" t="str">
            <v>5120-03-273642</v>
          </cell>
          <cell r="F2617" t="str">
            <v>REQUESTED BY LUKMAN S FOR CCP MAINTENANCE MECHANICAL TOOL (Hydraulic Puller 100 Ton TMMA 100H)</v>
          </cell>
          <cell r="G2617">
            <v>1</v>
          </cell>
          <cell r="H2617" t="str">
            <v>SET</v>
          </cell>
          <cell r="I2617" t="str">
            <v>ADAM</v>
          </cell>
          <cell r="J2617" t="str">
            <v>LUKMAN SAPUTRA - MAINTENANCE</v>
          </cell>
          <cell r="K2617" t="str">
            <v>FOR CCP MAINTENANCE MECHANICAL TOOLS</v>
          </cell>
          <cell r="L2617" t="str">
            <v>B 9492 SYV</v>
          </cell>
          <cell r="M2617" t="str">
            <v>MAINTENANCE</v>
          </cell>
          <cell r="N2617" t="str">
            <v>PYRITE</v>
          </cell>
          <cell r="O2617"/>
          <cell r="P2617">
            <v>45827</v>
          </cell>
          <cell r="Q2617">
            <v>1</v>
          </cell>
          <cell r="R2617" t="str">
            <v xml:space="preserve">PUTRA </v>
          </cell>
        </row>
        <row r="2618">
          <cell r="C2618">
            <v>27083</v>
          </cell>
          <cell r="D2618" t="str">
            <v>WSPC</v>
          </cell>
          <cell r="E2618" t="str">
            <v>6695-03-183134</v>
          </cell>
          <cell r="F2618" t="str">
            <v>METER, FLUKE 805 FC, VIBRATION MTR</v>
          </cell>
          <cell r="G2618">
            <v>2</v>
          </cell>
          <cell r="H2618" t="str">
            <v>SET</v>
          </cell>
          <cell r="I2618" t="str">
            <v>ADAM</v>
          </cell>
          <cell r="J2618" t="str">
            <v>LUKMAN SAPUTRA - MAINTENANCE</v>
          </cell>
          <cell r="K2618" t="str">
            <v>FOR CCP MAINTENANCE MECHANICAL TOOLS</v>
          </cell>
          <cell r="L2618" t="str">
            <v>L 8051 UO</v>
          </cell>
          <cell r="M2618" t="str">
            <v>MAINTENANCE</v>
          </cell>
          <cell r="N2618" t="str">
            <v>PYRITE</v>
          </cell>
          <cell r="O2618"/>
          <cell r="P2618">
            <v>45827</v>
          </cell>
          <cell r="Q2618">
            <v>2</v>
          </cell>
          <cell r="R2618" t="str">
            <v xml:space="preserve">PUTRA </v>
          </cell>
        </row>
        <row r="2619">
          <cell r="C2619">
            <v>27086</v>
          </cell>
          <cell r="D2619" t="str">
            <v>WSPC</v>
          </cell>
          <cell r="E2619" t="str">
            <v>5130-03-192399</v>
          </cell>
          <cell r="F2619" t="str">
            <v xml:space="preserve">Rotary Hammer Drill 220 Volts 50Hz D25133K-B1, DEWALT	</v>
          </cell>
          <cell r="G2619">
            <v>1</v>
          </cell>
          <cell r="H2619" t="str">
            <v>EA</v>
          </cell>
          <cell r="I2619" t="str">
            <v>ADAM</v>
          </cell>
          <cell r="J2619" t="str">
            <v>LUKMAN SAPUTRA - MAINTENANCE</v>
          </cell>
          <cell r="K2619" t="str">
            <v>FOR CCP MAINTENANCE MECHANICAL TOOLS</v>
          </cell>
          <cell r="L2619" t="str">
            <v>B 9492 SYV</v>
          </cell>
          <cell r="M2619" t="str">
            <v>MAINTENANCE</v>
          </cell>
          <cell r="N2619" t="str">
            <v>PYRITE</v>
          </cell>
          <cell r="O2619"/>
          <cell r="P2619">
            <v>45827</v>
          </cell>
          <cell r="Q2619">
            <v>1</v>
          </cell>
          <cell r="R2619" t="str">
            <v xml:space="preserve">PUTRA </v>
          </cell>
        </row>
        <row r="2620">
          <cell r="C2620">
            <v>26261</v>
          </cell>
          <cell r="D2620" t="str">
            <v>WSPC</v>
          </cell>
          <cell r="E2620" t="str">
            <v>5120-03-272191</v>
          </cell>
          <cell r="F2620" t="str">
            <v xml:space="preserve">HAMMER, 500GR WT, STL, REMOVE IMPURITIES &amp; BURRS FROM THE SURFACE OF GOLD &amp; SILVER INGOTS	</v>
          </cell>
          <cell r="G2620">
            <v>2</v>
          </cell>
          <cell r="H2620" t="str">
            <v>EA</v>
          </cell>
          <cell r="I2620" t="str">
            <v>ADAM/TAHIR</v>
          </cell>
          <cell r="J2620" t="str">
            <v>WAREHOUSE SUPPLY CHAIN MANAGEMENT</v>
          </cell>
          <cell r="K2620" t="str">
            <v>REPLENISHMENT STOCK</v>
          </cell>
          <cell r="L2620" t="str">
            <v>DD 8549 KA</v>
          </cell>
          <cell r="M2620" t="str">
            <v>WAREHOUSE</v>
          </cell>
          <cell r="N2620" t="str">
            <v>PYRITE</v>
          </cell>
          <cell r="O2620"/>
          <cell r="P2620">
            <v>45827</v>
          </cell>
          <cell r="Q2620">
            <v>2</v>
          </cell>
          <cell r="R2620" t="str">
            <v xml:space="preserve">ZHANG HAIPING </v>
          </cell>
        </row>
        <row r="2621">
          <cell r="C2621">
            <v>26261</v>
          </cell>
          <cell r="D2621" t="str">
            <v>WSPC</v>
          </cell>
          <cell r="E2621" t="str">
            <v>5120-03-272190</v>
          </cell>
          <cell r="F2621" t="str">
            <v xml:space="preserve">HAMMER, 1500GR, STL, REMOVE IMPURITIES &amp; BURRS FROM THESURFACE OF GOLD &amp; SILVER IN	</v>
          </cell>
          <cell r="G2621">
            <v>2</v>
          </cell>
          <cell r="H2621" t="str">
            <v>EA</v>
          </cell>
          <cell r="I2621" t="str">
            <v>ADAM/TAHIR</v>
          </cell>
          <cell r="J2621" t="str">
            <v>WAREHOUSE SUPPLY CHAIN MANAGEMENT</v>
          </cell>
          <cell r="K2621" t="str">
            <v>REPLENISHMENT STOCK</v>
          </cell>
          <cell r="L2621" t="str">
            <v>DD 8549 KA</v>
          </cell>
          <cell r="M2621" t="str">
            <v>WAREHOUSE</v>
          </cell>
          <cell r="N2621" t="str">
            <v>PYRITE</v>
          </cell>
          <cell r="O2621"/>
          <cell r="P2621">
            <v>45827</v>
          </cell>
          <cell r="Q2621">
            <v>2</v>
          </cell>
          <cell r="R2621" t="str">
            <v xml:space="preserve">ZHANG HAIPING </v>
          </cell>
        </row>
        <row r="2622">
          <cell r="C2622">
            <v>26261</v>
          </cell>
          <cell r="D2622" t="str">
            <v>WSPC</v>
          </cell>
          <cell r="E2622" t="str">
            <v>5120-03-272174</v>
          </cell>
          <cell r="F2622" t="str">
            <v xml:space="preserve">HAMMER, SLEDGE HAMMER, 16LB, WOOD	</v>
          </cell>
          <cell r="G2622">
            <v>2</v>
          </cell>
          <cell r="H2622" t="str">
            <v>PCS</v>
          </cell>
          <cell r="I2622" t="str">
            <v>ADAM/TAHIR</v>
          </cell>
          <cell r="J2622" t="str">
            <v>WAREHOUSE SUPPLY CHAIN MANAGEMENT</v>
          </cell>
          <cell r="K2622" t="str">
            <v>REPLENISHMENT STOCK</v>
          </cell>
          <cell r="L2622" t="str">
            <v>DD 8549 KA</v>
          </cell>
          <cell r="M2622" t="str">
            <v>WAREHOUSE</v>
          </cell>
          <cell r="N2622" t="str">
            <v>PYRITE</v>
          </cell>
          <cell r="O2622"/>
          <cell r="P2622">
            <v>45827</v>
          </cell>
          <cell r="Q2622">
            <v>2</v>
          </cell>
          <cell r="R2622" t="str">
            <v xml:space="preserve">ZHANG HAIPING </v>
          </cell>
        </row>
        <row r="2623">
          <cell r="C2623">
            <v>26261</v>
          </cell>
          <cell r="D2623" t="str">
            <v>WSPC</v>
          </cell>
          <cell r="E2623" t="str">
            <v>5110-03-272189</v>
          </cell>
          <cell r="F2623" t="str">
            <v xml:space="preserve">CHISEL, 5IN, SS, CLEANING MATL &amp; MOLDS	</v>
          </cell>
          <cell r="G2623">
            <v>20</v>
          </cell>
          <cell r="H2623" t="str">
            <v>EA</v>
          </cell>
          <cell r="I2623" t="str">
            <v>ADAM/TAHIR</v>
          </cell>
          <cell r="J2623" t="str">
            <v>WAREHOUSE SUPPLY CHAIN MANAGEMENT</v>
          </cell>
          <cell r="K2623" t="str">
            <v>REPLENISHMENT STOCK</v>
          </cell>
          <cell r="L2623" t="str">
            <v>DD 8549 KA</v>
          </cell>
          <cell r="M2623" t="str">
            <v>WAREHOUSE</v>
          </cell>
          <cell r="N2623" t="str">
            <v>PYRITE</v>
          </cell>
          <cell r="O2623"/>
          <cell r="P2623">
            <v>45827</v>
          </cell>
          <cell r="Q2623">
            <v>20</v>
          </cell>
          <cell r="R2623" t="str">
            <v xml:space="preserve">ZHANG HAIPING </v>
          </cell>
        </row>
        <row r="2624">
          <cell r="C2624">
            <v>26261</v>
          </cell>
          <cell r="D2624" t="str">
            <v>WSPC</v>
          </cell>
          <cell r="E2624" t="str">
            <v>5130-03-272416</v>
          </cell>
          <cell r="F2624" t="str">
            <v xml:space="preserve">WRENCH, IMPACT, 128VF BATTERY, 650NM, ELEC, RECHARGEABLE, LITH BATTERY	</v>
          </cell>
          <cell r="G2624">
            <v>1</v>
          </cell>
          <cell r="H2624" t="str">
            <v>SET</v>
          </cell>
          <cell r="I2624" t="str">
            <v>ADAM/TAHIR</v>
          </cell>
          <cell r="J2624" t="str">
            <v>WAREHOUSE SUPPLY CHAIN MANAGEMENT</v>
          </cell>
          <cell r="K2624" t="str">
            <v>REPLENISHMENT STOCK</v>
          </cell>
          <cell r="L2624" t="str">
            <v>DD 8549 KA</v>
          </cell>
          <cell r="M2624" t="str">
            <v>WAREHOUSE</v>
          </cell>
          <cell r="N2624" t="str">
            <v>PYRITE</v>
          </cell>
          <cell r="O2624"/>
          <cell r="P2624">
            <v>45827</v>
          </cell>
          <cell r="Q2624">
            <v>1</v>
          </cell>
          <cell r="R2624" t="str">
            <v xml:space="preserve">ZHANG HAIPING </v>
          </cell>
        </row>
        <row r="2625">
          <cell r="C2625">
            <v>26261</v>
          </cell>
          <cell r="D2625" t="str">
            <v>WSPC</v>
          </cell>
          <cell r="E2625" t="str">
            <v>3990-03-272493</v>
          </cell>
          <cell r="F2625" t="str">
            <v xml:space="preserve">TRUCK, HAND, HAND PALLET, HYD, 3T	</v>
          </cell>
          <cell r="G2625">
            <v>4</v>
          </cell>
          <cell r="H2625" t="str">
            <v>UNIT</v>
          </cell>
          <cell r="I2625" t="str">
            <v>ADAM/TAHIR</v>
          </cell>
          <cell r="J2625" t="str">
            <v>WAREHOUSE SUPPLY CHAIN MANAGEMENT</v>
          </cell>
          <cell r="K2625" t="str">
            <v>REPLENISHMENT STOCK</v>
          </cell>
          <cell r="L2625" t="str">
            <v>DD 8549 KA</v>
          </cell>
          <cell r="M2625" t="str">
            <v>WAREHOUSE</v>
          </cell>
          <cell r="N2625" t="str">
            <v>PYRITE</v>
          </cell>
          <cell r="O2625"/>
          <cell r="P2625">
            <v>45827</v>
          </cell>
          <cell r="Q2625">
            <v>4</v>
          </cell>
          <cell r="R2625" t="str">
            <v xml:space="preserve">ZHANG HAIPING </v>
          </cell>
        </row>
        <row r="2626">
          <cell r="C2626">
            <v>29405</v>
          </cell>
          <cell r="D2626" t="str">
            <v>WSPC</v>
          </cell>
          <cell r="E2626" t="str">
            <v>5133-03-182379</v>
          </cell>
          <cell r="F2626" t="str">
            <v xml:space="preserve">BIT, DRILL, 13MM, HSS, TWIST  </v>
          </cell>
          <cell r="G2626">
            <v>3</v>
          </cell>
          <cell r="H2626" t="str">
            <v>EA</v>
          </cell>
          <cell r="I2626" t="str">
            <v>Piqih</v>
          </cell>
          <cell r="J2626" t="str">
            <v>CAHYANA - MAINTENANCE</v>
          </cell>
          <cell r="K2626" t="str">
            <v>PRF MATA BOR 13 MM ,14MM &amp; 19MM  URGENT</v>
          </cell>
          <cell r="L2626" t="str">
            <v>AF</v>
          </cell>
          <cell r="M2626" t="str">
            <v>MAINTENANCE</v>
          </cell>
          <cell r="N2626" t="str">
            <v>PYRITE</v>
          </cell>
          <cell r="O2626"/>
          <cell r="P2626">
            <v>45827</v>
          </cell>
          <cell r="Q2626">
            <v>3</v>
          </cell>
          <cell r="R2626" t="str">
            <v>IRWAN MTC</v>
          </cell>
        </row>
        <row r="2627">
          <cell r="C2627">
            <v>29405</v>
          </cell>
          <cell r="D2627" t="str">
            <v>WSPC</v>
          </cell>
          <cell r="E2627" t="str">
            <v>5133-03-245702</v>
          </cell>
          <cell r="F2627" t="str">
            <v xml:space="preserve">BIT, DRILL, 14MM, HSS, NACHI  </v>
          </cell>
          <cell r="G2627">
            <v>3</v>
          </cell>
          <cell r="H2627" t="str">
            <v>EA</v>
          </cell>
          <cell r="I2627" t="str">
            <v>Piqih</v>
          </cell>
          <cell r="J2627" t="str">
            <v>CAHYANA - MAINTENANCE</v>
          </cell>
          <cell r="K2627" t="str">
            <v>PRF MATA BOR 13 MM ,14MM &amp; 19MM  URGENT</v>
          </cell>
          <cell r="L2627" t="str">
            <v>AF</v>
          </cell>
          <cell r="M2627" t="str">
            <v>MAINTENANCE</v>
          </cell>
          <cell r="N2627" t="str">
            <v>PYRITE</v>
          </cell>
          <cell r="O2627"/>
          <cell r="P2627">
            <v>45827</v>
          </cell>
          <cell r="Q2627">
            <v>3</v>
          </cell>
          <cell r="R2627" t="str">
            <v>IRWAN MTC</v>
          </cell>
        </row>
        <row r="2628">
          <cell r="C2628">
            <v>29405</v>
          </cell>
          <cell r="D2628" t="str">
            <v>WSPC</v>
          </cell>
          <cell r="E2628" t="str">
            <v>5133-03-233844</v>
          </cell>
          <cell r="F2628" t="str">
            <v xml:space="preserve">BIT, DRILL, MT2, 19MM, TPR    </v>
          </cell>
          <cell r="G2628">
            <v>3</v>
          </cell>
          <cell r="H2628" t="str">
            <v>EA</v>
          </cell>
          <cell r="I2628" t="str">
            <v>Piqih</v>
          </cell>
          <cell r="J2628" t="str">
            <v>CAHYANA - MAINTENANCE</v>
          </cell>
          <cell r="K2628" t="str">
            <v>PRF MATA BOR 13 MM ,14MM &amp; 19MM  URGENT</v>
          </cell>
          <cell r="L2628" t="str">
            <v>AF</v>
          </cell>
          <cell r="M2628" t="str">
            <v>MAINTENANCE</v>
          </cell>
          <cell r="N2628" t="str">
            <v>PYRITE</v>
          </cell>
          <cell r="O2628"/>
          <cell r="P2628">
            <v>45827</v>
          </cell>
          <cell r="Q2628">
            <v>3</v>
          </cell>
          <cell r="R2628" t="str">
            <v>IRWAN MTC</v>
          </cell>
        </row>
        <row r="2629">
          <cell r="C2629">
            <v>25434</v>
          </cell>
          <cell r="D2629" t="str">
            <v>WSPC</v>
          </cell>
          <cell r="E2629" t="str">
            <v>5120-03-175302</v>
          </cell>
          <cell r="F2629" t="str">
            <v xml:space="preserve">GUN, HEAT, MAKITA, HG 6530	</v>
          </cell>
          <cell r="G2629">
            <v>2</v>
          </cell>
          <cell r="H2629" t="str">
            <v>EA</v>
          </cell>
          <cell r="I2629" t="str">
            <v>ADAM,TAHIR</v>
          </cell>
          <cell r="J2629" t="str">
            <v>ANA HAMZAH - SITE SERVICE</v>
          </cell>
          <cell r="K2629" t="str">
            <v>FOR SITE SERVICE</v>
          </cell>
          <cell r="L2629" t="str">
            <v>B 9499 SYV</v>
          </cell>
          <cell r="M2629" t="str">
            <v>SITE SERVICE</v>
          </cell>
          <cell r="N2629" t="str">
            <v>PYRITE</v>
          </cell>
          <cell r="O2629"/>
          <cell r="P2629">
            <v>45751</v>
          </cell>
          <cell r="Q2629">
            <v>2</v>
          </cell>
          <cell r="R2629" t="str">
            <v>ANA HAMZAH</v>
          </cell>
        </row>
        <row r="2630">
          <cell r="C2630">
            <v>24998</v>
          </cell>
          <cell r="D2630" t="str">
            <v>WSPC</v>
          </cell>
          <cell r="E2630" t="str">
            <v>7210-03-231042</v>
          </cell>
          <cell r="F2630" t="str">
            <v xml:space="preserve">CASE, PILLOW, WHT, 70X50CM	</v>
          </cell>
          <cell r="G2630">
            <v>100</v>
          </cell>
          <cell r="H2630" t="str">
            <v>EA</v>
          </cell>
          <cell r="I2630" t="str">
            <v>ADAM,TAHIR</v>
          </cell>
          <cell r="J2630" t="str">
            <v>ANA HAMZAH - SITE SERVICE</v>
          </cell>
          <cell r="K2630" t="str">
            <v>FOR SITE SERVICE</v>
          </cell>
          <cell r="L2630" t="str">
            <v>B 9499 SYV</v>
          </cell>
          <cell r="M2630" t="str">
            <v>SITE SERVICE</v>
          </cell>
          <cell r="N2630" t="str">
            <v>PYRITE</v>
          </cell>
          <cell r="O2630"/>
          <cell r="P2630">
            <v>45751</v>
          </cell>
          <cell r="Q2630">
            <v>100</v>
          </cell>
          <cell r="R2630" t="str">
            <v>ANA HAMZAH</v>
          </cell>
        </row>
        <row r="2631">
          <cell r="C2631">
            <v>24998</v>
          </cell>
          <cell r="D2631" t="str">
            <v>WSPC</v>
          </cell>
          <cell r="E2631" t="str">
            <v>7210-03-119996</v>
          </cell>
          <cell r="F2631" t="str">
            <v xml:space="preserve">CASE, PILLOW, BOLSTER	</v>
          </cell>
          <cell r="G2631">
            <v>100</v>
          </cell>
          <cell r="H2631" t="str">
            <v>EA</v>
          </cell>
          <cell r="I2631" t="str">
            <v>ADAM,TAHIR</v>
          </cell>
          <cell r="J2631" t="str">
            <v>ANA HAMZAH - SITE SERVICE</v>
          </cell>
          <cell r="K2631" t="str">
            <v>FOR SITE SERVICE</v>
          </cell>
          <cell r="L2631" t="str">
            <v>B 9499 SYV</v>
          </cell>
          <cell r="M2631" t="str">
            <v>SITE SERVICE</v>
          </cell>
          <cell r="N2631" t="str">
            <v>PYRITE</v>
          </cell>
          <cell r="O2631"/>
          <cell r="P2631">
            <v>45751</v>
          </cell>
          <cell r="Q2631">
            <v>100</v>
          </cell>
          <cell r="R2631" t="str">
            <v>ANA HAMZAH</v>
          </cell>
        </row>
        <row r="2632">
          <cell r="C2632">
            <v>24998</v>
          </cell>
          <cell r="D2632" t="str">
            <v>WSPC</v>
          </cell>
          <cell r="E2632" t="str">
            <v>7210-03-264633</v>
          </cell>
          <cell r="F2632" t="str">
            <v xml:space="preserve">SHEET, BED, 120X200CM, LINEN	</v>
          </cell>
          <cell r="G2632">
            <v>200</v>
          </cell>
          <cell r="H2632" t="str">
            <v>SET</v>
          </cell>
          <cell r="I2632" t="str">
            <v>ADAM,TAHIR</v>
          </cell>
          <cell r="J2632" t="str">
            <v>ANA HAMZAH - SITE SERVICE</v>
          </cell>
          <cell r="K2632" t="str">
            <v>FOR SITE SERVICE</v>
          </cell>
          <cell r="L2632" t="str">
            <v>B 9499 SYV</v>
          </cell>
          <cell r="M2632" t="str">
            <v>SITE SERVICE</v>
          </cell>
          <cell r="N2632" t="str">
            <v>PYRITE</v>
          </cell>
          <cell r="O2632"/>
          <cell r="P2632">
            <v>45751</v>
          </cell>
          <cell r="Q2632">
            <v>200</v>
          </cell>
          <cell r="R2632" t="str">
            <v>ANA HAMZAH</v>
          </cell>
        </row>
        <row r="2633">
          <cell r="C2633">
            <v>24998</v>
          </cell>
          <cell r="D2633" t="str">
            <v>WSPC</v>
          </cell>
          <cell r="E2633" t="str">
            <v>7210-03-264633</v>
          </cell>
          <cell r="F2633" t="str">
            <v xml:space="preserve">SHEET, BED, 120X200CM, LINEN	</v>
          </cell>
          <cell r="G2633">
            <v>100</v>
          </cell>
          <cell r="H2633" t="str">
            <v>SET</v>
          </cell>
          <cell r="I2633" t="str">
            <v>ADAM,TAHIR</v>
          </cell>
          <cell r="J2633" t="str">
            <v>ANA HAMZAH - SITE SERVICE</v>
          </cell>
          <cell r="K2633" t="str">
            <v>FOR SITE SERVICE</v>
          </cell>
          <cell r="L2633" t="str">
            <v>B 9499 SYV</v>
          </cell>
          <cell r="M2633" t="str">
            <v>SITE SERVICE</v>
          </cell>
          <cell r="N2633" t="str">
            <v>PYRITE</v>
          </cell>
          <cell r="O2633"/>
          <cell r="P2633">
            <v>45751</v>
          </cell>
          <cell r="Q2633">
            <v>100</v>
          </cell>
          <cell r="R2633" t="str">
            <v>ANA HAMZAH</v>
          </cell>
        </row>
        <row r="2634">
          <cell r="C2634">
            <v>24998</v>
          </cell>
          <cell r="D2634" t="str">
            <v>WSPC</v>
          </cell>
          <cell r="E2634" t="str">
            <v>7210-03-264633</v>
          </cell>
          <cell r="F2634" t="str">
            <v xml:space="preserve">SHEET, BED, 120X200CM, LINEN	</v>
          </cell>
          <cell r="G2634">
            <v>20</v>
          </cell>
          <cell r="H2634" t="str">
            <v>SET</v>
          </cell>
          <cell r="I2634" t="str">
            <v>ADAM,TAHIR</v>
          </cell>
          <cell r="J2634" t="str">
            <v>ANA HAMZAH - SITE SERVICE</v>
          </cell>
          <cell r="K2634" t="str">
            <v>FOR SITE SERVICE</v>
          </cell>
          <cell r="L2634" t="str">
            <v>B 9499 SYV</v>
          </cell>
          <cell r="M2634" t="str">
            <v>SITE SERVICE</v>
          </cell>
          <cell r="N2634" t="str">
            <v>PYRITE</v>
          </cell>
          <cell r="O2634"/>
          <cell r="P2634">
            <v>45751</v>
          </cell>
          <cell r="Q2634">
            <v>20</v>
          </cell>
          <cell r="R2634" t="str">
            <v>ANA HAMZAH</v>
          </cell>
        </row>
        <row r="2635">
          <cell r="C2635">
            <v>24998</v>
          </cell>
          <cell r="D2635" t="str">
            <v>WSPC</v>
          </cell>
          <cell r="E2635" t="str">
            <v>7210-03-227319</v>
          </cell>
          <cell r="F2635" t="str">
            <v xml:space="preserve">CASE, PILLOW, BLU	</v>
          </cell>
          <cell r="G2635">
            <v>200</v>
          </cell>
          <cell r="H2635" t="str">
            <v>EA</v>
          </cell>
          <cell r="I2635" t="str">
            <v>ADAM,TAHIR</v>
          </cell>
          <cell r="J2635" t="str">
            <v>ANA HAMZAH - SITE SERVICE</v>
          </cell>
          <cell r="K2635" t="str">
            <v>FOR SITE SERVICE</v>
          </cell>
          <cell r="L2635" t="str">
            <v>B 9499 SYV</v>
          </cell>
          <cell r="M2635" t="str">
            <v>SITE SERVICE</v>
          </cell>
          <cell r="N2635" t="str">
            <v>PYRITE</v>
          </cell>
          <cell r="O2635"/>
          <cell r="P2635">
            <v>45751</v>
          </cell>
          <cell r="Q2635">
            <v>200</v>
          </cell>
          <cell r="R2635" t="str">
            <v>ANA HAMZAH</v>
          </cell>
        </row>
        <row r="2636">
          <cell r="C2636">
            <v>25941</v>
          </cell>
          <cell r="D2636" t="str">
            <v>WSPC</v>
          </cell>
          <cell r="E2636" t="str">
            <v>6640-03-140044</v>
          </cell>
          <cell r="F2636" t="str">
            <v xml:space="preserve">BOTTLE, AQUA GALON, EMPTY     </v>
          </cell>
          <cell r="G2636">
            <v>120</v>
          </cell>
          <cell r="H2636" t="str">
            <v>EA</v>
          </cell>
          <cell r="I2636" t="str">
            <v>TAHIR</v>
          </cell>
          <cell r="J2636" t="str">
            <v>ANA HAMZAH - SITE SERVICE</v>
          </cell>
          <cell r="K2636" t="str">
            <v>KEBUTUHAN GALON AIR MINUM ALL PLANT</v>
          </cell>
          <cell r="L2636" t="str">
            <v>BBS</v>
          </cell>
          <cell r="M2636" t="str">
            <v>SITE SERVICE</v>
          </cell>
          <cell r="N2636" t="str">
            <v>MAKARTI</v>
          </cell>
          <cell r="O2636"/>
          <cell r="P2636">
            <v>45723</v>
          </cell>
          <cell r="Q2636">
            <v>120</v>
          </cell>
          <cell r="R2636" t="str">
            <v>ANA HAMZAH</v>
          </cell>
        </row>
        <row r="2637">
          <cell r="C2637">
            <v>28340</v>
          </cell>
          <cell r="D2637" t="str">
            <v>WSPC</v>
          </cell>
          <cell r="E2637" t="str">
            <v>7290-03-276350</v>
          </cell>
          <cell r="F2637" t="str">
            <v>HEATER, WTR, PRO R, 1500W, ARISTON, 100L, 3 HR 31 MINUSAGE 9-11 PEOPLE CAP</v>
          </cell>
          <cell r="G2637">
            <v>3</v>
          </cell>
          <cell r="H2637" t="str">
            <v>SET</v>
          </cell>
          <cell r="I2637" t="str">
            <v>ADAM, TAHIR, JIMMY</v>
          </cell>
          <cell r="J2637" t="str">
            <v>WAWAN FEBRIYWAN - SITE SERVICE</v>
          </cell>
          <cell r="K2637" t="str">
            <v>HEATER CAMP MAKARTI DAN LABOTA</v>
          </cell>
          <cell r="L2637" t="str">
            <v>DD 8635 KC</v>
          </cell>
          <cell r="M2637" t="str">
            <v>SITE SERVICE</v>
          </cell>
          <cell r="N2637" t="str">
            <v>PYRITE</v>
          </cell>
          <cell r="O2637"/>
          <cell r="P2637">
            <v>45829</v>
          </cell>
          <cell r="Q2637">
            <v>3</v>
          </cell>
          <cell r="R2637" t="str">
            <v>WAWAN SS</v>
          </cell>
        </row>
        <row r="2638">
          <cell r="C2638">
            <v>28340</v>
          </cell>
          <cell r="D2638" t="str">
            <v>WSPC</v>
          </cell>
          <cell r="E2638" t="str">
            <v>7290-03-276350</v>
          </cell>
          <cell r="F2638" t="str">
            <v>HEATER, WTR, PRO R, 1500W, ARISTON, 100L, 3 HR 31 MINUSAGE 9-11 PEOPLE CAP</v>
          </cell>
          <cell r="G2638">
            <v>2</v>
          </cell>
          <cell r="H2638" t="str">
            <v>SET</v>
          </cell>
          <cell r="I2638" t="str">
            <v>ADAM, TAHIR, JIMMY</v>
          </cell>
          <cell r="J2638" t="str">
            <v>WAWAN FEBRIYWAN - SITE SERVICE</v>
          </cell>
          <cell r="K2638" t="str">
            <v>HEATER CAMP MAKARTI DAN LABOTA</v>
          </cell>
          <cell r="L2638" t="str">
            <v>DD 8635 KC</v>
          </cell>
          <cell r="M2638" t="str">
            <v>SITE SERVICE</v>
          </cell>
          <cell r="N2638" t="str">
            <v>PYRITE</v>
          </cell>
          <cell r="O2638"/>
          <cell r="P2638">
            <v>45829</v>
          </cell>
          <cell r="Q2638">
            <v>2</v>
          </cell>
          <cell r="R2638" t="str">
            <v>WAWAN SS</v>
          </cell>
        </row>
        <row r="2639">
          <cell r="C2639">
            <v>28464</v>
          </cell>
          <cell r="D2639" t="str">
            <v>WSPC</v>
          </cell>
          <cell r="E2639" t="str">
            <v>4730-03-130434</v>
          </cell>
          <cell r="F2639" t="str">
            <v>FLANGE, PIPE, 2IN, PVC</v>
          </cell>
          <cell r="G2639">
            <v>20</v>
          </cell>
          <cell r="H2639" t="str">
            <v>EA</v>
          </cell>
          <cell r="I2639" t="str">
            <v>ADAM, TAHIR, JIMMY</v>
          </cell>
          <cell r="J2639" t="str">
            <v>WAWAN FEBRIYWAN - SITE SERVICE</v>
          </cell>
          <cell r="K2639" t="str">
            <v xml:space="preserve">SITE SERVICE </v>
          </cell>
          <cell r="L2639" t="str">
            <v>DD 8635 KC</v>
          </cell>
          <cell r="M2639" t="str">
            <v>SITE SERVICE</v>
          </cell>
          <cell r="N2639" t="str">
            <v>PYRITE</v>
          </cell>
          <cell r="O2639"/>
          <cell r="P2639">
            <v>45829</v>
          </cell>
          <cell r="Q2639">
            <v>20</v>
          </cell>
          <cell r="R2639" t="str">
            <v>WAWAN SS</v>
          </cell>
        </row>
        <row r="2640">
          <cell r="C2640">
            <v>28464</v>
          </cell>
          <cell r="D2640" t="str">
            <v>WSPC</v>
          </cell>
          <cell r="E2640" t="str">
            <v>4730-03-189067</v>
          </cell>
          <cell r="F2640" t="str">
            <v>FLANGE, 3IN DIA, PVC</v>
          </cell>
          <cell r="G2640">
            <v>5</v>
          </cell>
          <cell r="H2640" t="str">
            <v>EA</v>
          </cell>
          <cell r="I2640" t="str">
            <v>ADAM, TAHIR, JIMMY</v>
          </cell>
          <cell r="J2640" t="str">
            <v>WAWAN FEBRIYWAN - SITE SERVICE</v>
          </cell>
          <cell r="K2640" t="str">
            <v xml:space="preserve">SITE SERVICE </v>
          </cell>
          <cell r="L2640" t="str">
            <v>DD 8635 KC</v>
          </cell>
          <cell r="M2640" t="str">
            <v>SITE SERVICE</v>
          </cell>
          <cell r="N2640" t="str">
            <v>PYRITE</v>
          </cell>
          <cell r="O2640"/>
          <cell r="P2640">
            <v>45829</v>
          </cell>
          <cell r="Q2640">
            <v>5</v>
          </cell>
          <cell r="R2640" t="str">
            <v>WAWAN SS</v>
          </cell>
        </row>
        <row r="2641">
          <cell r="C2641">
            <v>28464</v>
          </cell>
          <cell r="D2641" t="str">
            <v>WSPC</v>
          </cell>
          <cell r="E2641" t="str">
            <v>5130-03-275414</v>
          </cell>
          <cell r="F2641" t="str">
            <v>BLADE, PWR SAW, 4IN, 20MM DIA HOLE, 24T, WELLSON, CIRCULARSAW, ARBOR, USED F/ WOOD CUTT</v>
          </cell>
          <cell r="G2641">
            <v>10</v>
          </cell>
          <cell r="H2641" t="str">
            <v>EA</v>
          </cell>
          <cell r="I2641" t="str">
            <v>ADAM, TAHIR, JIMMY</v>
          </cell>
          <cell r="J2641" t="str">
            <v>WAWAN FEBRIYWAN - SITE SERVICE</v>
          </cell>
          <cell r="K2641" t="str">
            <v xml:space="preserve">SITE SERVICE </v>
          </cell>
          <cell r="L2641" t="str">
            <v>DD 8635 KC</v>
          </cell>
          <cell r="M2641" t="str">
            <v>SITE SERVICE</v>
          </cell>
          <cell r="N2641" t="str">
            <v>PYRITE</v>
          </cell>
          <cell r="O2641"/>
          <cell r="P2641">
            <v>45829</v>
          </cell>
          <cell r="Q2641">
            <v>10</v>
          </cell>
          <cell r="R2641" t="str">
            <v>WAWAN SS</v>
          </cell>
        </row>
        <row r="2642">
          <cell r="C2642">
            <v>28464</v>
          </cell>
          <cell r="D2642" t="str">
            <v>WSPC</v>
          </cell>
          <cell r="E2642" t="str">
            <v>4730-03-189067</v>
          </cell>
          <cell r="F2642" t="str">
            <v>FLANGE, 3IN DIA, PVC</v>
          </cell>
          <cell r="G2642">
            <v>15</v>
          </cell>
          <cell r="H2642" t="str">
            <v>EA</v>
          </cell>
          <cell r="I2642" t="str">
            <v>ADAM, TAHIR, JIMMY</v>
          </cell>
          <cell r="J2642" t="str">
            <v>WAWAN FEBRIYWAN - SITE SERVICE</v>
          </cell>
          <cell r="K2642" t="str">
            <v xml:space="preserve">SITE SERVICE </v>
          </cell>
          <cell r="L2642" t="str">
            <v>DD 8635 KC</v>
          </cell>
          <cell r="M2642" t="str">
            <v>SITE SERVICE</v>
          </cell>
          <cell r="N2642" t="str">
            <v>PYRITE</v>
          </cell>
          <cell r="O2642"/>
          <cell r="P2642">
            <v>45829</v>
          </cell>
          <cell r="Q2642">
            <v>15</v>
          </cell>
          <cell r="R2642" t="str">
            <v>WAWAN SS</v>
          </cell>
        </row>
        <row r="2643">
          <cell r="C2643">
            <v>28464</v>
          </cell>
          <cell r="D2643" t="str">
            <v>WSPC</v>
          </cell>
          <cell r="E2643" t="str">
            <v>8030-03-275420</v>
          </cell>
          <cell r="F2643" t="str">
            <v>COMPOUND, SEALING, SIKAHYFLEX-140 CONST, CONCRETE GREY, TUBE/600ML</v>
          </cell>
          <cell r="G2643">
            <v>100</v>
          </cell>
          <cell r="H2643" t="str">
            <v>EA</v>
          </cell>
          <cell r="I2643" t="str">
            <v>ADAM, TAHIR, JIMMY</v>
          </cell>
          <cell r="J2643" t="str">
            <v>WAWAN FEBRIYWAN - SITE SERVICE</v>
          </cell>
          <cell r="K2643" t="str">
            <v xml:space="preserve">SITE SERVICE </v>
          </cell>
          <cell r="L2643" t="str">
            <v>DD 8635 KC</v>
          </cell>
          <cell r="M2643" t="str">
            <v>SITE SERVICE</v>
          </cell>
          <cell r="N2643" t="str">
            <v>PYRITE</v>
          </cell>
          <cell r="O2643"/>
          <cell r="P2643">
            <v>45829</v>
          </cell>
          <cell r="Q2643">
            <v>100</v>
          </cell>
          <cell r="R2643" t="str">
            <v>WAWAN SS</v>
          </cell>
        </row>
        <row r="2644">
          <cell r="C2644">
            <v>28464</v>
          </cell>
          <cell r="D2644" t="str">
            <v>WSPC</v>
          </cell>
          <cell r="E2644" t="str">
            <v>5120-03-275426</v>
          </cell>
          <cell r="F2644" t="str">
            <v>BIT SET, DRV, 0, 0, 0, 1, 1,</v>
          </cell>
          <cell r="G2644">
            <v>2</v>
          </cell>
          <cell r="H2644" t="str">
            <v>SET</v>
          </cell>
          <cell r="I2644" t="str">
            <v>ADAM, TAHIR, JIMMY</v>
          </cell>
          <cell r="J2644" t="str">
            <v>WAWAN FEBRIYWAN - SITE SERVICE</v>
          </cell>
          <cell r="K2644" t="str">
            <v xml:space="preserve">SITE SERVICE </v>
          </cell>
          <cell r="L2644" t="str">
            <v>DD 8635 KC</v>
          </cell>
          <cell r="M2644" t="str">
            <v>SITE SERVICE</v>
          </cell>
          <cell r="N2644" t="str">
            <v>PYRITE</v>
          </cell>
          <cell r="O2644"/>
          <cell r="P2644">
            <v>45829</v>
          </cell>
          <cell r="Q2644">
            <v>2</v>
          </cell>
          <cell r="R2644" t="str">
            <v>WAWAN SS</v>
          </cell>
        </row>
        <row r="2645">
          <cell r="C2645">
            <v>27464</v>
          </cell>
          <cell r="D2645" t="str">
            <v>WSPC</v>
          </cell>
          <cell r="E2645" t="str">
            <v>8510-03-275202</v>
          </cell>
          <cell r="F2645" t="str">
            <v>SPRAY, SOAP DISPENSER, WALL, LIQ, 380ML CAP</v>
          </cell>
          <cell r="G2645">
            <v>20</v>
          </cell>
          <cell r="H2645" t="str">
            <v>EA</v>
          </cell>
          <cell r="I2645" t="str">
            <v>ADAM, TAHIR, JIMMY</v>
          </cell>
          <cell r="J2645" t="str">
            <v>WAWAN FEBRIYWAN - SITE SERVICE</v>
          </cell>
          <cell r="K2645" t="str">
            <v>MATERIAL TEAM MAITANANCE CAMP MAKARTI DAN LABOTA</v>
          </cell>
          <cell r="L2645" t="str">
            <v>DD 8635 KC</v>
          </cell>
          <cell r="M2645" t="str">
            <v>SITE SERVICE</v>
          </cell>
          <cell r="N2645" t="str">
            <v>PYRITE</v>
          </cell>
          <cell r="O2645"/>
          <cell r="P2645">
            <v>45829</v>
          </cell>
          <cell r="Q2645">
            <v>20</v>
          </cell>
          <cell r="R2645" t="str">
            <v>WAWAN SS</v>
          </cell>
        </row>
        <row r="2646">
          <cell r="C2646">
            <v>27709</v>
          </cell>
          <cell r="D2646" t="str">
            <v>WSPC</v>
          </cell>
          <cell r="E2646" t="str">
            <v>6140-03-205685</v>
          </cell>
          <cell r="F2646" t="str">
            <v>BATTERY, DRY CELL, ULTIMATE LITH, AAA, ENERGIZER, SET/2EA</v>
          </cell>
          <cell r="G2646">
            <v>20</v>
          </cell>
          <cell r="H2646" t="str">
            <v>EA</v>
          </cell>
          <cell r="I2646" t="str">
            <v>ADAM, TAHIR, JIMMY</v>
          </cell>
          <cell r="J2646" t="str">
            <v>ERIS RISMANSYAH - MEDIC</v>
          </cell>
          <cell r="K2646" t="str">
            <v>MEDIC</v>
          </cell>
          <cell r="L2646" t="str">
            <v>DD 8635 KC</v>
          </cell>
          <cell r="M2646" t="str">
            <v>MEDIC</v>
          </cell>
          <cell r="N2646" t="str">
            <v>PYRITE</v>
          </cell>
          <cell r="O2646"/>
          <cell r="P2646">
            <v>45829</v>
          </cell>
          <cell r="Q2646">
            <v>20</v>
          </cell>
          <cell r="R2646" t="str">
            <v xml:space="preserve">ERIS MEDIC </v>
          </cell>
        </row>
        <row r="2647">
          <cell r="C2647">
            <v>27709</v>
          </cell>
          <cell r="D2647" t="str">
            <v>WSPC</v>
          </cell>
          <cell r="E2647" t="str">
            <v>6140-03-205684</v>
          </cell>
          <cell r="F2647" t="str">
            <v>BATTERY, DRY CELL, ULTIMATE LITH, AA, L91, 1.5V, ENERGIZER, SET/2EA</v>
          </cell>
          <cell r="G2647">
            <v>100</v>
          </cell>
          <cell r="H2647" t="str">
            <v>EA</v>
          </cell>
          <cell r="I2647" t="str">
            <v>ADAM, TAHIR, JIMMY</v>
          </cell>
          <cell r="J2647" t="str">
            <v>ERIS RISMANSYAH - MEDIC</v>
          </cell>
          <cell r="K2647" t="str">
            <v>MEDIC</v>
          </cell>
          <cell r="L2647" t="str">
            <v>DD 8635 KC</v>
          </cell>
          <cell r="M2647" t="str">
            <v>MEDIC</v>
          </cell>
          <cell r="N2647" t="str">
            <v>PYRITE</v>
          </cell>
          <cell r="O2647"/>
          <cell r="P2647">
            <v>45829</v>
          </cell>
          <cell r="Q2647">
            <v>100</v>
          </cell>
          <cell r="R2647" t="str">
            <v xml:space="preserve">ERIS MEDIC </v>
          </cell>
        </row>
        <row r="2648">
          <cell r="C2648">
            <v>28254</v>
          </cell>
          <cell r="D2648" t="str">
            <v>WSPC</v>
          </cell>
          <cell r="E2648" t="str">
            <v>7210-03-208434</v>
          </cell>
          <cell r="F2648" t="str">
            <v xml:space="preserve">BED, PATIENT BED, MOBILE EMERGENCY, SERENITY	</v>
          </cell>
          <cell r="G2648">
            <v>1</v>
          </cell>
          <cell r="H2648" t="str">
            <v>EA</v>
          </cell>
          <cell r="I2648" t="str">
            <v>ADAM, TAHIR, JIMMY</v>
          </cell>
          <cell r="J2648" t="str">
            <v>ERIS RISMANSYAH - MEDIC</v>
          </cell>
          <cell r="K2648" t="str">
            <v>MEDIC</v>
          </cell>
          <cell r="L2648" t="str">
            <v>DD 8635 KC</v>
          </cell>
          <cell r="M2648" t="str">
            <v>MEDIC</v>
          </cell>
          <cell r="N2648" t="str">
            <v>PYRITE</v>
          </cell>
          <cell r="O2648"/>
          <cell r="P2648">
            <v>45829</v>
          </cell>
          <cell r="Q2648">
            <v>1</v>
          </cell>
          <cell r="R2648" t="str">
            <v xml:space="preserve">ERIS MEDIC </v>
          </cell>
        </row>
        <row r="2649">
          <cell r="C2649">
            <v>27556</v>
          </cell>
          <cell r="D2649" t="str">
            <v>WSPC</v>
          </cell>
          <cell r="E2649" t="str">
            <v>6545-03-157556</v>
          </cell>
          <cell r="F2649" t="str">
            <v>BOX, 1ST AID KIT, TYPE A, C/W P3K GUIDE BOOK</v>
          </cell>
          <cell r="G2649">
            <v>5</v>
          </cell>
          <cell r="H2649" t="str">
            <v>EA</v>
          </cell>
          <cell r="I2649" t="str">
            <v>ADAM/TAHIR</v>
          </cell>
          <cell r="J2649" t="str">
            <v>WAREHOUSE SUPPLY CHAIN MANAGEMENT</v>
          </cell>
          <cell r="K2649" t="str">
            <v>REPLENISHMENT STOCK</v>
          </cell>
          <cell r="L2649" t="str">
            <v>DD 8549 KA</v>
          </cell>
          <cell r="M2649" t="str">
            <v>WAREHOUSE</v>
          </cell>
          <cell r="N2649" t="str">
            <v>PYRITE</v>
          </cell>
          <cell r="O2649"/>
          <cell r="P2649">
            <v>45829</v>
          </cell>
          <cell r="Q2649">
            <v>5</v>
          </cell>
          <cell r="R2649" t="str">
            <v xml:space="preserve">ERIS MEDIC </v>
          </cell>
        </row>
        <row r="2650">
          <cell r="C2650">
            <v>26875</v>
          </cell>
          <cell r="D2650" t="str">
            <v>WSPC</v>
          </cell>
          <cell r="E2650" t="str">
            <v>7110-03-121476</v>
          </cell>
          <cell r="F2650" t="str">
            <v>DESK, OFFICE, 1200X600X755MM SUPPLY WITH : UK P.120 X L.75 X T.75 WARNA BAEACH</v>
          </cell>
          <cell r="G2650">
            <v>2</v>
          </cell>
          <cell r="H2650" t="str">
            <v>EACH</v>
          </cell>
          <cell r="I2650" t="str">
            <v>ADAM</v>
          </cell>
          <cell r="J2650" t="str">
            <v>ANA HAMZAH - SITE SERVICE</v>
          </cell>
          <cell r="K2650" t="str">
            <v>KEBUTUHAN ACID OFFICE MAINTENANCE</v>
          </cell>
          <cell r="L2650" t="str">
            <v>L 8051 UO</v>
          </cell>
          <cell r="M2650" t="str">
            <v>SITE SERVICE</v>
          </cell>
          <cell r="N2650" t="str">
            <v>PYRITE</v>
          </cell>
          <cell r="O2650"/>
          <cell r="P2650">
            <v>45829</v>
          </cell>
          <cell r="Q2650">
            <v>2</v>
          </cell>
          <cell r="R2650" t="str">
            <v>WAWAN SS</v>
          </cell>
        </row>
        <row r="2651">
          <cell r="C2651">
            <v>26875</v>
          </cell>
          <cell r="D2651" t="str">
            <v>WSPC</v>
          </cell>
          <cell r="E2651" t="str">
            <v>7110-03-122790</v>
          </cell>
          <cell r="F2651" t="str">
            <v>DRAWER, 3 ROW, L 40CM X W 47CM X H 57CM, BEECH, CENTRAL LOCK SUPPLY WITH : UK P.40 X L.48 X T.57, WARNA BEACH</v>
          </cell>
          <cell r="G2651">
            <v>3</v>
          </cell>
          <cell r="H2651" t="str">
            <v>EACH</v>
          </cell>
          <cell r="I2651" t="str">
            <v>ADAM</v>
          </cell>
          <cell r="J2651" t="str">
            <v>ANA HAMZAH - SITE SERVICE</v>
          </cell>
          <cell r="K2651" t="str">
            <v>KEBUTUHAN ACID OFFICE MAINTENANCE</v>
          </cell>
          <cell r="L2651" t="str">
            <v>L 8051 UO</v>
          </cell>
          <cell r="M2651" t="str">
            <v>SITE SERVICE</v>
          </cell>
          <cell r="N2651" t="str">
            <v>PYRITE</v>
          </cell>
          <cell r="O2651"/>
          <cell r="P2651">
            <v>45829</v>
          </cell>
          <cell r="Q2651">
            <v>3</v>
          </cell>
          <cell r="R2651" t="str">
            <v>WAWAN SS</v>
          </cell>
        </row>
        <row r="2652">
          <cell r="C2652">
            <v>26875</v>
          </cell>
          <cell r="D2652" t="str">
            <v>WSPC</v>
          </cell>
          <cell r="E2652" t="str">
            <v>7110-03-109205</v>
          </cell>
          <cell r="F2652" t="str">
            <v>CHAIR, OFFICE SUPPLY WITH : KURSI TIGER T-96 W46 X D42 X H45 DUDUKAN : KAIN ; WARNA HITAM (FC 01)
NOTE : COLLY A TERDIRI DARI : 8 EA</v>
          </cell>
          <cell r="G2652">
            <v>2</v>
          </cell>
          <cell r="H2652" t="str">
            <v>UNIT</v>
          </cell>
          <cell r="I2652" t="str">
            <v>ADAM</v>
          </cell>
          <cell r="J2652" t="str">
            <v>ANA HAMZAH - SITE SERVICE</v>
          </cell>
          <cell r="K2652" t="str">
            <v>KEBUTUHAN ACID OFFICE MAINTENANCE</v>
          </cell>
          <cell r="L2652" t="str">
            <v>L 8051 UO</v>
          </cell>
          <cell r="M2652" t="str">
            <v>SITE SERVICE</v>
          </cell>
          <cell r="N2652" t="str">
            <v>PYRITE</v>
          </cell>
          <cell r="O2652"/>
          <cell r="P2652">
            <v>45829</v>
          </cell>
          <cell r="Q2652">
            <v>2</v>
          </cell>
          <cell r="R2652" t="str">
            <v>WAWAN SS</v>
          </cell>
        </row>
        <row r="2653">
          <cell r="C2653">
            <v>23919</v>
          </cell>
          <cell r="D2653" t="str">
            <v>WSPC</v>
          </cell>
          <cell r="E2653" t="str">
            <v>6130-03-237831</v>
          </cell>
          <cell r="F2653" t="str">
            <v xml:space="preserve">CHARGER, BATTERY, ADPT CHARGER, TYPE-C, LA65NM190/HA65NM190, CHARGER, TYPE-C, LA65NM190/HA65NM190, 65W, 3	</v>
          </cell>
          <cell r="G2653">
            <v>1</v>
          </cell>
          <cell r="H2653" t="str">
            <v>EA</v>
          </cell>
          <cell r="I2653" t="str">
            <v>ADAM</v>
          </cell>
          <cell r="J2653" t="str">
            <v xml:space="preserve">ADHI SURAHMAN - IT MTI </v>
          </cell>
          <cell r="K2653" t="str">
            <v>FOR KEBUTUHAN IT SUPPORT</v>
          </cell>
          <cell r="L2653" t="str">
            <v>B 9920 SYV</v>
          </cell>
          <cell r="M2653" t="str">
            <v xml:space="preserve">IT MTI </v>
          </cell>
          <cell r="N2653" t="str">
            <v>PYRITE</v>
          </cell>
          <cell r="O2653"/>
          <cell r="P2653">
            <v>45830</v>
          </cell>
          <cell r="Q2653">
            <v>1</v>
          </cell>
          <cell r="R2653" t="str">
            <v>ARDIAN IT</v>
          </cell>
        </row>
        <row r="2654">
          <cell r="C2654">
            <v>23919</v>
          </cell>
          <cell r="D2654" t="str">
            <v>WSPC</v>
          </cell>
          <cell r="E2654" t="str">
            <v>5999-03-268324</v>
          </cell>
          <cell r="F2654" t="str">
            <v xml:space="preserve">Logitech Tap Scheduler (IN-PLANE SWITCHING), 10.1IN, 1280X800 RES	</v>
          </cell>
          <cell r="G2654">
            <v>1</v>
          </cell>
          <cell r="H2654" t="str">
            <v>EA</v>
          </cell>
          <cell r="I2654" t="str">
            <v>ADAM</v>
          </cell>
          <cell r="J2654" t="str">
            <v xml:space="preserve">ADHI SURAHMAN - IT MTI </v>
          </cell>
          <cell r="K2654" t="str">
            <v>FOR KEBUTUHAN IT SUPPORT</v>
          </cell>
          <cell r="L2654" t="str">
            <v>B 9920 SYV</v>
          </cell>
          <cell r="M2654" t="str">
            <v xml:space="preserve">IT MTI </v>
          </cell>
          <cell r="N2654" t="str">
            <v>PYRITE</v>
          </cell>
          <cell r="O2654"/>
          <cell r="P2654">
            <v>45830</v>
          </cell>
          <cell r="Q2654">
            <v>1</v>
          </cell>
          <cell r="R2654" t="str">
            <v>ARDIAN IT</v>
          </cell>
        </row>
        <row r="2655">
          <cell r="C2655">
            <v>23310</v>
          </cell>
          <cell r="D2655" t="str">
            <v>WSPC</v>
          </cell>
          <cell r="E2655" t="str">
            <v>4710-03-146765</v>
          </cell>
          <cell r="F2655" t="str">
            <v>PIPE, SMLS, 2IN, SCH80, SS, A312 TP316L, BE</v>
          </cell>
          <cell r="G2655">
            <v>13</v>
          </cell>
          <cell r="H2655" t="str">
            <v>EA</v>
          </cell>
          <cell r="I2655" t="str">
            <v>HERRY ADAM,TAHIR</v>
          </cell>
          <cell r="J2655" t="str">
            <v>ANANG FIRMANSYAH  - MAINTENANCE</v>
          </cell>
          <cell r="K2655" t="str">
            <v>PIPE 2 INCH SCH 80 SUS 316 FOR SCRAPPER SHAFT FLOTATION CELL</v>
          </cell>
          <cell r="L2655" t="str">
            <v>L 8051 UO</v>
          </cell>
          <cell r="M2655" t="str">
            <v>MAINTENANCE</v>
          </cell>
          <cell r="N2655" t="str">
            <v>LABOTA</v>
          </cell>
          <cell r="O2655"/>
          <cell r="P2655">
            <v>45688</v>
          </cell>
          <cell r="Q2655">
            <v>13</v>
          </cell>
          <cell r="R2655" t="str">
            <v>ANANG</v>
          </cell>
        </row>
        <row r="2656">
          <cell r="C2656">
            <v>19296</v>
          </cell>
          <cell r="D2656" t="str">
            <v>WSPC</v>
          </cell>
          <cell r="E2656" t="str">
            <v>4710-03-257500</v>
          </cell>
          <cell r="F2656" t="str">
            <v xml:space="preserve">PIPE, DN225, 6M, PN10, HDPE PE100	</v>
          </cell>
          <cell r="G2656">
            <v>7</v>
          </cell>
          <cell r="H2656" t="str">
            <v>LENGTH</v>
          </cell>
          <cell r="I2656" t="str">
            <v>ISKANDAR</v>
          </cell>
          <cell r="J2656" t="str">
            <v>ANANG FIRMANSYAH  - MAINTENANCE</v>
          </cell>
          <cell r="K2656" t="str">
            <v>UPGRADE LINE PIPE HDPE 4711-TNK-001, 002, 003, 004</v>
          </cell>
          <cell r="L2656" t="str">
            <v>B 9919 SYV</v>
          </cell>
          <cell r="M2656" t="str">
            <v>MAINTENANCE</v>
          </cell>
          <cell r="N2656" t="str">
            <v>LABOTA</v>
          </cell>
          <cell r="O2656"/>
          <cell r="P2656">
            <v>45688</v>
          </cell>
          <cell r="Q2656">
            <v>7</v>
          </cell>
          <cell r="R2656" t="str">
            <v>ANANG</v>
          </cell>
        </row>
        <row r="2657">
          <cell r="C2657">
            <v>27695</v>
          </cell>
          <cell r="D2657" t="str">
            <v>WSPC</v>
          </cell>
          <cell r="E2657" t="str">
            <v>5306-03-272073</v>
          </cell>
          <cell r="F2657" t="str">
            <v xml:space="preserve">BOLT, U, CLAMP, 2-1/2IN	</v>
          </cell>
          <cell r="G2657">
            <v>100</v>
          </cell>
          <cell r="H2657" t="str">
            <v>EA</v>
          </cell>
          <cell r="I2657" t="str">
            <v>ADAM</v>
          </cell>
          <cell r="J2657" t="str">
            <v>ANANG FIRMANSYAH  - MAINTENANCE</v>
          </cell>
          <cell r="K2657" t="str">
            <v xml:space="preserve">MTC </v>
          </cell>
          <cell r="L2657" t="str">
            <v>B 9919 SYV</v>
          </cell>
          <cell r="M2657" t="str">
            <v>MAINTENANCE</v>
          </cell>
          <cell r="N2657" t="str">
            <v>PYRITE</v>
          </cell>
          <cell r="O2657"/>
          <cell r="P2657">
            <v>45829</v>
          </cell>
          <cell r="Q2657">
            <v>100</v>
          </cell>
          <cell r="R2657" t="str">
            <v>ANANG</v>
          </cell>
        </row>
        <row r="2658">
          <cell r="C2658">
            <v>26131</v>
          </cell>
          <cell r="D2658" t="str">
            <v>WSPC</v>
          </cell>
          <cell r="E2658" t="str">
            <v>3040-03-272236</v>
          </cell>
          <cell r="F2658" t="str">
            <v xml:space="preserve">COUPLING, ROUGH STOCK BORE FAL5R10 FALK </v>
          </cell>
          <cell r="G2658">
            <v>2</v>
          </cell>
          <cell r="H2658" t="str">
            <v>EA</v>
          </cell>
          <cell r="I2658" t="str">
            <v>RIZALDY</v>
          </cell>
          <cell r="J2658" t="str">
            <v>ANANG FIRMANSYAH  - MAINTENANCE</v>
          </cell>
          <cell r="K2658" t="str">
            <v>COUPLING FOR PLASTIC PUMP</v>
          </cell>
          <cell r="L2658" t="str">
            <v>SLS</v>
          </cell>
          <cell r="M2658" t="str">
            <v>MAINTENANCE</v>
          </cell>
          <cell r="N2658" t="str">
            <v>PYRITE</v>
          </cell>
          <cell r="O2658"/>
          <cell r="P2658">
            <v>45829</v>
          </cell>
          <cell r="Q2658">
            <v>2</v>
          </cell>
          <cell r="R2658" t="str">
            <v>ANANG</v>
          </cell>
        </row>
        <row r="2659">
          <cell r="C2659">
            <v>26131</v>
          </cell>
          <cell r="D2659" t="str">
            <v>WSPC</v>
          </cell>
          <cell r="E2659" t="str">
            <v>3040-03-272237</v>
          </cell>
          <cell r="F2659" t="str">
            <v xml:space="preserve">COUPLING, BORE &amp; KEYWAY (BB), </v>
          </cell>
          <cell r="G2659">
            <v>2</v>
          </cell>
          <cell r="H2659" t="str">
            <v>EA</v>
          </cell>
          <cell r="I2659" t="str">
            <v>ADAM</v>
          </cell>
          <cell r="J2659" t="str">
            <v>ANANG FIRMANSYAH  - MAINTENANCE</v>
          </cell>
          <cell r="K2659" t="str">
            <v>COUPLING FOR PLASTIC PUMP</v>
          </cell>
          <cell r="L2659" t="str">
            <v>SLS</v>
          </cell>
          <cell r="M2659" t="str">
            <v>MAINTENANCE</v>
          </cell>
          <cell r="N2659" t="str">
            <v>PYRITE</v>
          </cell>
          <cell r="O2659"/>
          <cell r="P2659">
            <v>45829</v>
          </cell>
          <cell r="Q2659">
            <v>2</v>
          </cell>
          <cell r="R2659" t="str">
            <v>ANANG</v>
          </cell>
        </row>
        <row r="2660">
          <cell r="C2660">
            <v>27752</v>
          </cell>
          <cell r="D2660" t="str">
            <v>WSPC</v>
          </cell>
          <cell r="E2660" t="str">
            <v>8040-03-162378</v>
          </cell>
          <cell r="F2660" t="str">
            <v>ADHESIVE, REMA TIP TOP SC2000, CAN/1KG, C/W HARDENER ER-42</v>
          </cell>
          <cell r="G2660">
            <v>60</v>
          </cell>
          <cell r="H2660" t="str">
            <v>EA</v>
          </cell>
          <cell r="I2660" t="str">
            <v>ADAM, TAHIR, JIMMY</v>
          </cell>
          <cell r="J2660" t="str">
            <v>WIDI OKTA IRWANDI - MAINTENANCE</v>
          </cell>
          <cell r="K2660" t="str">
            <v>THIS TOOLS FOR MECHANICAL CHLORIDE</v>
          </cell>
          <cell r="L2660" t="str">
            <v>DD 8635 KC</v>
          </cell>
          <cell r="M2660" t="str">
            <v>MAINTENANCE</v>
          </cell>
          <cell r="N2660" t="str">
            <v>PYRITE</v>
          </cell>
          <cell r="O2660"/>
          <cell r="P2660">
            <v>45830</v>
          </cell>
          <cell r="Q2660">
            <v>60</v>
          </cell>
          <cell r="R2660" t="str">
            <v xml:space="preserve">RONI </v>
          </cell>
        </row>
        <row r="2661">
          <cell r="C2661">
            <v>27752</v>
          </cell>
          <cell r="D2661" t="str">
            <v>WSPC</v>
          </cell>
          <cell r="E2661" t="str">
            <v>6810-03-258455</v>
          </cell>
          <cell r="F2661" t="str">
            <v>SOLVENT, CF-R4, CAN/800ML</v>
          </cell>
          <cell r="G2661">
            <v>40</v>
          </cell>
          <cell r="H2661" t="str">
            <v>EA</v>
          </cell>
          <cell r="I2661" t="str">
            <v>ADAM, TAHIR, JIMMY</v>
          </cell>
          <cell r="J2661" t="str">
            <v>WIDI OKTA IRWANDI - MAINTENANCE</v>
          </cell>
          <cell r="K2661" t="str">
            <v>THIS TOOLS FOR MECHANICAL CHLORIDE</v>
          </cell>
          <cell r="L2661" t="str">
            <v>DD 8635 KC</v>
          </cell>
          <cell r="M2661" t="str">
            <v>MAINTENANCE</v>
          </cell>
          <cell r="N2661" t="str">
            <v>PYRITE</v>
          </cell>
          <cell r="O2661"/>
          <cell r="P2661">
            <v>45830</v>
          </cell>
          <cell r="Q2661">
            <v>40</v>
          </cell>
          <cell r="R2661" t="str">
            <v xml:space="preserve">RONI </v>
          </cell>
        </row>
        <row r="2662">
          <cell r="C2662">
            <v>27804</v>
          </cell>
          <cell r="D2662" t="str">
            <v>WSPC</v>
          </cell>
          <cell r="E2662" t="str">
            <v>4720-03-257719</v>
          </cell>
          <cell r="F2662" t="str">
            <v xml:space="preserve">TUBING, 10MM ID, 12MM OD, PTFE, FEELERS	</v>
          </cell>
          <cell r="G2662">
            <v>2</v>
          </cell>
          <cell r="H2662" t="str">
            <v>ROL</v>
          </cell>
          <cell r="I2662" t="str">
            <v>ADAM</v>
          </cell>
          <cell r="J2662" t="str">
            <v>MARCO MANURUNG - MAINTENANCE</v>
          </cell>
          <cell r="K2662" t="str">
            <v xml:space="preserve"> MAINTENANCE PLANNER</v>
          </cell>
          <cell r="L2662" t="str">
            <v xml:space="preserve"> B 9499 SYV</v>
          </cell>
          <cell r="M2662" t="str">
            <v>MAINTENANCE</v>
          </cell>
          <cell r="N2662" t="str">
            <v>PYRITE</v>
          </cell>
          <cell r="O2662"/>
          <cell r="P2662">
            <v>45830</v>
          </cell>
          <cell r="Q2662">
            <v>2</v>
          </cell>
          <cell r="R2662" t="str">
            <v xml:space="preserve">RONI </v>
          </cell>
        </row>
        <row r="2663">
          <cell r="C2663">
            <v>27804</v>
          </cell>
          <cell r="D2663" t="str">
            <v>WSPC</v>
          </cell>
          <cell r="E2663" t="str">
            <v>4720-03-255055</v>
          </cell>
          <cell r="F2663" t="str">
            <v xml:space="preserve">TUBING, 8X10MM, PTFE, FEELERS	</v>
          </cell>
          <cell r="G2663">
            <v>300</v>
          </cell>
          <cell r="H2663" t="str">
            <v>MTR</v>
          </cell>
          <cell r="I2663" t="str">
            <v>ADAM</v>
          </cell>
          <cell r="J2663" t="str">
            <v>MARCO MANURUNG - MAINTENANCE</v>
          </cell>
          <cell r="K2663" t="str">
            <v xml:space="preserve"> MAINTENANCE PLANNER</v>
          </cell>
          <cell r="L2663" t="str">
            <v xml:space="preserve"> B 9499 SYV</v>
          </cell>
          <cell r="M2663" t="str">
            <v>MAINTENANCE</v>
          </cell>
          <cell r="N2663" t="str">
            <v>PYRITE</v>
          </cell>
          <cell r="O2663"/>
          <cell r="P2663">
            <v>45830</v>
          </cell>
          <cell r="Q2663">
            <v>300</v>
          </cell>
          <cell r="R2663" t="str">
            <v xml:space="preserve">RONI </v>
          </cell>
        </row>
        <row r="2664">
          <cell r="C2664">
            <v>26288</v>
          </cell>
          <cell r="D2664" t="str">
            <v>WSPC</v>
          </cell>
          <cell r="E2664" t="str">
            <v>4140-03-272521</v>
          </cell>
          <cell r="F2664" t="str">
            <v>FAN, COOLING FAN, EXT, G-280A, 1400RPM MTR, 380V, 370W, 6300M3/HR</v>
          </cell>
          <cell r="G2664">
            <v>4</v>
          </cell>
          <cell r="H2664" t="str">
            <v>EA</v>
          </cell>
          <cell r="I2664" t="str">
            <v>ADAM</v>
          </cell>
          <cell r="J2664" t="str">
            <v>MULYONO - MAINTENANCE</v>
          </cell>
          <cell r="K2664" t="str">
            <v>EXTERNAL COOLING FAN MOTOR 4707-PLO-004/005 (ACID PLANT)</v>
          </cell>
          <cell r="L2664" t="str">
            <v>B 9492 SYV</v>
          </cell>
          <cell r="M2664" t="str">
            <v>MAINTENANCE</v>
          </cell>
          <cell r="N2664" t="str">
            <v>PYRITE</v>
          </cell>
          <cell r="O2664"/>
          <cell r="P2664">
            <v>45830</v>
          </cell>
          <cell r="Q2664">
            <v>4</v>
          </cell>
          <cell r="R2664" t="str">
            <v xml:space="preserve">RONI </v>
          </cell>
        </row>
        <row r="2665">
          <cell r="C2665">
            <v>28220</v>
          </cell>
          <cell r="D2665" t="str">
            <v>WSPC</v>
          </cell>
          <cell r="E2665" t="str">
            <v>5930-03-276488</v>
          </cell>
          <cell r="F2665" t="str">
            <v>SWITCH, LIMIT, SW BX, PNEU ACCSRS, P/N APL-210N</v>
          </cell>
          <cell r="G2665">
            <v>10</v>
          </cell>
          <cell r="H2665" t="str">
            <v>EA</v>
          </cell>
          <cell r="I2665" t="str">
            <v>ADAM</v>
          </cell>
          <cell r="J2665" t="str">
            <v>MULYONO - MAINTENANCE</v>
          </cell>
          <cell r="K2665" t="str">
            <v>LIMIT SWITCH BOX FOR PNEUMATIC ACTUATOR  4707-FIL-001</v>
          </cell>
          <cell r="L2665" t="str">
            <v>B 9492 SYV</v>
          </cell>
          <cell r="M2665" t="str">
            <v>MAINTENANCE</v>
          </cell>
          <cell r="N2665" t="str">
            <v>PYRITE</v>
          </cell>
          <cell r="O2665"/>
          <cell r="P2665">
            <v>45830</v>
          </cell>
          <cell r="Q2665">
            <v>10</v>
          </cell>
          <cell r="R2665" t="str">
            <v xml:space="preserve">RONI </v>
          </cell>
        </row>
        <row r="2666">
          <cell r="C2666">
            <v>27878</v>
          </cell>
          <cell r="D2666" t="str">
            <v>WSPC</v>
          </cell>
          <cell r="E2666" t="str">
            <v>5340-03-1100482</v>
          </cell>
          <cell r="F2666" t="str">
            <v>RUBBER, LINATEX, 1.2X10M, 5MM THK, RED</v>
          </cell>
          <cell r="G2666">
            <v>2</v>
          </cell>
          <cell r="H2666" t="str">
            <v>EA</v>
          </cell>
          <cell r="I2666" t="str">
            <v>ADAM, TAHIR, JIMMY</v>
          </cell>
          <cell r="J2666" t="str">
            <v xml:space="preserve"> DIKA ANDRA R - MAINTENANCE</v>
          </cell>
          <cell r="K2666" t="str">
            <v>MTC</v>
          </cell>
          <cell r="L2666" t="str">
            <v>DD 8635 KC</v>
          </cell>
          <cell r="M2666" t="str">
            <v>MAINTENANCE</v>
          </cell>
          <cell r="N2666" t="str">
            <v>PYRITE</v>
          </cell>
          <cell r="O2666"/>
          <cell r="P2666">
            <v>45830</v>
          </cell>
          <cell r="Q2666">
            <v>2</v>
          </cell>
          <cell r="R2666" t="str">
            <v xml:space="preserve">RONI </v>
          </cell>
        </row>
        <row r="2667">
          <cell r="C2667">
            <v>27212</v>
          </cell>
          <cell r="D2667" t="str">
            <v>WSPC</v>
          </cell>
          <cell r="E2667" t="str">
            <v>3910-03-274703</v>
          </cell>
          <cell r="F2667" t="str">
            <v>ROLLER, CONV, RETURN ROLLER. FLAT, 89X204X750MM, STAINLESSS STL 304</v>
          </cell>
          <cell r="G2667">
            <v>15</v>
          </cell>
          <cell r="H2667" t="str">
            <v>EA</v>
          </cell>
          <cell r="I2667" t="str">
            <v>ADAM/TAHIR</v>
          </cell>
          <cell r="J2667" t="str">
            <v>WAREHOUSE SUPPLY CHAIN MANAGEMENT</v>
          </cell>
          <cell r="K2667" t="str">
            <v>REPLENISHMENT STOCK</v>
          </cell>
          <cell r="L2667" t="str">
            <v>DD 8549 KA</v>
          </cell>
          <cell r="M2667" t="str">
            <v>WAREHOUSE</v>
          </cell>
          <cell r="N2667" t="str">
            <v>PYRITE</v>
          </cell>
          <cell r="O2667"/>
          <cell r="P2667">
            <v>45830</v>
          </cell>
          <cell r="Q2667">
            <v>15</v>
          </cell>
          <cell r="R2667" t="str">
            <v xml:space="preserve">DIKA </v>
          </cell>
        </row>
        <row r="2668">
          <cell r="C2668">
            <v>27212</v>
          </cell>
          <cell r="D2668" t="str">
            <v>WSPC</v>
          </cell>
          <cell r="E2668" t="str">
            <v>3910-03-274703</v>
          </cell>
          <cell r="F2668" t="str">
            <v>ROLLER, CONV, RETURN, FLAT, 89X204X950MM, SS304</v>
          </cell>
          <cell r="G2668">
            <v>10</v>
          </cell>
          <cell r="H2668" t="str">
            <v>EA</v>
          </cell>
          <cell r="I2668" t="str">
            <v>ADAM/TAHIR</v>
          </cell>
          <cell r="J2668" t="str">
            <v>WAREHOUSE SUPPLY CHAIN MANAGEMENT</v>
          </cell>
          <cell r="K2668" t="str">
            <v>REPLENISHMENT STOCK</v>
          </cell>
          <cell r="L2668" t="str">
            <v>DD 8549 KA</v>
          </cell>
          <cell r="M2668" t="str">
            <v>WAREHOUSE</v>
          </cell>
          <cell r="N2668" t="str">
            <v>PYRITE</v>
          </cell>
          <cell r="O2668"/>
          <cell r="P2668">
            <v>45830</v>
          </cell>
          <cell r="Q2668">
            <v>10</v>
          </cell>
          <cell r="R2668" t="str">
            <v xml:space="preserve">DIKA </v>
          </cell>
        </row>
        <row r="2669">
          <cell r="C2669">
            <v>27754</v>
          </cell>
          <cell r="D2669" t="str">
            <v>WSPC</v>
          </cell>
          <cell r="E2669" t="str">
            <v>4720-03-251191</v>
          </cell>
          <cell r="F2669" t="str">
            <v>HYDRAULIC HOSE HC9206C</v>
          </cell>
          <cell r="G2669">
            <v>3</v>
          </cell>
          <cell r="H2669" t="str">
            <v>EA</v>
          </cell>
          <cell r="I2669" t="str">
            <v>ADAM</v>
          </cell>
          <cell r="J2669" t="str">
            <v xml:space="preserve"> DIKA ANDRA R - MAINTENANCE</v>
          </cell>
          <cell r="K2669" t="str">
            <v>HOSE AND PART KIT FOR JACK PUMP</v>
          </cell>
          <cell r="L2669" t="str">
            <v>L 8039 UO</v>
          </cell>
          <cell r="M2669" t="str">
            <v>MAINTENANCE</v>
          </cell>
          <cell r="N2669" t="str">
            <v>PYRITE</v>
          </cell>
          <cell r="O2669"/>
          <cell r="P2669">
            <v>45824</v>
          </cell>
          <cell r="Q2669">
            <v>3</v>
          </cell>
          <cell r="R2669" t="str">
            <v xml:space="preserve">DIKA </v>
          </cell>
        </row>
        <row r="2670">
          <cell r="C2670">
            <v>27754</v>
          </cell>
          <cell r="D2670" t="str">
            <v>WSPC</v>
          </cell>
          <cell r="E2670" t="str">
            <v>5330-03-269857</v>
          </cell>
          <cell r="F2670" t="str">
            <v>SEAL KIT P 391/P 392 P391K2</v>
          </cell>
          <cell r="G2670">
            <v>4</v>
          </cell>
          <cell r="H2670" t="str">
            <v>SET</v>
          </cell>
          <cell r="I2670" t="str">
            <v>ADAM</v>
          </cell>
          <cell r="J2670" t="str">
            <v xml:space="preserve"> DIKA ANDRA R - MAINTENANCE</v>
          </cell>
          <cell r="K2670" t="str">
            <v>HOSE AND PART KIT FOR JACK PUMP</v>
          </cell>
          <cell r="L2670" t="str">
            <v>L 8039 UO</v>
          </cell>
          <cell r="M2670" t="str">
            <v>MAINTENANCE</v>
          </cell>
          <cell r="N2670" t="str">
            <v>PYRITE</v>
          </cell>
          <cell r="O2670"/>
          <cell r="P2670">
            <v>45824</v>
          </cell>
          <cell r="Q2670">
            <v>4</v>
          </cell>
          <cell r="R2670" t="str">
            <v xml:space="preserve">DIKA </v>
          </cell>
        </row>
        <row r="2671">
          <cell r="C2671">
            <v>27501</v>
          </cell>
          <cell r="D2671" t="str">
            <v>WSPC</v>
          </cell>
          <cell r="E2671" t="str">
            <v>3439-03-122915</v>
          </cell>
          <cell r="F2671" t="str">
            <v xml:space="preserve">TORCH, GOUGING, ANG ARCH, K4000 MANUAL, 7FT CABLE	</v>
          </cell>
          <cell r="G2671">
            <v>2</v>
          </cell>
          <cell r="H2671" t="str">
            <v>EA</v>
          </cell>
          <cell r="I2671" t="str">
            <v>ADAM/TAHIR</v>
          </cell>
          <cell r="J2671" t="str">
            <v>WAREHOUSE SUPPLY CHAIN MANAGEMENT</v>
          </cell>
          <cell r="K2671" t="str">
            <v>REPLENISHMENT STOCK</v>
          </cell>
          <cell r="L2671" t="str">
            <v>DD 8549 KA</v>
          </cell>
          <cell r="M2671" t="str">
            <v>WAREHOUSE</v>
          </cell>
          <cell r="N2671" t="str">
            <v>PYRITE</v>
          </cell>
          <cell r="O2671"/>
          <cell r="P2671">
            <v>45824</v>
          </cell>
          <cell r="Q2671">
            <v>2</v>
          </cell>
          <cell r="R2671" t="str">
            <v xml:space="preserve">DIKA </v>
          </cell>
        </row>
        <row r="2672">
          <cell r="C2672">
            <v>27343</v>
          </cell>
          <cell r="D2672" t="str">
            <v>WSPC</v>
          </cell>
          <cell r="E2672" t="str">
            <v>5340-03-275054</v>
          </cell>
          <cell r="F2672" t="str">
            <v xml:space="preserve">ADAPTER, REDC, CMP-UK, M M20 METRIC X F 1/2IN NPT METRIC X F 1/2IN NPT	</v>
          </cell>
          <cell r="G2672">
            <v>20</v>
          </cell>
          <cell r="H2672" t="str">
            <v>EA</v>
          </cell>
          <cell r="I2672" t="str">
            <v>ADAM</v>
          </cell>
          <cell r="J2672" t="str">
            <v>PRISKILA  - MAINTENANCE</v>
          </cell>
          <cell r="K2672" t="str">
            <v>ORDER ADAPTOR REDUCER CMP-UK MALE FOR ACID</v>
          </cell>
          <cell r="L2672" t="str">
            <v>B 9492 SYV</v>
          </cell>
          <cell r="M2672" t="str">
            <v>MAINTENANCE</v>
          </cell>
          <cell r="N2672" t="str">
            <v>PYRITE</v>
          </cell>
          <cell r="O2672"/>
          <cell r="P2672">
            <v>45824</v>
          </cell>
          <cell r="Q2672">
            <v>20</v>
          </cell>
          <cell r="R2672" t="str">
            <v xml:space="preserve">LILA </v>
          </cell>
        </row>
        <row r="2673">
          <cell r="C2673">
            <v>29110</v>
          </cell>
          <cell r="D2673" t="str">
            <v>WSPC</v>
          </cell>
          <cell r="E2673" t="str">
            <v>7910-03-142581</v>
          </cell>
          <cell r="F2673" t="str">
            <v>CLEANER, KARCHER K2 360 JET CLEANER</v>
          </cell>
          <cell r="G2673">
            <v>1</v>
          </cell>
          <cell r="H2673" t="str">
            <v>EA</v>
          </cell>
          <cell r="I2673" t="str">
            <v>TAHIR</v>
          </cell>
          <cell r="J2673" t="str">
            <v>PRISKILA  - MAINTENANCE</v>
          </cell>
          <cell r="K2673" t="str">
            <v>ORDER VACUM CLEANER FOR EI MAKARTI</v>
          </cell>
          <cell r="L2673" t="str">
            <v>BBS</v>
          </cell>
          <cell r="M2673" t="str">
            <v>MAINTENANCE</v>
          </cell>
          <cell r="N2673" t="str">
            <v>PYRITE</v>
          </cell>
          <cell r="O2673"/>
          <cell r="P2673">
            <v>45824</v>
          </cell>
          <cell r="Q2673">
            <v>1</v>
          </cell>
          <cell r="R2673" t="str">
            <v xml:space="preserve">LILA </v>
          </cell>
        </row>
        <row r="2674">
          <cell r="C2674">
            <v>23557</v>
          </cell>
          <cell r="D2674" t="str">
            <v>WSPC</v>
          </cell>
          <cell r="E2674" t="str">
            <v>6695-03-267837</v>
          </cell>
          <cell r="F2674" t="str">
            <v xml:space="preserve">SENSOR, TEMP, WRPK-73-TH02H, 0-1300 DEG C, IP65 S	</v>
          </cell>
          <cell r="G2674">
            <v>3</v>
          </cell>
          <cell r="H2674" t="str">
            <v>EA</v>
          </cell>
          <cell r="I2674" t="str">
            <v>ADAM</v>
          </cell>
          <cell r="J2674" t="str">
            <v>PRISKILA  - MAINTENANCE</v>
          </cell>
          <cell r="K2674" t="str">
            <v>ORDER TE WRPK-73-TH02H FOR 4103-TE-132</v>
          </cell>
          <cell r="L2674" t="str">
            <v>B 9495 SYV</v>
          </cell>
          <cell r="M2674" t="str">
            <v>MAINTENANCE</v>
          </cell>
          <cell r="N2674" t="str">
            <v>PYRITE</v>
          </cell>
          <cell r="O2674"/>
          <cell r="P2674">
            <v>45824</v>
          </cell>
          <cell r="Q2674">
            <v>3</v>
          </cell>
          <cell r="R2674" t="str">
            <v xml:space="preserve">LILA </v>
          </cell>
        </row>
        <row r="2675">
          <cell r="C2675">
            <v>26797</v>
          </cell>
          <cell r="D2675" t="str">
            <v>WSPC</v>
          </cell>
          <cell r="E2675" t="str">
            <v>5133-03-163745</v>
          </cell>
          <cell r="F2675" t="str">
            <v xml:space="preserve">BIT, DRILL, 22MM, MT2, HSS	</v>
          </cell>
          <cell r="G2675">
            <v>5</v>
          </cell>
          <cell r="H2675" t="str">
            <v>EA</v>
          </cell>
          <cell r="I2675" t="str">
            <v>ADAM</v>
          </cell>
          <cell r="J2675" t="str">
            <v>WAFI SHAFIYUDIEN - MAINTENANCE</v>
          </cell>
          <cell r="K2675" t="str">
            <v>URGENT - MATERIAL FOR RING COOLER 4305-COO</v>
          </cell>
          <cell r="L2675" t="str">
            <v xml:space="preserve"> B 9499 SYV</v>
          </cell>
          <cell r="M2675" t="str">
            <v>MAINTENANCE</v>
          </cell>
          <cell r="N2675" t="str">
            <v>PYRITE</v>
          </cell>
          <cell r="O2675"/>
          <cell r="P2675">
            <v>45830</v>
          </cell>
          <cell r="Q2675">
            <v>5</v>
          </cell>
          <cell r="R2675" t="str">
            <v xml:space="preserve">RONI </v>
          </cell>
        </row>
        <row r="2676">
          <cell r="C2676">
            <v>26797</v>
          </cell>
          <cell r="D2676" t="str">
            <v>WSPC</v>
          </cell>
          <cell r="E2676" t="str">
            <v>5133-03-149318</v>
          </cell>
          <cell r="F2676" t="str">
            <v xml:space="preserve">BIT, DRILL, 16MM, STL	</v>
          </cell>
          <cell r="G2676">
            <v>5</v>
          </cell>
          <cell r="H2676" t="str">
            <v>EA</v>
          </cell>
          <cell r="I2676" t="str">
            <v>ADAM</v>
          </cell>
          <cell r="J2676" t="str">
            <v>WAFI SHAFIYUDIEN - MAINTENANCE</v>
          </cell>
          <cell r="K2676" t="str">
            <v>URGENT - MATERIAL FOR RING COOLER 4305-COO</v>
          </cell>
          <cell r="L2676" t="str">
            <v xml:space="preserve"> B 9499 SYV</v>
          </cell>
          <cell r="M2676" t="str">
            <v>MAINTENANCE</v>
          </cell>
          <cell r="N2676" t="str">
            <v>PYRITE</v>
          </cell>
          <cell r="O2676"/>
          <cell r="P2676">
            <v>45830</v>
          </cell>
          <cell r="Q2676">
            <v>5</v>
          </cell>
          <cell r="R2676" t="str">
            <v xml:space="preserve">RONI </v>
          </cell>
        </row>
        <row r="2677">
          <cell r="C2677">
            <v>27444</v>
          </cell>
          <cell r="D2677" t="str">
            <v>WSPC</v>
          </cell>
          <cell r="E2677" t="str">
            <v>5110-03-190086</v>
          </cell>
          <cell r="F2677" t="str">
            <v xml:space="preserve">FILE SET, FILES &amp; RASP, 12	</v>
          </cell>
          <cell r="G2677">
            <v>3</v>
          </cell>
          <cell r="H2677" t="str">
            <v>SET</v>
          </cell>
          <cell r="I2677" t="str">
            <v>ADAM</v>
          </cell>
          <cell r="J2677" t="str">
            <v>WIDI OKTA IRWANDI - MAINTENANCE</v>
          </cell>
          <cell r="K2677" t="str">
            <v>THIS TOOLS FOR MECHANICAL CHLORIDE</v>
          </cell>
          <cell r="L2677" t="str">
            <v>B 9492 SYV</v>
          </cell>
          <cell r="M2677" t="str">
            <v>MAINTENANCE</v>
          </cell>
          <cell r="N2677" t="str">
            <v>PYRITE</v>
          </cell>
          <cell r="O2677"/>
          <cell r="P2677">
            <v>45830</v>
          </cell>
          <cell r="Q2677">
            <v>3</v>
          </cell>
          <cell r="R2677" t="str">
            <v xml:space="preserve">RONI </v>
          </cell>
        </row>
        <row r="2678">
          <cell r="C2678">
            <v>27444</v>
          </cell>
          <cell r="D2678" t="str">
            <v>WSPC</v>
          </cell>
          <cell r="E2678" t="str">
            <v>5340-03-270004</v>
          </cell>
          <cell r="F2678" t="str">
            <v xml:space="preserve">CLAMP, INSERT CLAMP, 10IN, 250MM, HDPE	</v>
          </cell>
          <cell r="G2678">
            <v>1</v>
          </cell>
          <cell r="H2678" t="str">
            <v>SET</v>
          </cell>
          <cell r="I2678" t="str">
            <v>ADAM</v>
          </cell>
          <cell r="J2678" t="str">
            <v>WIDI OKTA IRWANDI - MAINTENANCE</v>
          </cell>
          <cell r="K2678" t="str">
            <v>THIS TOOLS FOR MECHANICAL CHLORIDE</v>
          </cell>
          <cell r="L2678" t="str">
            <v>B 9492 SYV</v>
          </cell>
          <cell r="M2678" t="str">
            <v>MAINTENANCE</v>
          </cell>
          <cell r="N2678" t="str">
            <v>PYRITE</v>
          </cell>
          <cell r="O2678"/>
          <cell r="P2678">
            <v>45830</v>
          </cell>
          <cell r="Q2678">
            <v>1</v>
          </cell>
          <cell r="R2678" t="str">
            <v xml:space="preserve">RONI </v>
          </cell>
        </row>
        <row r="2679">
          <cell r="C2679">
            <v>27444</v>
          </cell>
          <cell r="D2679" t="str">
            <v>WSPC</v>
          </cell>
          <cell r="E2679" t="str">
            <v>5120-03-156762</v>
          </cell>
          <cell r="F2679" t="str">
            <v xml:space="preserve">SCREWDRIVER, SET, TEKIRO, 7 PIECE	</v>
          </cell>
          <cell r="G2679">
            <v>4</v>
          </cell>
          <cell r="H2679" t="str">
            <v>EA</v>
          </cell>
          <cell r="I2679" t="str">
            <v>ADAM</v>
          </cell>
          <cell r="J2679" t="str">
            <v>WIDI OKTA IRWANDI - MAINTENANCE</v>
          </cell>
          <cell r="K2679" t="str">
            <v>THIS TOOLS FOR MECHANICAL CHLORIDE</v>
          </cell>
          <cell r="L2679" t="str">
            <v>B 9492 SYV</v>
          </cell>
          <cell r="M2679" t="str">
            <v>MAINTENANCE</v>
          </cell>
          <cell r="N2679" t="str">
            <v>PYRITE</v>
          </cell>
          <cell r="O2679"/>
          <cell r="P2679">
            <v>45830</v>
          </cell>
          <cell r="Q2679">
            <v>4</v>
          </cell>
          <cell r="R2679" t="str">
            <v xml:space="preserve">RONI </v>
          </cell>
        </row>
        <row r="2680">
          <cell r="C2680">
            <v>27444</v>
          </cell>
          <cell r="D2680" t="str">
            <v>WSPC</v>
          </cell>
          <cell r="E2680" t="str">
            <v>5120-03-174605</v>
          </cell>
          <cell r="F2680" t="str">
            <v xml:space="preserve">WRENCH, SPANNER, COMB, RING, 19MM	</v>
          </cell>
          <cell r="G2680">
            <v>6</v>
          </cell>
          <cell r="H2680" t="str">
            <v>EA</v>
          </cell>
          <cell r="I2680" t="str">
            <v>ADAM</v>
          </cell>
          <cell r="J2680" t="str">
            <v>WIDI OKTA IRWANDI - MAINTENANCE</v>
          </cell>
          <cell r="K2680" t="str">
            <v>THIS TOOLS FOR MECHANICAL CHLORIDE</v>
          </cell>
          <cell r="L2680" t="str">
            <v>B 9492 SYV</v>
          </cell>
          <cell r="M2680" t="str">
            <v>MAINTENANCE</v>
          </cell>
          <cell r="N2680" t="str">
            <v>PYRITE</v>
          </cell>
          <cell r="O2680"/>
          <cell r="P2680">
            <v>45830</v>
          </cell>
          <cell r="Q2680">
            <v>6</v>
          </cell>
          <cell r="R2680" t="str">
            <v xml:space="preserve">RONI </v>
          </cell>
        </row>
        <row r="2681">
          <cell r="C2681">
            <v>27444</v>
          </cell>
          <cell r="D2681" t="str">
            <v>WSPC</v>
          </cell>
          <cell r="E2681" t="str">
            <v>5120-03-264481</v>
          </cell>
          <cell r="F2681" t="str">
            <v xml:space="preserve">WRENCH, SPANNER, COMB, RING &amp; OPEN END, 22MM	</v>
          </cell>
          <cell r="G2681">
            <v>6</v>
          </cell>
          <cell r="H2681" t="str">
            <v>PCS</v>
          </cell>
          <cell r="I2681" t="str">
            <v>ADAM</v>
          </cell>
          <cell r="J2681" t="str">
            <v>WIDI OKTA IRWANDI - MAINTENANCE</v>
          </cell>
          <cell r="K2681" t="str">
            <v>THIS TOOLS FOR MECHANICAL CHLORIDE</v>
          </cell>
          <cell r="L2681" t="str">
            <v>B 9492 SYV</v>
          </cell>
          <cell r="M2681" t="str">
            <v>MAINTENANCE</v>
          </cell>
          <cell r="N2681" t="str">
            <v>PYRITE</v>
          </cell>
          <cell r="O2681"/>
          <cell r="P2681">
            <v>45830</v>
          </cell>
          <cell r="Q2681">
            <v>6</v>
          </cell>
          <cell r="R2681" t="str">
            <v xml:space="preserve">RONI </v>
          </cell>
        </row>
        <row r="2682">
          <cell r="C2682">
            <v>27444</v>
          </cell>
          <cell r="D2682" t="str">
            <v>WSPC</v>
          </cell>
          <cell r="E2682" t="str">
            <v>5120-03-264480</v>
          </cell>
          <cell r="F2682" t="str">
            <v xml:space="preserve">WRENCH, SPANNER, COMB, RING &amp; OPEN END, 24MM	</v>
          </cell>
          <cell r="G2682">
            <v>6</v>
          </cell>
          <cell r="H2682" t="str">
            <v>PCS</v>
          </cell>
          <cell r="I2682" t="str">
            <v>ADAM</v>
          </cell>
          <cell r="J2682" t="str">
            <v>WIDI OKTA IRWANDI - MAINTENANCE</v>
          </cell>
          <cell r="K2682" t="str">
            <v>THIS TOOLS FOR MECHANICAL CHLORIDE</v>
          </cell>
          <cell r="L2682" t="str">
            <v>B 9492 SYV</v>
          </cell>
          <cell r="M2682" t="str">
            <v>MAINTENANCE</v>
          </cell>
          <cell r="N2682" t="str">
            <v>PYRITE</v>
          </cell>
          <cell r="O2682"/>
          <cell r="P2682">
            <v>45830</v>
          </cell>
          <cell r="Q2682">
            <v>6</v>
          </cell>
          <cell r="R2682" t="str">
            <v xml:space="preserve">RONI </v>
          </cell>
        </row>
        <row r="2683">
          <cell r="C2683">
            <v>27444</v>
          </cell>
          <cell r="D2683" t="str">
            <v>WSPC</v>
          </cell>
          <cell r="E2683" t="str">
            <v>5120-03-269782</v>
          </cell>
          <cell r="F2683" t="str">
            <v xml:space="preserve">WRENCH, SPANNER, COMB, RING &amp; OPEN END, 28MM	</v>
          </cell>
          <cell r="G2683">
            <v>2</v>
          </cell>
          <cell r="H2683" t="str">
            <v>EA</v>
          </cell>
          <cell r="I2683" t="str">
            <v>ADAM</v>
          </cell>
          <cell r="J2683" t="str">
            <v>WIDI OKTA IRWANDI - MAINTENANCE</v>
          </cell>
          <cell r="K2683" t="str">
            <v>THIS TOOLS FOR MECHANICAL CHLORIDE</v>
          </cell>
          <cell r="L2683" t="str">
            <v>B 9492 SYV</v>
          </cell>
          <cell r="M2683" t="str">
            <v>MAINTENANCE</v>
          </cell>
          <cell r="N2683" t="str">
            <v>PYRITE</v>
          </cell>
          <cell r="O2683"/>
          <cell r="P2683">
            <v>45830</v>
          </cell>
          <cell r="Q2683">
            <v>2</v>
          </cell>
          <cell r="R2683" t="str">
            <v xml:space="preserve">RONI </v>
          </cell>
        </row>
        <row r="2684">
          <cell r="C2684">
            <v>27444</v>
          </cell>
          <cell r="D2684" t="str">
            <v>WSPC</v>
          </cell>
          <cell r="E2684" t="str">
            <v>5120-03-147976</v>
          </cell>
          <cell r="F2684" t="str">
            <v xml:space="preserve">WRENCH, SPANNER, COMB, RING &amp; OPEN END, 30MM	</v>
          </cell>
          <cell r="G2684">
            <v>2</v>
          </cell>
          <cell r="H2684" t="str">
            <v>EA</v>
          </cell>
          <cell r="I2684" t="str">
            <v>ADAM</v>
          </cell>
          <cell r="J2684" t="str">
            <v>WIDI OKTA IRWANDI - MAINTENANCE</v>
          </cell>
          <cell r="K2684" t="str">
            <v>THIS TOOLS FOR MECHANICAL CHLORIDE</v>
          </cell>
          <cell r="L2684" t="str">
            <v>B 9492 SYV</v>
          </cell>
          <cell r="M2684" t="str">
            <v>MAINTENANCE</v>
          </cell>
          <cell r="N2684" t="str">
            <v>PYRITE</v>
          </cell>
          <cell r="O2684"/>
          <cell r="P2684">
            <v>45830</v>
          </cell>
          <cell r="Q2684">
            <v>2</v>
          </cell>
          <cell r="R2684" t="str">
            <v xml:space="preserve">RONI </v>
          </cell>
        </row>
        <row r="2685">
          <cell r="C2685">
            <v>27444</v>
          </cell>
          <cell r="D2685" t="str">
            <v>WSPC</v>
          </cell>
          <cell r="E2685" t="str">
            <v>5120-03-147978</v>
          </cell>
          <cell r="F2685" t="str">
            <v xml:space="preserve">WRENCH, SPANNER, COMB, RING &amp; OPEN END, 32MM	</v>
          </cell>
          <cell r="G2685">
            <v>2</v>
          </cell>
          <cell r="H2685" t="str">
            <v>EA</v>
          </cell>
          <cell r="I2685" t="str">
            <v>ADAM</v>
          </cell>
          <cell r="J2685" t="str">
            <v>WIDI OKTA IRWANDI - MAINTENANCE</v>
          </cell>
          <cell r="K2685" t="str">
            <v>THIS TOOLS FOR MECHANICAL CHLORIDE</v>
          </cell>
          <cell r="L2685" t="str">
            <v>B 9492 SYV</v>
          </cell>
          <cell r="M2685" t="str">
            <v>MAINTENANCE</v>
          </cell>
          <cell r="N2685" t="str">
            <v>PYRITE</v>
          </cell>
          <cell r="O2685"/>
          <cell r="P2685">
            <v>45830</v>
          </cell>
          <cell r="Q2685">
            <v>2</v>
          </cell>
          <cell r="R2685" t="str">
            <v xml:space="preserve">RONI </v>
          </cell>
        </row>
        <row r="2686">
          <cell r="C2686">
            <v>27444</v>
          </cell>
          <cell r="D2686" t="str">
            <v>WSPC</v>
          </cell>
          <cell r="E2686" t="str">
            <v>5120-03-147979</v>
          </cell>
          <cell r="F2686" t="str">
            <v xml:space="preserve">WRENCH, COMB, 26MM, TEKIRO, RING PASS	</v>
          </cell>
          <cell r="G2686">
            <v>4</v>
          </cell>
          <cell r="H2686" t="str">
            <v>EA</v>
          </cell>
          <cell r="I2686" t="str">
            <v>ADAM</v>
          </cell>
          <cell r="J2686" t="str">
            <v>WIDI OKTA IRWANDI - MAINTENANCE</v>
          </cell>
          <cell r="K2686" t="str">
            <v>THIS TOOLS FOR MECHANICAL CHLORIDE</v>
          </cell>
          <cell r="L2686" t="str">
            <v>B 9492 SYV</v>
          </cell>
          <cell r="M2686" t="str">
            <v>MAINTENANCE</v>
          </cell>
          <cell r="N2686" t="str">
            <v>PYRITE</v>
          </cell>
          <cell r="O2686"/>
          <cell r="P2686">
            <v>45830</v>
          </cell>
          <cell r="Q2686">
            <v>4</v>
          </cell>
          <cell r="R2686" t="str">
            <v xml:space="preserve">RONI </v>
          </cell>
        </row>
        <row r="2687">
          <cell r="C2687">
            <v>26604</v>
          </cell>
          <cell r="D2687" t="str">
            <v>WSPC</v>
          </cell>
          <cell r="E2687" t="str">
            <v>5340-03-159142</v>
          </cell>
          <cell r="F2687" t="str">
            <v xml:space="preserve">CARABINER, SCREW GATE DBL ACTION, 50KN, STL	</v>
          </cell>
          <cell r="G2687">
            <v>15</v>
          </cell>
          <cell r="H2687" t="str">
            <v>EA</v>
          </cell>
          <cell r="I2687" t="str">
            <v>ADAM</v>
          </cell>
          <cell r="J2687" t="str">
            <v>MARCO MANURUNG - MAINTENANCE</v>
          </cell>
          <cell r="K2687" t="str">
            <v>REPLACE THE BROKEN CARABINER FOR HANGER CABLE 4311-GCR-001 (</v>
          </cell>
          <cell r="L2687" t="str">
            <v>B 9920 SYV</v>
          </cell>
          <cell r="M2687" t="str">
            <v>MAINTENANCE</v>
          </cell>
          <cell r="N2687" t="str">
            <v>PYRITE</v>
          </cell>
          <cell r="O2687"/>
          <cell r="P2687">
            <v>45830</v>
          </cell>
          <cell r="Q2687">
            <v>15</v>
          </cell>
          <cell r="R2687" t="str">
            <v xml:space="preserve">RONI </v>
          </cell>
        </row>
        <row r="2688">
          <cell r="C2688">
            <v>26580</v>
          </cell>
          <cell r="D2688" t="str">
            <v>WSPC</v>
          </cell>
          <cell r="E2688" t="str">
            <v>7530-03-1100836</v>
          </cell>
          <cell r="F2688" t="str">
            <v>FORM, GATE PASS FORM</v>
          </cell>
          <cell r="G2688">
            <v>50</v>
          </cell>
          <cell r="H2688" t="str">
            <v>EA</v>
          </cell>
          <cell r="I2688" t="str">
            <v>ADAM</v>
          </cell>
          <cell r="J2688" t="str">
            <v>JAMALI - MAINTENANCE</v>
          </cell>
          <cell r="K2688" t="str">
            <v>FORM GATE PASS FOR TIM MATECO</v>
          </cell>
          <cell r="L2688" t="str">
            <v>B 9492 SYV</v>
          </cell>
          <cell r="M2688" t="str">
            <v>MAINTENANCE</v>
          </cell>
          <cell r="N2688" t="str">
            <v>PYRITE</v>
          </cell>
          <cell r="O2688"/>
          <cell r="P2688">
            <v>45830</v>
          </cell>
          <cell r="Q2688">
            <v>50</v>
          </cell>
          <cell r="R2688" t="str">
            <v xml:space="preserve">HELSI </v>
          </cell>
        </row>
        <row r="2689">
          <cell r="C2689">
            <v>29038</v>
          </cell>
          <cell r="D2689" t="str">
            <v>WSPC</v>
          </cell>
          <cell r="E2689" t="str">
            <v>3110-03-106507</v>
          </cell>
          <cell r="F2689" t="str">
            <v>BEARING BALL 6208 SKF</v>
          </cell>
          <cell r="G2689">
            <v>1</v>
          </cell>
          <cell r="H2689" t="str">
            <v>EA</v>
          </cell>
          <cell r="I2689" t="str">
            <v>ADAM, TAHIR, JIMMY</v>
          </cell>
          <cell r="J2689" t="str">
            <v xml:space="preserve"> DIKA ANDRA R - MAINTENANCE</v>
          </cell>
          <cell r="K2689" t="str">
            <v>BEARING FOR ANODA RAPPING ESP</v>
          </cell>
          <cell r="L2689" t="str">
            <v>B 9976 SYX</v>
          </cell>
          <cell r="M2689" t="str">
            <v>MAINTENANCE</v>
          </cell>
          <cell r="N2689" t="str">
            <v>PYRITE</v>
          </cell>
          <cell r="O2689"/>
          <cell r="P2689">
            <v>45830</v>
          </cell>
          <cell r="Q2689">
            <v>1</v>
          </cell>
          <cell r="R2689" t="str">
            <v xml:space="preserve">HELSI </v>
          </cell>
        </row>
        <row r="2690">
          <cell r="C2690">
            <v>27741</v>
          </cell>
          <cell r="D2690" t="str">
            <v>WSPC</v>
          </cell>
          <cell r="E2690" t="str">
            <v>8010-03-186932</v>
          </cell>
          <cell r="F2690" t="str">
            <v xml:space="preserve">SEALANT SPRAY, W/PROOF RS-TECH, 500ML	</v>
          </cell>
          <cell r="G2690">
            <v>50</v>
          </cell>
          <cell r="H2690" t="str">
            <v>CAN</v>
          </cell>
          <cell r="I2690" t="str">
            <v>ADAM</v>
          </cell>
          <cell r="J2690" t="str">
            <v xml:space="preserve"> DIKA ANDRA R - MAINTENANCE</v>
          </cell>
          <cell r="K2690" t="str">
            <v>FOR REPAIR ROOF DUE TO LEAKAGE</v>
          </cell>
          <cell r="L2690" t="str">
            <v>B 9492 SYV</v>
          </cell>
          <cell r="M2690" t="str">
            <v>MAINTENANCE</v>
          </cell>
          <cell r="N2690" t="str">
            <v>PYRITE</v>
          </cell>
          <cell r="O2690"/>
          <cell r="P2690">
            <v>45830</v>
          </cell>
          <cell r="Q2690">
            <v>50</v>
          </cell>
          <cell r="R2690" t="str">
            <v xml:space="preserve">HELSI </v>
          </cell>
        </row>
        <row r="2691">
          <cell r="C2691">
            <v>27741</v>
          </cell>
          <cell r="D2691" t="str">
            <v>WSPC</v>
          </cell>
          <cell r="E2691" t="str">
            <v>7910-03-275513</v>
          </cell>
          <cell r="F2691" t="str">
            <v xml:space="preserve">WASHER, PRESS CLEANING, JET CLEANER, CORDLESS, 6 IN 1,FBS 788V	</v>
          </cell>
          <cell r="G2691">
            <v>4</v>
          </cell>
          <cell r="H2691" t="str">
            <v>SET</v>
          </cell>
          <cell r="I2691" t="str">
            <v>ADAM</v>
          </cell>
          <cell r="J2691" t="str">
            <v xml:space="preserve"> DIKA ANDRA R - MAINTENANCE</v>
          </cell>
          <cell r="K2691" t="str">
            <v>FOR REPAIR ROOF DUE TO LEAKAGE</v>
          </cell>
          <cell r="L2691" t="str">
            <v>B 9492 SYV</v>
          </cell>
          <cell r="M2691" t="str">
            <v>MAINTENANCE</v>
          </cell>
          <cell r="N2691" t="str">
            <v>PYRITE</v>
          </cell>
          <cell r="O2691"/>
          <cell r="P2691">
            <v>45830</v>
          </cell>
          <cell r="Q2691">
            <v>4</v>
          </cell>
          <cell r="R2691" t="str">
            <v xml:space="preserve">HELSI </v>
          </cell>
        </row>
        <row r="2692">
          <cell r="C2692">
            <v>24752</v>
          </cell>
          <cell r="D2692" t="str">
            <v>WSPC</v>
          </cell>
          <cell r="E2692" t="str">
            <v>3405-03-249018</v>
          </cell>
          <cell r="F2692" t="str">
            <v>EXTRUDER, PLASTIC HAND</v>
          </cell>
          <cell r="G2692">
            <v>1</v>
          </cell>
          <cell r="H2692" t="str">
            <v>EA</v>
          </cell>
          <cell r="I2692" t="str">
            <v>ADAM</v>
          </cell>
          <cell r="J2692" t="str">
            <v>WIDI OKTA IRWANDI - MAINTENANCE</v>
          </cell>
          <cell r="K2692" t="str">
            <v>THIS TOOLS FOR MECHANICAL CHLORIDE</v>
          </cell>
          <cell r="L2692" t="str">
            <v>B 9492 SYV</v>
          </cell>
          <cell r="M2692" t="str">
            <v>MAINTENANCE</v>
          </cell>
          <cell r="N2692" t="str">
            <v>PYRITE</v>
          </cell>
          <cell r="O2692"/>
          <cell r="P2692">
            <v>45830</v>
          </cell>
          <cell r="Q2692">
            <v>1</v>
          </cell>
          <cell r="R2692" t="str">
            <v xml:space="preserve">RONI </v>
          </cell>
        </row>
        <row r="2693">
          <cell r="C2693">
            <v>27082</v>
          </cell>
          <cell r="D2693" t="str">
            <v>WSPC</v>
          </cell>
          <cell r="E2693" t="str">
            <v>3439-03-254865</v>
          </cell>
          <cell r="F2693" t="str">
            <v xml:space="preserve">Plasma Cutter Spectrum 875 Auto-Line, 60 A SPECTRUM 875, AUTO-LINE	</v>
          </cell>
          <cell r="G2693">
            <v>1</v>
          </cell>
          <cell r="H2693" t="str">
            <v>EA</v>
          </cell>
          <cell r="I2693" t="str">
            <v>ADAM/TAHIR</v>
          </cell>
          <cell r="J2693" t="str">
            <v>WAREHOUSE SUPPLY CHAIN MANAGEMENT</v>
          </cell>
          <cell r="K2693" t="str">
            <v>REPLENISHMENT STOCK</v>
          </cell>
          <cell r="L2693" t="str">
            <v>DD 8549 KA</v>
          </cell>
          <cell r="M2693" t="str">
            <v>WAREHOUSE</v>
          </cell>
          <cell r="N2693" t="str">
            <v>PYRITE</v>
          </cell>
          <cell r="O2693"/>
          <cell r="P2693">
            <v>45831</v>
          </cell>
          <cell r="Q2693">
            <v>1</v>
          </cell>
          <cell r="R2693" t="str">
            <v>SUGIHARTO</v>
          </cell>
        </row>
        <row r="2694">
          <cell r="C2694">
            <v>27505</v>
          </cell>
          <cell r="D2694" t="str">
            <v>WSPC</v>
          </cell>
          <cell r="E2694" t="str">
            <v>5306-03-107334</v>
          </cell>
          <cell r="F2694" t="str">
            <v xml:space="preserve">BOLT, MACHINE, M14, 100MM, GDE 8.8	</v>
          </cell>
          <cell r="G2694">
            <v>500</v>
          </cell>
          <cell r="H2694" t="str">
            <v>EA</v>
          </cell>
          <cell r="I2694" t="str">
            <v>ADAM</v>
          </cell>
          <cell r="J2694" t="str">
            <v>WIDI OKTA IRWANDI - MAINTENANCE</v>
          </cell>
          <cell r="K2694" t="str">
            <v>THIS PART FOR PROJECT LINING BIN</v>
          </cell>
          <cell r="L2694" t="str">
            <v xml:space="preserve"> B 9499 SYV</v>
          </cell>
          <cell r="M2694" t="str">
            <v>MAINTENANCE</v>
          </cell>
          <cell r="N2694" t="str">
            <v>PYRITE</v>
          </cell>
          <cell r="O2694"/>
          <cell r="P2694">
            <v>45830</v>
          </cell>
          <cell r="Q2694">
            <v>500</v>
          </cell>
          <cell r="R2694" t="str">
            <v xml:space="preserve">RONI </v>
          </cell>
        </row>
        <row r="2695">
          <cell r="C2695">
            <v>26629</v>
          </cell>
          <cell r="D2695" t="str">
            <v>WSPC</v>
          </cell>
          <cell r="E2695" t="str">
            <v>5999-03-161993</v>
          </cell>
          <cell r="F2695" t="str">
            <v xml:space="preserve">BOX, ELEC, MCB, OUTBOW, 8 GRP, HAGER	</v>
          </cell>
          <cell r="G2695">
            <v>10</v>
          </cell>
          <cell r="H2695" t="str">
            <v>UNIT</v>
          </cell>
          <cell r="I2695" t="str">
            <v>ADAM, TAHIR, JIMMY</v>
          </cell>
          <cell r="J2695" t="str">
            <v>MARCO MANURUNG - MAINTENANCE</v>
          </cell>
          <cell r="K2695" t="str">
            <v>HAZARD REPORT INSTALL COVER MCB BOX 4102-00 (ACID)</v>
          </cell>
          <cell r="L2695" t="str">
            <v>B 9976 SYX</v>
          </cell>
          <cell r="M2695" t="str">
            <v>MAINTENANCE</v>
          </cell>
          <cell r="N2695" t="str">
            <v>PYRITE</v>
          </cell>
          <cell r="O2695"/>
          <cell r="P2695">
            <v>45830</v>
          </cell>
          <cell r="Q2695">
            <v>10</v>
          </cell>
          <cell r="R2695" t="str">
            <v xml:space="preserve">RONI </v>
          </cell>
        </row>
        <row r="2696">
          <cell r="C2696">
            <v>27445</v>
          </cell>
          <cell r="D2696" t="str">
            <v>WSPC</v>
          </cell>
          <cell r="E2696" t="str">
            <v>5130-03-182317</v>
          </cell>
          <cell r="F2696" t="str">
            <v xml:space="preserve">IMPACT, DRIVER SET, 1/2IN, SQDR, KENNEDY, SET/40 PCS	</v>
          </cell>
          <cell r="G2696">
            <v>1</v>
          </cell>
          <cell r="H2696" t="str">
            <v>SET</v>
          </cell>
          <cell r="I2696" t="str">
            <v>ADAM</v>
          </cell>
          <cell r="J2696" t="str">
            <v>WIDI OKTA IRWANDI - MAINTENANCE</v>
          </cell>
          <cell r="K2696" t="str">
            <v>THIS TOOLS FOR MECHANICAL CHLORIDE</v>
          </cell>
          <cell r="L2696" t="str">
            <v>B 9492 SYV</v>
          </cell>
          <cell r="M2696" t="str">
            <v>MAINTENANCE</v>
          </cell>
          <cell r="N2696" t="str">
            <v>PYRITE</v>
          </cell>
          <cell r="O2696"/>
          <cell r="P2696">
            <v>45830</v>
          </cell>
          <cell r="Q2696">
            <v>1</v>
          </cell>
          <cell r="R2696" t="str">
            <v xml:space="preserve">RONI </v>
          </cell>
        </row>
        <row r="2697">
          <cell r="C2697">
            <v>27445</v>
          </cell>
          <cell r="D2697" t="str">
            <v>WSPC</v>
          </cell>
          <cell r="E2697" t="str">
            <v>5130-03-162259</v>
          </cell>
          <cell r="F2697" t="str">
            <v xml:space="preserve">DRILL, PWR, CORDLESS, BOSCH DDH181-01, 18V, BRUTE TOUGHDRILL DRIVER	</v>
          </cell>
          <cell r="G2697">
            <v>1</v>
          </cell>
          <cell r="H2697" t="str">
            <v>EA</v>
          </cell>
          <cell r="I2697" t="str">
            <v>ADAM</v>
          </cell>
          <cell r="J2697" t="str">
            <v>WIDI OKTA IRWANDI - MAINTENANCE</v>
          </cell>
          <cell r="K2697" t="str">
            <v>THIS TOOLS FOR MECHANICAL CHLORIDE</v>
          </cell>
          <cell r="L2697" t="str">
            <v>B 9492 SYV</v>
          </cell>
          <cell r="M2697" t="str">
            <v>MAINTENANCE</v>
          </cell>
          <cell r="N2697" t="str">
            <v>PYRITE</v>
          </cell>
          <cell r="O2697"/>
          <cell r="P2697">
            <v>45830</v>
          </cell>
          <cell r="Q2697">
            <v>1</v>
          </cell>
          <cell r="R2697" t="str">
            <v xml:space="preserve">RONI </v>
          </cell>
        </row>
        <row r="2698">
          <cell r="C2698">
            <v>27445</v>
          </cell>
          <cell r="D2698" t="str">
            <v>WSPC</v>
          </cell>
          <cell r="E2698" t="str">
            <v>5130-03-247739</v>
          </cell>
          <cell r="F2698" t="str">
            <v xml:space="preserve">GRINDER, ELEC, ANG GRINDER, CORDLESS, GWS18V10SC4H, BOSCH	</v>
          </cell>
          <cell r="G2698">
            <v>1</v>
          </cell>
          <cell r="H2698" t="str">
            <v>EA</v>
          </cell>
          <cell r="I2698" t="str">
            <v>ADAM</v>
          </cell>
          <cell r="J2698" t="str">
            <v>WIDI OKTA IRWANDI - MAINTENANCE</v>
          </cell>
          <cell r="K2698" t="str">
            <v>THIS TOOLS FOR MECHANICAL CHLORIDE</v>
          </cell>
          <cell r="L2698" t="str">
            <v>B 9492 SYV</v>
          </cell>
          <cell r="M2698" t="str">
            <v>MAINTENANCE</v>
          </cell>
          <cell r="N2698" t="str">
            <v>PYRITE</v>
          </cell>
          <cell r="O2698"/>
          <cell r="P2698">
            <v>45830</v>
          </cell>
          <cell r="Q2698">
            <v>1</v>
          </cell>
          <cell r="R2698" t="str">
            <v xml:space="preserve">RONI </v>
          </cell>
        </row>
        <row r="2699">
          <cell r="C2699">
            <v>27445</v>
          </cell>
          <cell r="D2699" t="str">
            <v>WSPC</v>
          </cell>
          <cell r="E2699" t="str">
            <v>5210-03-237048</v>
          </cell>
          <cell r="F2699" t="str">
            <v xml:space="preserve">TAPE, MEASURING, TLX500, KEN5361750K, 5M LG	</v>
          </cell>
          <cell r="G2699">
            <v>8</v>
          </cell>
          <cell r="H2699" t="str">
            <v>EA</v>
          </cell>
          <cell r="I2699" t="str">
            <v>ADAM</v>
          </cell>
          <cell r="J2699" t="str">
            <v>WIDI OKTA IRWANDI - MAINTENANCE</v>
          </cell>
          <cell r="K2699" t="str">
            <v>THIS TOOLS FOR MECHANICAL CHLORIDE</v>
          </cell>
          <cell r="L2699" t="str">
            <v>B 9492 SYV</v>
          </cell>
          <cell r="M2699" t="str">
            <v>MAINTENANCE</v>
          </cell>
          <cell r="N2699" t="str">
            <v>PYRITE</v>
          </cell>
          <cell r="O2699"/>
          <cell r="P2699">
            <v>45830</v>
          </cell>
          <cell r="Q2699">
            <v>8</v>
          </cell>
          <cell r="R2699" t="str">
            <v xml:space="preserve">RONI </v>
          </cell>
        </row>
        <row r="2700">
          <cell r="C2700">
            <v>27445</v>
          </cell>
          <cell r="D2700" t="str">
            <v>WSPC</v>
          </cell>
          <cell r="E2700" t="str">
            <v>5120-03-247353</v>
          </cell>
          <cell r="F2700" t="str">
            <v xml:space="preserve">SCREWDRIVER, KEN5725120K	</v>
          </cell>
          <cell r="G2700">
            <v>8</v>
          </cell>
          <cell r="H2700" t="str">
            <v>EA</v>
          </cell>
          <cell r="I2700" t="str">
            <v>ADAM</v>
          </cell>
          <cell r="J2700" t="str">
            <v>WIDI OKTA IRWANDI - MAINTENANCE</v>
          </cell>
          <cell r="K2700" t="str">
            <v>THIS TOOLS FOR MECHANICAL CHLORIDE</v>
          </cell>
          <cell r="L2700" t="str">
            <v>B 9492 SYV</v>
          </cell>
          <cell r="M2700" t="str">
            <v>MAINTENANCE</v>
          </cell>
          <cell r="N2700" t="str">
            <v>PYRITE</v>
          </cell>
          <cell r="O2700"/>
          <cell r="P2700">
            <v>45830</v>
          </cell>
          <cell r="Q2700">
            <v>8</v>
          </cell>
          <cell r="R2700" t="str">
            <v xml:space="preserve">RONI </v>
          </cell>
        </row>
        <row r="2701">
          <cell r="C2701">
            <v>27445</v>
          </cell>
          <cell r="D2701" t="str">
            <v>WSPC</v>
          </cell>
          <cell r="E2701" t="str">
            <v>5120-03-247206</v>
          </cell>
          <cell r="F2701" t="str">
            <v xml:space="preserve">SCREWDRIVER, KEN5725730K	</v>
          </cell>
          <cell r="G2701">
            <v>8</v>
          </cell>
          <cell r="H2701" t="str">
            <v>EA</v>
          </cell>
          <cell r="I2701" t="str">
            <v>ADAM</v>
          </cell>
          <cell r="J2701" t="str">
            <v>WIDI OKTA IRWANDI - MAINTENANCE</v>
          </cell>
          <cell r="K2701" t="str">
            <v>THIS TOOLS FOR MECHANICAL CHLORIDE</v>
          </cell>
          <cell r="L2701" t="str">
            <v>B 9492 SYV</v>
          </cell>
          <cell r="M2701" t="str">
            <v>MAINTENANCE</v>
          </cell>
          <cell r="N2701" t="str">
            <v>PYRITE</v>
          </cell>
          <cell r="O2701"/>
          <cell r="P2701">
            <v>45830</v>
          </cell>
          <cell r="Q2701">
            <v>8</v>
          </cell>
          <cell r="R2701" t="str">
            <v xml:space="preserve">RONI </v>
          </cell>
        </row>
        <row r="2702">
          <cell r="C2702">
            <v>27445</v>
          </cell>
          <cell r="D2702" t="str">
            <v>WSPC</v>
          </cell>
          <cell r="E2702" t="str">
            <v>5120-03-247299</v>
          </cell>
          <cell r="F2702" t="str">
            <v xml:space="preserve">BAG, TOOL, 320X160X170MM,	</v>
          </cell>
          <cell r="G2702">
            <v>8</v>
          </cell>
          <cell r="H2702" t="str">
            <v>EA</v>
          </cell>
          <cell r="I2702" t="str">
            <v>ADAM</v>
          </cell>
          <cell r="J2702" t="str">
            <v>WIDI OKTA IRWANDI - MAINTENANCE</v>
          </cell>
          <cell r="K2702" t="str">
            <v>THIS TOOLS FOR MECHANICAL CHLORIDE</v>
          </cell>
          <cell r="L2702" t="str">
            <v>B 9492 SYV</v>
          </cell>
          <cell r="M2702" t="str">
            <v>MAINTENANCE</v>
          </cell>
          <cell r="N2702" t="str">
            <v>PYRITE</v>
          </cell>
          <cell r="O2702"/>
          <cell r="P2702">
            <v>45830</v>
          </cell>
          <cell r="Q2702">
            <v>8</v>
          </cell>
          <cell r="R2702" t="str">
            <v xml:space="preserve">RONI </v>
          </cell>
        </row>
        <row r="2703">
          <cell r="C2703">
            <v>26624</v>
          </cell>
          <cell r="D2703" t="str">
            <v>WSPC</v>
          </cell>
          <cell r="E2703" t="str">
            <v>6350-03-217988</v>
          </cell>
          <cell r="F2703" t="str">
            <v>HORN, ALARM SOUNDER, YS 05G, 220V</v>
          </cell>
          <cell r="G2703">
            <v>8</v>
          </cell>
          <cell r="H2703" t="str">
            <v>EA</v>
          </cell>
          <cell r="I2703" t="str">
            <v>ADAM</v>
          </cell>
          <cell r="J2703" t="str">
            <v>MARCO MANURUNG - MAINTENANCE</v>
          </cell>
          <cell r="K2703" t="str">
            <v>INSTALL HORN ALARM ON CONVEYOR 4301-BCV-001~003 (CHLORIDE)</v>
          </cell>
          <cell r="L2703" t="str">
            <v>B 9492 SYV</v>
          </cell>
          <cell r="M2703" t="str">
            <v>MAINTENANCE</v>
          </cell>
          <cell r="N2703" t="str">
            <v>PYRITE</v>
          </cell>
          <cell r="O2703"/>
          <cell r="P2703">
            <v>45830</v>
          </cell>
          <cell r="Q2703">
            <v>8</v>
          </cell>
          <cell r="R2703" t="str">
            <v xml:space="preserve">RONI </v>
          </cell>
        </row>
        <row r="2704">
          <cell r="C2704">
            <v>27440</v>
          </cell>
          <cell r="D2704" t="str">
            <v>WSPC</v>
          </cell>
          <cell r="E2704" t="str">
            <v>3439-03-254865</v>
          </cell>
          <cell r="F2704" t="str">
            <v xml:space="preserve">MACHINE, WELD, PLASMA CUTTING, SPECTRUM 875, AUTO-LINE	</v>
          </cell>
          <cell r="G2704">
            <v>1</v>
          </cell>
          <cell r="H2704" t="str">
            <v>EA</v>
          </cell>
          <cell r="I2704" t="str">
            <v>ADAM</v>
          </cell>
          <cell r="J2704" t="str">
            <v>WIDI OKTA IRWANDI - MAINTENANCE</v>
          </cell>
          <cell r="K2704" t="str">
            <v>THIS TOOLS FOR MECHANICAL CHLORIDE</v>
          </cell>
          <cell r="L2704" t="str">
            <v>B 9492 SYV</v>
          </cell>
          <cell r="M2704" t="str">
            <v>MAINTENANCE</v>
          </cell>
          <cell r="N2704" t="str">
            <v>PYRITE</v>
          </cell>
          <cell r="O2704"/>
          <cell r="P2704">
            <v>45830</v>
          </cell>
          <cell r="Q2704">
            <v>1</v>
          </cell>
          <cell r="R2704" t="str">
            <v xml:space="preserve">RONI </v>
          </cell>
        </row>
        <row r="2705">
          <cell r="C2705">
            <v>27441</v>
          </cell>
          <cell r="D2705" t="str">
            <v>WSPC</v>
          </cell>
          <cell r="E2705" t="str">
            <v>5110-03-205947</v>
          </cell>
          <cell r="F2705" t="str">
            <v xml:space="preserve">LEVEL, PRECISION	</v>
          </cell>
          <cell r="G2705">
            <v>1</v>
          </cell>
          <cell r="H2705" t="str">
            <v>EA</v>
          </cell>
          <cell r="I2705" t="str">
            <v>ADAM</v>
          </cell>
          <cell r="J2705" t="str">
            <v>WIDI OKTA IRWANDI - MAINTENANCE</v>
          </cell>
          <cell r="K2705" t="str">
            <v>THIS TOOLS FOR MECHANICAL CHLORIDE</v>
          </cell>
          <cell r="L2705" t="str">
            <v>B 9492 SYV</v>
          </cell>
          <cell r="M2705" t="str">
            <v>MAINTENANCE</v>
          </cell>
          <cell r="N2705" t="str">
            <v>PYRITE</v>
          </cell>
          <cell r="O2705"/>
          <cell r="P2705">
            <v>45830</v>
          </cell>
          <cell r="Q2705">
            <v>1</v>
          </cell>
          <cell r="R2705" t="str">
            <v xml:space="preserve">RONI </v>
          </cell>
        </row>
        <row r="2706">
          <cell r="C2706">
            <v>27441</v>
          </cell>
          <cell r="D2706" t="str">
            <v>WSPC</v>
          </cell>
          <cell r="E2706" t="str">
            <v>5130-03-182228</v>
          </cell>
          <cell r="F2706" t="str">
            <v xml:space="preserve">WRENCH, IMPACT, DEWALT DW293,	</v>
          </cell>
          <cell r="G2706">
            <v>1</v>
          </cell>
          <cell r="H2706" t="str">
            <v>EA</v>
          </cell>
          <cell r="I2706" t="str">
            <v>ADAM</v>
          </cell>
          <cell r="J2706" t="str">
            <v>WIDI OKTA IRWANDI - MAINTENANCE</v>
          </cell>
          <cell r="K2706" t="str">
            <v>THIS TOOLS FOR MECHANICAL CHLORIDE</v>
          </cell>
          <cell r="L2706" t="str">
            <v>B 9492 SYV</v>
          </cell>
          <cell r="M2706" t="str">
            <v>MAINTENANCE</v>
          </cell>
          <cell r="N2706" t="str">
            <v>PYRITE</v>
          </cell>
          <cell r="O2706"/>
          <cell r="P2706">
            <v>45830</v>
          </cell>
          <cell r="Q2706">
            <v>1</v>
          </cell>
          <cell r="R2706" t="str">
            <v xml:space="preserve">RONI </v>
          </cell>
        </row>
        <row r="2707">
          <cell r="C2707">
            <v>26596</v>
          </cell>
          <cell r="D2707" t="str">
            <v>WSPC</v>
          </cell>
          <cell r="E2707" t="str">
            <v>6695-03-148489</v>
          </cell>
          <cell r="F2707" t="str">
            <v>GAUGE, PRESSURE, VACUM PRESSURE GAUGE, ROSS BROWN,150MM, STAINLESS STEEL</v>
          </cell>
          <cell r="G2707">
            <v>10</v>
          </cell>
          <cell r="H2707" t="str">
            <v>EA</v>
          </cell>
          <cell r="I2707" t="str">
            <v>ADAM</v>
          </cell>
          <cell r="J2707" t="str">
            <v>MARCO MANURUNG - MAINTENANCE</v>
          </cell>
          <cell r="K2707" t="str">
            <v>REPLACE THE BROKEN VACUM GAUGE SO2 BLOWER ( ACID)</v>
          </cell>
          <cell r="L2707" t="str">
            <v>B 9492 SYV</v>
          </cell>
          <cell r="M2707" t="str">
            <v>MAINTENANCE</v>
          </cell>
          <cell r="N2707" t="str">
            <v>PYRITE</v>
          </cell>
          <cell r="O2707"/>
          <cell r="P2707">
            <v>45830</v>
          </cell>
          <cell r="Q2707">
            <v>10</v>
          </cell>
          <cell r="R2707" t="str">
            <v xml:space="preserve">RONI </v>
          </cell>
        </row>
        <row r="2708">
          <cell r="C2708">
            <v>27029</v>
          </cell>
          <cell r="D2708" t="str">
            <v>WSPC</v>
          </cell>
          <cell r="E2708" t="str">
            <v>3439-03-254865</v>
          </cell>
          <cell r="F2708" t="str">
            <v xml:space="preserve">MACHINE, WELD, PLASMA CUTTING, SPECTRUM 875, AUTO-LINE	</v>
          </cell>
          <cell r="G2708">
            <v>1</v>
          </cell>
          <cell r="H2708" t="str">
            <v>EA</v>
          </cell>
          <cell r="I2708" t="str">
            <v>ADAM</v>
          </cell>
          <cell r="J2708" t="str">
            <v xml:space="preserve"> DIKA ANDRA R - MAINTENANCE</v>
          </cell>
          <cell r="K2708" t="str">
            <v>TOOLS FOR MECHANICAL ACID PLANT WORKSHOP</v>
          </cell>
          <cell r="L2708" t="str">
            <v>B 9492 SYV</v>
          </cell>
          <cell r="M2708" t="str">
            <v>MAINTENANCE</v>
          </cell>
          <cell r="N2708" t="str">
            <v>PYRITE</v>
          </cell>
          <cell r="O2708"/>
          <cell r="P2708">
            <v>45830</v>
          </cell>
          <cell r="Q2708">
            <v>1</v>
          </cell>
          <cell r="R2708" t="str">
            <v xml:space="preserve">RONI </v>
          </cell>
        </row>
        <row r="2709">
          <cell r="C2709">
            <v>26599</v>
          </cell>
          <cell r="D2709" t="str">
            <v>WSPC</v>
          </cell>
          <cell r="E2709" t="str">
            <v>6695-03-208073</v>
          </cell>
          <cell r="F2709" t="str">
            <v>THERMOMETER, TAF12D HIGH TEMP TC THRMOMTR</v>
          </cell>
          <cell r="G2709">
            <v>2</v>
          </cell>
          <cell r="H2709" t="str">
            <v>EA</v>
          </cell>
          <cell r="I2709" t="str">
            <v>ADAM, TAHIR, JIMMY</v>
          </cell>
          <cell r="J2709" t="str">
            <v>MARCO MANURUNG - MAINTENANCE</v>
          </cell>
          <cell r="K2709" t="str">
            <v>REPLACE THE BROKEN THERMOCOUPLE 4305-TE-004 (CHLORIDE)</v>
          </cell>
          <cell r="L2709" t="str">
            <v>DD 8635 KC</v>
          </cell>
          <cell r="M2709" t="str">
            <v>MAINTENANCE</v>
          </cell>
          <cell r="N2709" t="str">
            <v>PYRITE</v>
          </cell>
          <cell r="O2709"/>
          <cell r="P2709">
            <v>45830</v>
          </cell>
          <cell r="Q2709">
            <v>2</v>
          </cell>
          <cell r="R2709" t="str">
            <v xml:space="preserve">RONI </v>
          </cell>
        </row>
        <row r="2710">
          <cell r="C2710">
            <v>27209</v>
          </cell>
          <cell r="D2710" t="str">
            <v>WSPC</v>
          </cell>
          <cell r="E2710" t="str">
            <v>4730-03-109792</v>
          </cell>
          <cell r="F2710" t="str">
            <v>ELBOW, PIPE, AW, 4IN, 90DEG, PVC</v>
          </cell>
          <cell r="G2710">
            <v>9</v>
          </cell>
          <cell r="H2710" t="str">
            <v>EA</v>
          </cell>
          <cell r="I2710" t="str">
            <v>ADAM,JABAL</v>
          </cell>
          <cell r="J2710" t="str">
            <v xml:space="preserve"> DIKA ANDRA R - MAINTENANCE</v>
          </cell>
          <cell r="K2710" t="str">
            <v>MATERIAL FOR REPAIR BROKEN DRAIN AREA 4101</v>
          </cell>
          <cell r="L2710" t="str">
            <v>B 9499 SYV</v>
          </cell>
          <cell r="M2710" t="str">
            <v>MAINTENANCE</v>
          </cell>
          <cell r="N2710" t="str">
            <v>PYRITE</v>
          </cell>
          <cell r="O2710"/>
          <cell r="P2710">
            <v>45830</v>
          </cell>
          <cell r="Q2710">
            <v>9</v>
          </cell>
          <cell r="R2710" t="str">
            <v xml:space="preserve">RONI </v>
          </cell>
        </row>
        <row r="2711">
          <cell r="C2711">
            <v>27209</v>
          </cell>
          <cell r="D2711" t="str">
            <v>WSPC</v>
          </cell>
          <cell r="E2711" t="str">
            <v>4730-03-107376</v>
          </cell>
          <cell r="F2711" t="str">
            <v>TEE, PIPE, 4IN, PVC</v>
          </cell>
          <cell r="G2711">
            <v>5</v>
          </cell>
          <cell r="H2711" t="str">
            <v>EA</v>
          </cell>
          <cell r="I2711" t="str">
            <v>ADAM,JABAL</v>
          </cell>
          <cell r="J2711" t="str">
            <v xml:space="preserve"> DIKA ANDRA R - MAINTENANCE</v>
          </cell>
          <cell r="K2711" t="str">
            <v>MATERIAL FOR REPAIR BROKEN DRAIN AREA 4101</v>
          </cell>
          <cell r="L2711" t="str">
            <v>B 9499 SYV</v>
          </cell>
          <cell r="M2711" t="str">
            <v>MAINTENANCE</v>
          </cell>
          <cell r="N2711" t="str">
            <v>PYRITE</v>
          </cell>
          <cell r="O2711"/>
          <cell r="P2711">
            <v>45830</v>
          </cell>
          <cell r="Q2711">
            <v>5</v>
          </cell>
          <cell r="R2711" t="str">
            <v xml:space="preserve">RONI </v>
          </cell>
        </row>
        <row r="2712">
          <cell r="C2712">
            <v>27209</v>
          </cell>
          <cell r="D2712" t="str">
            <v>WSPC</v>
          </cell>
          <cell r="E2712" t="str">
            <v>4730-03-107389</v>
          </cell>
          <cell r="F2712" t="str">
            <v>TEE, PIPE, Y, 4IN, PVC</v>
          </cell>
          <cell r="G2712">
            <v>5</v>
          </cell>
          <cell r="H2712" t="str">
            <v>EA</v>
          </cell>
          <cell r="I2712" t="str">
            <v>ADAM,JABAL</v>
          </cell>
          <cell r="J2712" t="str">
            <v xml:space="preserve"> DIKA ANDRA R - MAINTENANCE</v>
          </cell>
          <cell r="K2712" t="str">
            <v>MATERIAL FOR REPAIR BROKEN DRAIN AREA 4101</v>
          </cell>
          <cell r="L2712" t="str">
            <v>B 9499 SYV</v>
          </cell>
          <cell r="M2712" t="str">
            <v>MAINTENANCE</v>
          </cell>
          <cell r="N2712" t="str">
            <v>PYRITE</v>
          </cell>
          <cell r="O2712"/>
          <cell r="P2712">
            <v>45830</v>
          </cell>
          <cell r="Q2712">
            <v>5</v>
          </cell>
          <cell r="R2712" t="str">
            <v xml:space="preserve">RONI </v>
          </cell>
        </row>
        <row r="2713">
          <cell r="C2713">
            <v>27209</v>
          </cell>
          <cell r="D2713" t="str">
            <v>WSPC</v>
          </cell>
          <cell r="E2713" t="str">
            <v>4730-03-107411</v>
          </cell>
          <cell r="F2713" t="str">
            <v>ELBOW, PIPE, 4IN, 45DEG, PVC</v>
          </cell>
          <cell r="G2713">
            <v>10</v>
          </cell>
          <cell r="H2713" t="str">
            <v>EA</v>
          </cell>
          <cell r="I2713" t="str">
            <v>ADAM,JABAL</v>
          </cell>
          <cell r="J2713" t="str">
            <v xml:space="preserve"> DIKA ANDRA R - MAINTENANCE</v>
          </cell>
          <cell r="K2713" t="str">
            <v>MATERIAL FOR REPAIR BROKEN DRAIN AREA 4101</v>
          </cell>
          <cell r="L2713" t="str">
            <v>B 9499 SYV</v>
          </cell>
          <cell r="M2713" t="str">
            <v>MAINTENANCE</v>
          </cell>
          <cell r="N2713" t="str">
            <v>PYRITE</v>
          </cell>
          <cell r="O2713"/>
          <cell r="P2713">
            <v>45830</v>
          </cell>
          <cell r="Q2713">
            <v>10</v>
          </cell>
          <cell r="R2713" t="str">
            <v xml:space="preserve">RONI </v>
          </cell>
        </row>
        <row r="2714">
          <cell r="C2714">
            <v>27209</v>
          </cell>
          <cell r="D2714" t="str">
            <v>WSPC</v>
          </cell>
          <cell r="E2714" t="str">
            <v>4710-03-109963</v>
          </cell>
          <cell r="F2714" t="str">
            <v xml:space="preserve"> ELBOW, PIPE,AW, 4IN,  90DEG, PVC</v>
          </cell>
          <cell r="G2714">
            <v>1</v>
          </cell>
          <cell r="H2714" t="str">
            <v>EA</v>
          </cell>
          <cell r="I2714" t="str">
            <v>ADAM,JABAL</v>
          </cell>
          <cell r="J2714" t="str">
            <v xml:space="preserve"> DIKA ANDRA R - MAINTENANCE</v>
          </cell>
          <cell r="K2714" t="str">
            <v>MATERIAL FOR REPAIR BROKEN DRAIN AREA 4101</v>
          </cell>
          <cell r="L2714" t="str">
            <v>B 9499 SYV</v>
          </cell>
          <cell r="M2714" t="str">
            <v>MAINTENANCE</v>
          </cell>
          <cell r="N2714" t="str">
            <v>PYRITE</v>
          </cell>
          <cell r="O2714"/>
          <cell r="P2714">
            <v>45830</v>
          </cell>
          <cell r="Q2714">
            <v>1</v>
          </cell>
          <cell r="R2714" t="str">
            <v xml:space="preserve">RONI </v>
          </cell>
        </row>
        <row r="2715">
          <cell r="C2715">
            <v>27209</v>
          </cell>
          <cell r="D2715" t="str">
            <v>WSPC</v>
          </cell>
          <cell r="E2715" t="str">
            <v>4730-03-109846</v>
          </cell>
          <cell r="F2715" t="str">
            <v>COUPLING, PIPE, 4IN, PVC</v>
          </cell>
          <cell r="G2715">
            <v>10</v>
          </cell>
          <cell r="H2715" t="str">
            <v>EA</v>
          </cell>
          <cell r="I2715" t="str">
            <v>ADAM,JABAL</v>
          </cell>
          <cell r="J2715" t="str">
            <v xml:space="preserve"> DIKA ANDRA R - MAINTENANCE</v>
          </cell>
          <cell r="K2715" t="str">
            <v>MATERIAL FOR REPAIR BROKEN DRAIN AREA 4101</v>
          </cell>
          <cell r="L2715" t="str">
            <v>B 9499 SYV</v>
          </cell>
          <cell r="M2715" t="str">
            <v>MAINTENANCE</v>
          </cell>
          <cell r="N2715" t="str">
            <v>PYRITE</v>
          </cell>
          <cell r="O2715"/>
          <cell r="P2715">
            <v>45830</v>
          </cell>
          <cell r="Q2715">
            <v>10</v>
          </cell>
          <cell r="R2715" t="str">
            <v xml:space="preserve">RONI </v>
          </cell>
        </row>
        <row r="2716">
          <cell r="C2716">
            <v>23958</v>
          </cell>
          <cell r="D2716" t="str">
            <v>WSPC</v>
          </cell>
          <cell r="E2716" t="str">
            <v>6695-03-119532</v>
          </cell>
          <cell r="F2716" t="str">
            <v>SENSOR, RTD, TEMP CTRL</v>
          </cell>
          <cell r="G2716">
            <v>21</v>
          </cell>
          <cell r="H2716" t="str">
            <v>EA</v>
          </cell>
          <cell r="I2716" t="str">
            <v>ADAM, TAHIR, JIMMY</v>
          </cell>
          <cell r="J2716" t="str">
            <v>MULYONO - MAINTENANCE</v>
          </cell>
          <cell r="K2716" t="str">
            <v>FOR RTD &amp; THERMOCOUPLE ACID PLANT</v>
          </cell>
          <cell r="L2716" t="str">
            <v>DD 8635 KC</v>
          </cell>
          <cell r="M2716" t="str">
            <v>MAINTENANCE</v>
          </cell>
          <cell r="N2716" t="str">
            <v>PYRITE</v>
          </cell>
          <cell r="O2716"/>
          <cell r="P2716">
            <v>45830</v>
          </cell>
          <cell r="Q2716">
            <v>21</v>
          </cell>
          <cell r="R2716" t="str">
            <v xml:space="preserve">RONI </v>
          </cell>
        </row>
        <row r="2717">
          <cell r="C2717">
            <v>24648</v>
          </cell>
          <cell r="D2717" t="str">
            <v>WSPC</v>
          </cell>
          <cell r="E2717" t="str">
            <v>5120-03-261514</v>
          </cell>
          <cell r="F2717" t="str">
            <v xml:space="preserve">SCREWDRIVER SET, 5PCS INSULD PROTWIST	</v>
          </cell>
          <cell r="G2717">
            <v>40</v>
          </cell>
          <cell r="H2717" t="str">
            <v>SET</v>
          </cell>
          <cell r="I2717" t="str">
            <v>ADAM</v>
          </cell>
          <cell r="J2717" t="str">
            <v>PRISKILA  - MAINTENANCE</v>
          </cell>
          <cell r="K2717" t="str">
            <v>ORDER ADDITIONAL PERSONAL TOOLS FOR CCP AND NEW HIRE BATCH 1</v>
          </cell>
          <cell r="L2717" t="str">
            <v>B 9492 SYV</v>
          </cell>
          <cell r="M2717" t="str">
            <v>MAINTENANCE</v>
          </cell>
          <cell r="N2717" t="str">
            <v>PYRITE</v>
          </cell>
          <cell r="O2717"/>
          <cell r="P2717">
            <v>45830</v>
          </cell>
          <cell r="Q2717">
            <v>40</v>
          </cell>
          <cell r="R2717" t="str">
            <v xml:space="preserve">RONI </v>
          </cell>
        </row>
        <row r="2718">
          <cell r="C2718">
            <v>28065</v>
          </cell>
          <cell r="D2718" t="str">
            <v>WSPC</v>
          </cell>
          <cell r="E2718" t="str">
            <v>5950-01-263305</v>
          </cell>
          <cell r="F2718" t="str">
            <v>COIL 9926112931</v>
          </cell>
          <cell r="G2718">
            <v>2</v>
          </cell>
          <cell r="H2718" t="str">
            <v>EACH</v>
          </cell>
          <cell r="I2718" t="str">
            <v>ADAM</v>
          </cell>
          <cell r="J2718" t="str">
            <v>CAHYANA - MAINTENANCE</v>
          </cell>
          <cell r="K2718" t="str">
            <v>BL CR009 SOLENOID PILOT SUPLY BROKEN</v>
          </cell>
          <cell r="L2718" t="str">
            <v>L 8051 UO</v>
          </cell>
          <cell r="M2718" t="str">
            <v>MAINTENANCE</v>
          </cell>
          <cell r="N2718" t="str">
            <v>PYRITE</v>
          </cell>
          <cell r="O2718"/>
          <cell r="P2718">
            <v>45831</v>
          </cell>
          <cell r="Q2718">
            <v>2</v>
          </cell>
          <cell r="R2718" t="str">
            <v>WAHYU</v>
          </cell>
        </row>
        <row r="2719">
          <cell r="C2719">
            <v>28065</v>
          </cell>
          <cell r="D2719" t="str">
            <v>WSPC</v>
          </cell>
          <cell r="E2719" t="str">
            <v>5950-01-263307</v>
          </cell>
          <cell r="F2719" t="str">
            <v>CIL ASSY 90015312</v>
          </cell>
          <cell r="G2719">
            <v>2</v>
          </cell>
          <cell r="H2719" t="str">
            <v>EACH</v>
          </cell>
          <cell r="I2719" t="str">
            <v>ADAM</v>
          </cell>
          <cell r="J2719" t="str">
            <v>CAHYANA - MAINTENANCE</v>
          </cell>
          <cell r="K2719" t="str">
            <v>BL CR009 SOLENOID PILOT SUPLY BROKEN</v>
          </cell>
          <cell r="L2719" t="str">
            <v>L 8051 UO</v>
          </cell>
          <cell r="M2719" t="str">
            <v>MAINTENANCE</v>
          </cell>
          <cell r="N2719" t="str">
            <v>PYRITE</v>
          </cell>
          <cell r="O2719"/>
          <cell r="P2719">
            <v>45831</v>
          </cell>
          <cell r="Q2719">
            <v>2</v>
          </cell>
          <cell r="R2719" t="str">
            <v>WAHYU</v>
          </cell>
        </row>
        <row r="2720">
          <cell r="C2720">
            <v>26890</v>
          </cell>
          <cell r="D2720" t="str">
            <v>WSPC</v>
          </cell>
          <cell r="E2720" t="str">
            <v>7920-03-122409</v>
          </cell>
          <cell r="F2720" t="str">
            <v>MOP, KANEBO KENMASTER, YLW</v>
          </cell>
          <cell r="G2720">
            <v>5</v>
          </cell>
          <cell r="H2720" t="str">
            <v>EACH</v>
          </cell>
          <cell r="I2720" t="str">
            <v>ADAM,JABAL</v>
          </cell>
          <cell r="J2720" t="str">
            <v xml:space="preserve">RIZAL ANWAR - OHS ERT </v>
          </cell>
          <cell r="K2720" t="str">
            <v xml:space="preserve">OHS </v>
          </cell>
          <cell r="L2720" t="str">
            <v>L 8051 UO</v>
          </cell>
          <cell r="M2720" t="str">
            <v xml:space="preserve">OHS MTI </v>
          </cell>
          <cell r="N2720" t="str">
            <v>PYRITE</v>
          </cell>
          <cell r="O2720"/>
          <cell r="P2720">
            <v>45831</v>
          </cell>
          <cell r="Q2720">
            <v>5</v>
          </cell>
          <cell r="R2720" t="str">
            <v xml:space="preserve">NABILA </v>
          </cell>
        </row>
        <row r="2721">
          <cell r="C2721">
            <v>26919</v>
          </cell>
          <cell r="D2721" t="str">
            <v>WSPC</v>
          </cell>
          <cell r="E2721" t="str">
            <v>5330-03-274025</v>
          </cell>
          <cell r="F2721" t="str">
            <v>GASKET, DN300, 5MM THK, PTFE</v>
          </cell>
          <cell r="G2721">
            <v>10</v>
          </cell>
          <cell r="H2721" t="str">
            <v>PCS</v>
          </cell>
          <cell r="I2721" t="str">
            <v>ADAM</v>
          </cell>
          <cell r="J2721" t="str">
            <v xml:space="preserve"> MARTINO DHARMA - CCP</v>
          </cell>
          <cell r="K2721" t="str">
            <v>GENERAL TOOLS - ELECTROLYSIS WORKSHOP</v>
          </cell>
          <cell r="L2721" t="str">
            <v>B 9495 SYV</v>
          </cell>
          <cell r="M2721" t="str">
            <v xml:space="preserve">CCP PLANT </v>
          </cell>
          <cell r="N2721" t="str">
            <v>PYRITE</v>
          </cell>
          <cell r="O2721"/>
          <cell r="P2721">
            <v>45831</v>
          </cell>
          <cell r="Q2721">
            <v>10</v>
          </cell>
          <cell r="R2721" t="str">
            <v>MARTINO</v>
          </cell>
        </row>
        <row r="2722">
          <cell r="C2722">
            <v>28989</v>
          </cell>
          <cell r="D2722" t="str">
            <v>WSPC</v>
          </cell>
          <cell r="E2722" t="str">
            <v>6515-03-182013</v>
          </cell>
          <cell r="F2722" t="str">
            <v xml:space="preserve">DEVICEMEDICAL,, FERNO KED     </v>
          </cell>
          <cell r="G2722">
            <v>2</v>
          </cell>
          <cell r="H2722" t="str">
            <v>EA</v>
          </cell>
          <cell r="I2722" t="str">
            <v>TAHIR</v>
          </cell>
          <cell r="J2722" t="str">
            <v>ERIS RISMANSYAH - MEDIC</v>
          </cell>
          <cell r="K2722" t="str">
            <v>MEDIC</v>
          </cell>
          <cell r="L2722" t="str">
            <v>AF</v>
          </cell>
          <cell r="M2722" t="str">
            <v>MEDIC</v>
          </cell>
          <cell r="N2722" t="str">
            <v>PYRITE</v>
          </cell>
          <cell r="O2722"/>
          <cell r="P2722">
            <v>45831</v>
          </cell>
          <cell r="Q2722">
            <v>2</v>
          </cell>
          <cell r="R2722" t="str">
            <v>MELDY</v>
          </cell>
        </row>
        <row r="2723">
          <cell r="C2723">
            <v>28989</v>
          </cell>
          <cell r="D2723" t="str">
            <v>WSPC</v>
          </cell>
          <cell r="E2723" t="str">
            <v>5130-03-174443</v>
          </cell>
          <cell r="F2723" t="str">
            <v xml:space="preserve">TOOL, MEDICATION, LG BOARD    </v>
          </cell>
          <cell r="G2723">
            <v>2</v>
          </cell>
          <cell r="H2723" t="str">
            <v>EA</v>
          </cell>
          <cell r="I2723" t="str">
            <v>TAHIR</v>
          </cell>
          <cell r="J2723" t="str">
            <v>ERIS RISMANSYAH - MEDIC</v>
          </cell>
          <cell r="K2723" t="str">
            <v>MEDIC</v>
          </cell>
          <cell r="L2723" t="str">
            <v>AF</v>
          </cell>
          <cell r="M2723" t="str">
            <v>MEDIC</v>
          </cell>
          <cell r="N2723" t="str">
            <v>PYRITE</v>
          </cell>
          <cell r="O2723"/>
          <cell r="P2723">
            <v>45831</v>
          </cell>
          <cell r="Q2723">
            <v>2</v>
          </cell>
          <cell r="R2723" t="str">
            <v>MELDY</v>
          </cell>
        </row>
        <row r="2724">
          <cell r="C2724">
            <v>28989</v>
          </cell>
          <cell r="D2724" t="str">
            <v>WSPC</v>
          </cell>
          <cell r="E2724" t="str">
            <v>6515-03-218818</v>
          </cell>
          <cell r="F2724" t="str">
            <v xml:space="preserve">TESTER, MEDICAL, DRUGS TEST,  </v>
          </cell>
          <cell r="G2724">
            <v>10</v>
          </cell>
          <cell r="H2724" t="str">
            <v>EA</v>
          </cell>
          <cell r="I2724" t="str">
            <v>TAHIR</v>
          </cell>
          <cell r="J2724" t="str">
            <v>ERIS RISMANSYAH - MEDIC</v>
          </cell>
          <cell r="K2724" t="str">
            <v>MEDIC</v>
          </cell>
          <cell r="L2724" t="str">
            <v>AF</v>
          </cell>
          <cell r="M2724" t="str">
            <v>MEDIC</v>
          </cell>
          <cell r="N2724" t="str">
            <v>PYRITE</v>
          </cell>
          <cell r="O2724"/>
          <cell r="P2724">
            <v>45831</v>
          </cell>
          <cell r="Q2724">
            <v>10</v>
          </cell>
          <cell r="R2724" t="str">
            <v>MELDY</v>
          </cell>
        </row>
        <row r="2725">
          <cell r="C2725">
            <v>28989</v>
          </cell>
          <cell r="D2725" t="str">
            <v>WSPC</v>
          </cell>
          <cell r="E2725" t="str">
            <v>6515-03-177903</v>
          </cell>
          <cell r="F2725" t="str">
            <v xml:space="preserve">TESTER, MEDICAL, STRIP URIC   </v>
          </cell>
          <cell r="G2725">
            <v>10</v>
          </cell>
          <cell r="H2725" t="str">
            <v>EA</v>
          </cell>
          <cell r="I2725" t="str">
            <v>TAHIR</v>
          </cell>
          <cell r="J2725" t="str">
            <v>ERIS RISMANSYAH - MEDIC</v>
          </cell>
          <cell r="K2725" t="str">
            <v>MEDIC</v>
          </cell>
          <cell r="L2725" t="str">
            <v>AF</v>
          </cell>
          <cell r="M2725" t="str">
            <v>MEDIC</v>
          </cell>
          <cell r="N2725" t="str">
            <v>PYRITE</v>
          </cell>
          <cell r="O2725"/>
          <cell r="P2725">
            <v>45831</v>
          </cell>
          <cell r="Q2725">
            <v>10</v>
          </cell>
          <cell r="R2725" t="str">
            <v>MELDY</v>
          </cell>
        </row>
        <row r="2726">
          <cell r="C2726">
            <v>28989</v>
          </cell>
          <cell r="D2726" t="str">
            <v>WSPC</v>
          </cell>
          <cell r="E2726" t="str">
            <v>6515-03-177902</v>
          </cell>
          <cell r="F2726" t="str">
            <v>TESTER, MEDICAL, STRIP GLUCOSA</v>
          </cell>
          <cell r="G2726">
            <v>10</v>
          </cell>
          <cell r="H2726" t="str">
            <v>EA</v>
          </cell>
          <cell r="I2726" t="str">
            <v>TAHIR</v>
          </cell>
          <cell r="J2726" t="str">
            <v>ERIS RISMANSYAH - MEDIC</v>
          </cell>
          <cell r="K2726" t="str">
            <v>MEDIC</v>
          </cell>
          <cell r="L2726" t="str">
            <v>AF</v>
          </cell>
          <cell r="M2726" t="str">
            <v>MEDIC</v>
          </cell>
          <cell r="N2726" t="str">
            <v>PYRITE</v>
          </cell>
          <cell r="O2726"/>
          <cell r="P2726">
            <v>45831</v>
          </cell>
          <cell r="Q2726">
            <v>10</v>
          </cell>
          <cell r="R2726" t="str">
            <v>MELDY</v>
          </cell>
        </row>
        <row r="2727">
          <cell r="C2727">
            <v>28989</v>
          </cell>
          <cell r="D2727" t="str">
            <v>WSPC</v>
          </cell>
          <cell r="E2727" t="str">
            <v>6515-03-186736</v>
          </cell>
          <cell r="F2727" t="str">
            <v>SUTURE, SURGICAL, PROLENE 3-0,</v>
          </cell>
          <cell r="G2727">
            <v>30</v>
          </cell>
          <cell r="H2727" t="str">
            <v>EA</v>
          </cell>
          <cell r="I2727" t="str">
            <v>TAHIR</v>
          </cell>
          <cell r="J2727" t="str">
            <v>ERIS RISMANSYAH - MEDIC</v>
          </cell>
          <cell r="K2727" t="str">
            <v>MEDIC</v>
          </cell>
          <cell r="L2727" t="str">
            <v>AF</v>
          </cell>
          <cell r="M2727" t="str">
            <v>MEDIC</v>
          </cell>
          <cell r="N2727" t="str">
            <v>PYRITE</v>
          </cell>
          <cell r="O2727"/>
          <cell r="P2727">
            <v>45831</v>
          </cell>
          <cell r="Q2727">
            <v>30</v>
          </cell>
          <cell r="R2727" t="str">
            <v>MELDY</v>
          </cell>
        </row>
        <row r="2728">
          <cell r="C2728">
            <v>27097</v>
          </cell>
          <cell r="D2728" t="str">
            <v>WSPC</v>
          </cell>
          <cell r="E2728" t="str">
            <v>5120-03-270299</v>
          </cell>
          <cell r="F2728" t="str">
            <v>Hydraulic Jack 50 Ton Stroke 0.25" Flat-Jac Cylinder CYL, RSM500, 50T, ENERPAC</v>
          </cell>
          <cell r="G2728">
            <v>2</v>
          </cell>
          <cell r="H2728" t="str">
            <v>EA</v>
          </cell>
          <cell r="I2728" t="str">
            <v>ADAM, TAHIR, JIMMY</v>
          </cell>
          <cell r="J2728" t="str">
            <v>LUKMAN SAPUTRA - MAINTENANCE</v>
          </cell>
          <cell r="K2728" t="str">
            <v>FOR CCP MAINTENANCE MECHANICAL TOOLS</v>
          </cell>
          <cell r="L2728" t="str">
            <v>DD 8635 KC</v>
          </cell>
          <cell r="M2728" t="str">
            <v>MAINTENANCE</v>
          </cell>
          <cell r="N2728" t="str">
            <v>PYRITE</v>
          </cell>
          <cell r="O2728"/>
          <cell r="P2728">
            <v>45831</v>
          </cell>
          <cell r="Q2728">
            <v>2</v>
          </cell>
          <cell r="R2728" t="str">
            <v xml:space="preserve">AGUS </v>
          </cell>
        </row>
        <row r="2729">
          <cell r="C2729">
            <v>27091</v>
          </cell>
          <cell r="D2729" t="str">
            <v>WSPC</v>
          </cell>
          <cell r="E2729" t="str">
            <v>4140-03-214486</v>
          </cell>
          <cell r="F2729" t="str">
            <v xml:space="preserve">Cordless Blower 800w c/w Battery and Charger CABLI200181	</v>
          </cell>
          <cell r="G2729">
            <v>1</v>
          </cell>
          <cell r="H2729" t="str">
            <v>EA</v>
          </cell>
          <cell r="I2729" t="str">
            <v>ADAM</v>
          </cell>
          <cell r="J2729" t="str">
            <v>LUKMAN SAPUTRA - MAINTENANCE</v>
          </cell>
          <cell r="K2729" t="str">
            <v>FOR CCP MAINTENANCE MECHANICAL TOOLS</v>
          </cell>
          <cell r="L2729" t="str">
            <v>B 9492 SYV</v>
          </cell>
          <cell r="M2729" t="str">
            <v>MAINTENANCE</v>
          </cell>
          <cell r="N2729" t="str">
            <v>PYRITE</v>
          </cell>
          <cell r="O2729"/>
          <cell r="P2729">
            <v>45831</v>
          </cell>
          <cell r="Q2729">
            <v>1</v>
          </cell>
          <cell r="R2729" t="str">
            <v xml:space="preserve">AGUS </v>
          </cell>
        </row>
        <row r="2730">
          <cell r="C2730">
            <v>27091</v>
          </cell>
          <cell r="D2730" t="str">
            <v>WSPC</v>
          </cell>
          <cell r="E2730" t="str">
            <v>5120-03-245701</v>
          </cell>
          <cell r="F2730" t="str">
            <v xml:space="preserve">Three Arm Puller 6 In 6IN	</v>
          </cell>
          <cell r="G2730">
            <v>2</v>
          </cell>
          <cell r="H2730" t="str">
            <v>EA</v>
          </cell>
          <cell r="I2730" t="str">
            <v>ADAM</v>
          </cell>
          <cell r="J2730" t="str">
            <v>LUKMAN SAPUTRA - MAINTENANCE</v>
          </cell>
          <cell r="K2730" t="str">
            <v>FOR CCP MAINTENANCE MECHANICAL TOOLS</v>
          </cell>
          <cell r="L2730" t="str">
            <v>B 9492 SYV</v>
          </cell>
          <cell r="M2730" t="str">
            <v>MAINTENANCE</v>
          </cell>
          <cell r="N2730" t="str">
            <v>PYRITE</v>
          </cell>
          <cell r="O2730"/>
          <cell r="P2730">
            <v>45831</v>
          </cell>
          <cell r="Q2730">
            <v>2</v>
          </cell>
          <cell r="R2730" t="str">
            <v xml:space="preserve">AGUS </v>
          </cell>
        </row>
        <row r="2731">
          <cell r="C2731">
            <v>27077</v>
          </cell>
          <cell r="D2731" t="str">
            <v>WSPC</v>
          </cell>
          <cell r="E2731" t="str">
            <v>5130-03-160336</v>
          </cell>
          <cell r="F2731" t="str">
            <v xml:space="preserve">Sabre Saw, 1100W, GSA 1100E BOSCH , GSA-120	</v>
          </cell>
          <cell r="G2731">
            <v>1</v>
          </cell>
          <cell r="H2731" t="str">
            <v>EA</v>
          </cell>
          <cell r="I2731" t="str">
            <v>ADAM</v>
          </cell>
          <cell r="J2731" t="str">
            <v>LUKMAN SAPUTRA - MAINTENANCE</v>
          </cell>
          <cell r="K2731" t="str">
            <v>FOR CCP MAINTENANCE MECHANICAL TOOLS</v>
          </cell>
          <cell r="L2731" t="str">
            <v>B 9492 SYV</v>
          </cell>
          <cell r="M2731" t="str">
            <v>MAINTENANCE</v>
          </cell>
          <cell r="N2731" t="str">
            <v>PYRITE</v>
          </cell>
          <cell r="O2731"/>
          <cell r="P2731">
            <v>45831</v>
          </cell>
          <cell r="Q2731">
            <v>1</v>
          </cell>
          <cell r="R2731" t="str">
            <v xml:space="preserve">AGUS </v>
          </cell>
        </row>
        <row r="2732">
          <cell r="C2732">
            <v>27077</v>
          </cell>
          <cell r="D2732" t="str">
            <v>WSPC</v>
          </cell>
          <cell r="E2732" t="str">
            <v>5130-03-261652</v>
          </cell>
          <cell r="F2732" t="str">
            <v xml:space="preserve">Angle Grinder, 125mm GWS 13-125CI, 125MM, BOSCH,P/N 06017D0160	</v>
          </cell>
          <cell r="G2732">
            <v>4</v>
          </cell>
          <cell r="H2732" t="str">
            <v>EA</v>
          </cell>
          <cell r="I2732" t="str">
            <v>ADAM</v>
          </cell>
          <cell r="J2732" t="str">
            <v>LUKMAN SAPUTRA - MAINTENANCE</v>
          </cell>
          <cell r="K2732" t="str">
            <v>FOR CCP MAINTENANCE MECHANICAL TOOLS</v>
          </cell>
          <cell r="L2732" t="str">
            <v>B 9492 SYV</v>
          </cell>
          <cell r="M2732" t="str">
            <v>MAINTENANCE</v>
          </cell>
          <cell r="N2732" t="str">
            <v>PYRITE</v>
          </cell>
          <cell r="O2732"/>
          <cell r="P2732">
            <v>45831</v>
          </cell>
          <cell r="Q2732">
            <v>4</v>
          </cell>
          <cell r="R2732" t="str">
            <v xml:space="preserve">AGUS </v>
          </cell>
        </row>
        <row r="2733">
          <cell r="C2733">
            <v>27077</v>
          </cell>
          <cell r="D2733" t="str">
            <v>WSPC</v>
          </cell>
          <cell r="E2733" t="str">
            <v>5130-03-261653</v>
          </cell>
          <cell r="F2733" t="str">
            <v xml:space="preserve">Angle Grinder, 115mm GWS 700, 100MM, BOSCH, P/N06017C9070	</v>
          </cell>
          <cell r="G2733">
            <v>2</v>
          </cell>
          <cell r="H2733" t="str">
            <v>EA</v>
          </cell>
          <cell r="I2733" t="str">
            <v>ADAM</v>
          </cell>
          <cell r="J2733" t="str">
            <v>LUKMAN SAPUTRA - MAINTENANCE</v>
          </cell>
          <cell r="K2733" t="str">
            <v>FOR CCP MAINTENANCE MECHANICAL TOOLS</v>
          </cell>
          <cell r="L2733" t="str">
            <v>B 9492 SYV</v>
          </cell>
          <cell r="M2733" t="str">
            <v>MAINTENANCE</v>
          </cell>
          <cell r="N2733" t="str">
            <v>PYRITE</v>
          </cell>
          <cell r="O2733"/>
          <cell r="P2733">
            <v>45831</v>
          </cell>
          <cell r="Q2733">
            <v>2</v>
          </cell>
          <cell r="R2733" t="str">
            <v xml:space="preserve">AGUS </v>
          </cell>
        </row>
        <row r="2734">
          <cell r="C2734">
            <v>27077</v>
          </cell>
          <cell r="D2734" t="str">
            <v>WSPC</v>
          </cell>
          <cell r="E2734" t="str">
            <v>5130-03-140875</v>
          </cell>
          <cell r="F2734" t="str">
            <v xml:space="preserve">Drilling Machine GBM 13-2 RE, key less chuck 600W	</v>
          </cell>
          <cell r="G2734">
            <v>2</v>
          </cell>
          <cell r="H2734" t="str">
            <v>EA</v>
          </cell>
          <cell r="I2734" t="str">
            <v>ADAM</v>
          </cell>
          <cell r="J2734" t="str">
            <v>LUKMAN SAPUTRA - MAINTENANCE</v>
          </cell>
          <cell r="K2734" t="str">
            <v>FOR CCP MAINTENANCE MECHANICAL TOOLS</v>
          </cell>
          <cell r="L2734" t="str">
            <v>B 9492 SYV</v>
          </cell>
          <cell r="M2734" t="str">
            <v>MAINTENANCE</v>
          </cell>
          <cell r="N2734" t="str">
            <v>PYRITE</v>
          </cell>
          <cell r="O2734"/>
          <cell r="P2734">
            <v>45831</v>
          </cell>
          <cell r="Q2734">
            <v>2</v>
          </cell>
          <cell r="R2734" t="str">
            <v xml:space="preserve">AGUS </v>
          </cell>
        </row>
        <row r="2735">
          <cell r="C2735">
            <v>27077</v>
          </cell>
          <cell r="D2735" t="str">
            <v>WSPC</v>
          </cell>
          <cell r="E2735" t="str">
            <v>4030-03-247705</v>
          </cell>
          <cell r="F2735" t="str">
            <v xml:space="preserve">Shackle G-209 Size 1/4, 0.5 Ton Working Load limit P/N 1018375	</v>
          </cell>
          <cell r="G2735">
            <v>6</v>
          </cell>
          <cell r="H2735" t="str">
            <v>EA</v>
          </cell>
          <cell r="I2735" t="str">
            <v>ADAM</v>
          </cell>
          <cell r="J2735" t="str">
            <v>LUKMAN SAPUTRA - MAINTENANCE</v>
          </cell>
          <cell r="K2735" t="str">
            <v>FOR CCP MAINTENANCE MECHANICAL TOOLS</v>
          </cell>
          <cell r="L2735" t="str">
            <v>B 9492 SYV</v>
          </cell>
          <cell r="M2735" t="str">
            <v>MAINTENANCE</v>
          </cell>
          <cell r="N2735" t="str">
            <v>PYRITE</v>
          </cell>
          <cell r="O2735"/>
          <cell r="P2735">
            <v>45831</v>
          </cell>
          <cell r="Q2735">
            <v>6</v>
          </cell>
          <cell r="R2735" t="str">
            <v xml:space="preserve">AGUS </v>
          </cell>
        </row>
        <row r="2736">
          <cell r="C2736">
            <v>27077</v>
          </cell>
          <cell r="D2736" t="str">
            <v>WSPC</v>
          </cell>
          <cell r="E2736" t="str">
            <v>4030-03-247708</v>
          </cell>
          <cell r="F2736" t="str">
            <v xml:space="preserve">Shackle G-209 Size 3/8, 1 Ton Working Load limit P/N 1018419	</v>
          </cell>
          <cell r="G2736">
            <v>6</v>
          </cell>
          <cell r="H2736" t="str">
            <v>EA</v>
          </cell>
          <cell r="I2736" t="str">
            <v>ADAM</v>
          </cell>
          <cell r="J2736" t="str">
            <v>LUKMAN SAPUTRA - MAINTENANCE</v>
          </cell>
          <cell r="K2736" t="str">
            <v>FOR CCP MAINTENANCE MECHANICAL TOOLS</v>
          </cell>
          <cell r="L2736" t="str">
            <v>B 9492 SYV</v>
          </cell>
          <cell r="M2736" t="str">
            <v>MAINTENANCE</v>
          </cell>
          <cell r="N2736" t="str">
            <v>PYRITE</v>
          </cell>
          <cell r="O2736"/>
          <cell r="P2736">
            <v>45831</v>
          </cell>
          <cell r="Q2736">
            <v>6</v>
          </cell>
          <cell r="R2736" t="str">
            <v xml:space="preserve">AGUS </v>
          </cell>
        </row>
        <row r="2737">
          <cell r="C2737">
            <v>27077</v>
          </cell>
          <cell r="D2737" t="str">
            <v>WSPC</v>
          </cell>
          <cell r="E2737" t="str">
            <v>4030-03-247706</v>
          </cell>
          <cell r="F2737" t="str">
            <v xml:space="preserve">Shackle G-209 Size 7/16, 1.5 Ton Working Load limit P/N 1018437	</v>
          </cell>
          <cell r="G2737">
            <v>6</v>
          </cell>
          <cell r="H2737" t="str">
            <v>EA</v>
          </cell>
          <cell r="I2737" t="str">
            <v>ADAM</v>
          </cell>
          <cell r="J2737" t="str">
            <v>LUKMAN SAPUTRA - MAINTENANCE</v>
          </cell>
          <cell r="K2737" t="str">
            <v>FOR CCP MAINTENANCE MECHANICAL TOOLS</v>
          </cell>
          <cell r="L2737" t="str">
            <v>B 9492 SYV</v>
          </cell>
          <cell r="M2737" t="str">
            <v>MAINTENANCE</v>
          </cell>
          <cell r="N2737" t="str">
            <v>PYRITE</v>
          </cell>
          <cell r="O2737"/>
          <cell r="P2737">
            <v>45831</v>
          </cell>
          <cell r="Q2737">
            <v>6</v>
          </cell>
          <cell r="R2737" t="str">
            <v xml:space="preserve">AGUS </v>
          </cell>
        </row>
        <row r="2738">
          <cell r="C2738">
            <v>27077</v>
          </cell>
          <cell r="D2738" t="str">
            <v>WSPC</v>
          </cell>
          <cell r="E2738" t="str">
            <v>4030-03-261595</v>
          </cell>
          <cell r="F2738" t="str">
            <v xml:space="preserve">Shackle G-209 Size 1/2, 2 Ton Working Load limit CROSBY, P/N 1018455	</v>
          </cell>
          <cell r="G2738">
            <v>6</v>
          </cell>
          <cell r="H2738" t="str">
            <v>EA</v>
          </cell>
          <cell r="I2738" t="str">
            <v>ADAM</v>
          </cell>
          <cell r="J2738" t="str">
            <v>LUKMAN SAPUTRA - MAINTENANCE</v>
          </cell>
          <cell r="K2738" t="str">
            <v>FOR CCP MAINTENANCE MECHANICAL TOOLS</v>
          </cell>
          <cell r="L2738" t="str">
            <v>B 9492 SYV</v>
          </cell>
          <cell r="M2738" t="str">
            <v>MAINTENANCE</v>
          </cell>
          <cell r="N2738" t="str">
            <v>PYRITE</v>
          </cell>
          <cell r="O2738"/>
          <cell r="P2738">
            <v>45831</v>
          </cell>
          <cell r="Q2738">
            <v>6</v>
          </cell>
          <cell r="R2738" t="str">
            <v xml:space="preserve">AGUS </v>
          </cell>
        </row>
        <row r="2739">
          <cell r="C2739">
            <v>27077</v>
          </cell>
          <cell r="D2739" t="str">
            <v>WSPC</v>
          </cell>
          <cell r="E2739" t="str">
            <v>4030-03-261596</v>
          </cell>
          <cell r="F2739" t="str">
            <v xml:space="preserve">Shackle G-209 Size 5/8, 3.25 Ton Working Load limit CROSBY, P/N 1018473	</v>
          </cell>
          <cell r="G2739">
            <v>6</v>
          </cell>
          <cell r="H2739" t="str">
            <v>EA</v>
          </cell>
          <cell r="I2739" t="str">
            <v>ADAM</v>
          </cell>
          <cell r="J2739" t="str">
            <v>LUKMAN SAPUTRA - MAINTENANCE</v>
          </cell>
          <cell r="K2739" t="str">
            <v>FOR CCP MAINTENANCE MECHANICAL TOOLS</v>
          </cell>
          <cell r="L2739" t="str">
            <v>B 9492 SYV</v>
          </cell>
          <cell r="M2739" t="str">
            <v>MAINTENANCE</v>
          </cell>
          <cell r="N2739" t="str">
            <v>PYRITE</v>
          </cell>
          <cell r="O2739"/>
          <cell r="P2739">
            <v>45831</v>
          </cell>
          <cell r="Q2739">
            <v>6</v>
          </cell>
          <cell r="R2739" t="str">
            <v xml:space="preserve">AGUS </v>
          </cell>
        </row>
        <row r="2740">
          <cell r="C2740">
            <v>27077</v>
          </cell>
          <cell r="D2740" t="str">
            <v>WSPC</v>
          </cell>
          <cell r="E2740" t="str">
            <v>4030-03-247704</v>
          </cell>
          <cell r="F2740" t="str">
            <v xml:space="preserve">Shackle G-209 Size 3/4, 4.75 Ton Working Load limit P/N 1018491	</v>
          </cell>
          <cell r="G2740">
            <v>6</v>
          </cell>
          <cell r="H2740" t="str">
            <v>EA</v>
          </cell>
          <cell r="I2740" t="str">
            <v>ADAM</v>
          </cell>
          <cell r="J2740" t="str">
            <v>LUKMAN SAPUTRA - MAINTENANCE</v>
          </cell>
          <cell r="K2740" t="str">
            <v>FOR CCP MAINTENANCE MECHANICAL TOOLS</v>
          </cell>
          <cell r="L2740" t="str">
            <v>B 9492 SYV</v>
          </cell>
          <cell r="M2740" t="str">
            <v>MAINTENANCE</v>
          </cell>
          <cell r="N2740" t="str">
            <v>PYRITE</v>
          </cell>
          <cell r="O2740"/>
          <cell r="P2740">
            <v>45831</v>
          </cell>
          <cell r="Q2740">
            <v>6</v>
          </cell>
          <cell r="R2740" t="str">
            <v xml:space="preserve">AGUS </v>
          </cell>
        </row>
        <row r="2741">
          <cell r="C2741">
            <v>27077</v>
          </cell>
          <cell r="D2741" t="str">
            <v>WSPC</v>
          </cell>
          <cell r="E2741" t="str">
            <v>3940-03-261594</v>
          </cell>
          <cell r="F2741" t="str">
            <v xml:space="preserve">Webbing sling Belt 1 Ton x 2 meter HOLLAND	</v>
          </cell>
          <cell r="G2741">
            <v>10</v>
          </cell>
          <cell r="H2741" t="str">
            <v>EA</v>
          </cell>
          <cell r="I2741" t="str">
            <v>ADAM</v>
          </cell>
          <cell r="J2741" t="str">
            <v>LUKMAN SAPUTRA - MAINTENANCE</v>
          </cell>
          <cell r="K2741" t="str">
            <v>FOR CCP MAINTENANCE MECHANICAL TOOLS</v>
          </cell>
          <cell r="L2741" t="str">
            <v>B 9492 SYV</v>
          </cell>
          <cell r="M2741" t="str">
            <v>MAINTENANCE</v>
          </cell>
          <cell r="N2741" t="str">
            <v>PYRITE</v>
          </cell>
          <cell r="O2741"/>
          <cell r="P2741">
            <v>45831</v>
          </cell>
          <cell r="Q2741">
            <v>10</v>
          </cell>
          <cell r="R2741" t="str">
            <v xml:space="preserve">AGUS </v>
          </cell>
        </row>
        <row r="2742">
          <cell r="C2742">
            <v>27089</v>
          </cell>
          <cell r="D2742" t="str">
            <v>WSPC</v>
          </cell>
          <cell r="E2742" t="str">
            <v>5210-03-169268</v>
          </cell>
          <cell r="F2742" t="str">
            <v>KRISBOW FIBERGLASS MEASURING TAPE UKURAN 50 METERS</v>
          </cell>
          <cell r="G2742">
            <v>2</v>
          </cell>
          <cell r="H2742" t="str">
            <v>UNIT</v>
          </cell>
          <cell r="I2742" t="str">
            <v>ADAM</v>
          </cell>
          <cell r="J2742" t="str">
            <v>LUKMAN SAPUTRA - MAINTENANCE</v>
          </cell>
          <cell r="K2742" t="str">
            <v>FOR CCP MAINTENANCE MECHANICAL TOOLS</v>
          </cell>
          <cell r="L2742" t="str">
            <v>L 8039 UO</v>
          </cell>
          <cell r="M2742" t="str">
            <v>MAINTENANCE</v>
          </cell>
          <cell r="N2742" t="str">
            <v>PYRITE</v>
          </cell>
          <cell r="O2742"/>
          <cell r="P2742">
            <v>45831</v>
          </cell>
          <cell r="Q2742">
            <v>2</v>
          </cell>
          <cell r="R2742" t="str">
            <v xml:space="preserve">AGUS </v>
          </cell>
        </row>
        <row r="2743">
          <cell r="C2743">
            <v>27084</v>
          </cell>
          <cell r="D2743" t="str">
            <v>WSPC</v>
          </cell>
          <cell r="E2743" t="str">
            <v>5110-03-120289</v>
          </cell>
          <cell r="F2743" t="str">
            <v xml:space="preserve">Gun Rivet Cordless, c/w Battery and Charger 1231	</v>
          </cell>
          <cell r="G2743">
            <v>2</v>
          </cell>
          <cell r="H2743" t="str">
            <v>EA</v>
          </cell>
          <cell r="I2743" t="str">
            <v>ADAM</v>
          </cell>
          <cell r="J2743" t="str">
            <v>LUKMAN SAPUTRA - MAINTENANCE</v>
          </cell>
          <cell r="K2743" t="str">
            <v>FOR CCP MAINTENANCE MECHANICAL TOOLS</v>
          </cell>
          <cell r="L2743" t="str">
            <v>B 9492 SYV</v>
          </cell>
          <cell r="M2743" t="str">
            <v>MAINTENANCE</v>
          </cell>
          <cell r="N2743" t="str">
            <v>PYRITE</v>
          </cell>
          <cell r="O2743"/>
          <cell r="P2743">
            <v>45831</v>
          </cell>
          <cell r="Q2743">
            <v>2</v>
          </cell>
          <cell r="R2743" t="str">
            <v xml:space="preserve">AGUS </v>
          </cell>
        </row>
        <row r="2744">
          <cell r="C2744">
            <v>27084</v>
          </cell>
          <cell r="D2744" t="str">
            <v>WSPC</v>
          </cell>
          <cell r="E2744" t="str">
            <v>5130-03-209531</v>
          </cell>
          <cell r="F2744" t="str">
            <v xml:space="preserve">Brushless Impact Wrench 20V 1/2", c/w Battery and Charger 1/2", DEWALT DCF892P2T-B1	</v>
          </cell>
          <cell r="G2744">
            <v>1</v>
          </cell>
          <cell r="H2744" t="str">
            <v>EA</v>
          </cell>
          <cell r="I2744" t="str">
            <v>ADAM</v>
          </cell>
          <cell r="J2744" t="str">
            <v>LUKMAN SAPUTRA - MAINTENANCE</v>
          </cell>
          <cell r="K2744" t="str">
            <v>FOR CCP MAINTENANCE MECHANICAL TOOLS</v>
          </cell>
          <cell r="L2744" t="str">
            <v>B 9492 SYV</v>
          </cell>
          <cell r="M2744" t="str">
            <v>MAINTENANCE</v>
          </cell>
          <cell r="N2744" t="str">
            <v>PYRITE</v>
          </cell>
          <cell r="O2744"/>
          <cell r="P2744">
            <v>45831</v>
          </cell>
          <cell r="Q2744">
            <v>1</v>
          </cell>
          <cell r="R2744" t="str">
            <v xml:space="preserve">AGUS </v>
          </cell>
        </row>
        <row r="2745">
          <cell r="C2745">
            <v>28350</v>
          </cell>
          <cell r="D2745" t="str">
            <v>WSPC</v>
          </cell>
          <cell r="E2745" t="str">
            <v>5910-03-260145</v>
          </cell>
          <cell r="F2745" t="str">
            <v>CAPACITOR, CBB60, 8UF + / - 5 %, 450VAC, 50/60HZ</v>
          </cell>
          <cell r="G2745">
            <v>50</v>
          </cell>
          <cell r="H2745" t="str">
            <v>EA</v>
          </cell>
          <cell r="I2745" t="str">
            <v>ADAM</v>
          </cell>
          <cell r="J2745" t="str">
            <v>MARCO MANURUNG - MAINTENANCE</v>
          </cell>
          <cell r="K2745" t="str">
            <v>REPLACE THE BROKEN CAPACITOR WITH THE NEW ONE (CHLORIDE)</v>
          </cell>
          <cell r="L2745" t="str">
            <v>B 9495 SYV</v>
          </cell>
          <cell r="M2745" t="str">
            <v>MAINTENANCE</v>
          </cell>
          <cell r="N2745" t="str">
            <v>PYRITE</v>
          </cell>
          <cell r="O2745"/>
          <cell r="P2745">
            <v>45833</v>
          </cell>
          <cell r="Q2745">
            <v>50</v>
          </cell>
          <cell r="R2745" t="str">
            <v>HAEDIR</v>
          </cell>
        </row>
        <row r="2746">
          <cell r="C2746">
            <v>28214</v>
          </cell>
          <cell r="D2746" t="str">
            <v>WSPC</v>
          </cell>
          <cell r="E2746" t="str">
            <v>6695-03-210982</v>
          </cell>
          <cell r="F2746" t="str">
            <v>METER, CLAMP, EARTH GROUND, 16 30-2FC, FLUKE</v>
          </cell>
          <cell r="G2746">
            <v>1</v>
          </cell>
          <cell r="H2746" t="str">
            <v>EA</v>
          </cell>
          <cell r="I2746" t="str">
            <v>ADAM</v>
          </cell>
          <cell r="J2746" t="str">
            <v>MULYONO - MAINTENANCE</v>
          </cell>
          <cell r="K2746" t="str">
            <v>TOOLS FOR ELECTRICAL TEAM MAINTENANCE CCP</v>
          </cell>
          <cell r="L2746" t="str">
            <v>B 9495 SYV</v>
          </cell>
          <cell r="M2746" t="str">
            <v>MAINTENANCE</v>
          </cell>
          <cell r="N2746" t="str">
            <v>PYRITE</v>
          </cell>
          <cell r="O2746"/>
          <cell r="P2746">
            <v>45833</v>
          </cell>
          <cell r="Q2746">
            <v>1</v>
          </cell>
          <cell r="R2746" t="str">
            <v>HAEDIR</v>
          </cell>
        </row>
        <row r="2747">
          <cell r="C2747">
            <v>28425</v>
          </cell>
          <cell r="D2747" t="str">
            <v>WSPC</v>
          </cell>
          <cell r="E2747" t="str">
            <v>5110-03-151913</v>
          </cell>
          <cell r="F2747" t="str">
            <v xml:space="preserve">FILE SET, CUT 2 ASSTD NEEDLE, 160MM	</v>
          </cell>
          <cell r="G2747">
            <v>2</v>
          </cell>
          <cell r="H2747" t="str">
            <v>EA</v>
          </cell>
          <cell r="I2747" t="str">
            <v>ADAM</v>
          </cell>
          <cell r="J2747" t="str">
            <v>JAMALI - MAINTENANCE</v>
          </cell>
          <cell r="K2747" t="str">
            <v>FILES SET FOR MAINTENANCE ACID PLANT</v>
          </cell>
          <cell r="L2747" t="str">
            <v>B 9495 SYV</v>
          </cell>
          <cell r="M2747" t="str">
            <v>MAINTENANCE</v>
          </cell>
          <cell r="N2747" t="str">
            <v>PYRITE</v>
          </cell>
          <cell r="O2747"/>
          <cell r="P2747">
            <v>45833</v>
          </cell>
          <cell r="Q2747">
            <v>2</v>
          </cell>
          <cell r="R2747" t="str">
            <v>HAEDIR</v>
          </cell>
        </row>
        <row r="2748">
          <cell r="C2748">
            <v>27769</v>
          </cell>
          <cell r="D2748" t="str">
            <v>WSPC</v>
          </cell>
          <cell r="E2748" t="str">
            <v>5315-03-275628</v>
          </cell>
          <cell r="F2748" t="str">
            <v xml:space="preserve">PIN, COTTER, 8MMX130MM	</v>
          </cell>
          <cell r="G2748">
            <v>100</v>
          </cell>
          <cell r="H2748" t="str">
            <v>EA</v>
          </cell>
          <cell r="I2748" t="str">
            <v>ADAM</v>
          </cell>
          <cell r="J2748" t="str">
            <v xml:space="preserve"> DIKA ANDRA R - MAINTENANCE</v>
          </cell>
          <cell r="K2748" t="str">
            <v>REPLACE COTTER PIN DUE TO LOOSEN</v>
          </cell>
          <cell r="L2748" t="str">
            <v>B 9495 SYV</v>
          </cell>
          <cell r="M2748" t="str">
            <v>MAINTENANCE</v>
          </cell>
          <cell r="N2748" t="str">
            <v>PYRITE</v>
          </cell>
          <cell r="O2748"/>
          <cell r="P2748">
            <v>45833</v>
          </cell>
          <cell r="Q2748">
            <v>100</v>
          </cell>
          <cell r="R2748" t="str">
            <v>HAEDIR</v>
          </cell>
        </row>
        <row r="2749">
          <cell r="C2749">
            <v>27599</v>
          </cell>
          <cell r="D2749" t="str">
            <v>WSPC</v>
          </cell>
          <cell r="E2749" t="str">
            <v>7920-03-275259</v>
          </cell>
          <cell r="F2749" t="str">
            <v xml:space="preserve">BRUSH, SHOES BRUSH, 2.5CM,    </v>
          </cell>
          <cell r="G2749">
            <v>200</v>
          </cell>
          <cell r="H2749" t="str">
            <v>EA</v>
          </cell>
          <cell r="I2749" t="str">
            <v>ADAM</v>
          </cell>
          <cell r="J2749" t="str">
            <v>WAWAN FEBRIYWAN - SITE SERVICE</v>
          </cell>
          <cell r="K2749" t="str">
            <v>FOR SITE SERVICE</v>
          </cell>
          <cell r="L2749" t="str">
            <v>BBS TRUCK</v>
          </cell>
          <cell r="M2749" t="str">
            <v>SITE SERVICE</v>
          </cell>
          <cell r="N2749" t="str">
            <v>PYRITE</v>
          </cell>
          <cell r="O2749"/>
          <cell r="P2749">
            <v>45833</v>
          </cell>
          <cell r="Q2749">
            <v>200</v>
          </cell>
          <cell r="R2749" t="str">
            <v>WAWAN SS</v>
          </cell>
        </row>
        <row r="2750">
          <cell r="C2750">
            <v>26702</v>
          </cell>
          <cell r="D2750" t="str">
            <v>WSPC</v>
          </cell>
          <cell r="E2750" t="str">
            <v>4240-03-154007</v>
          </cell>
          <cell r="F2750" t="str">
            <v>WINDSOCK, FULL SET, 90CM DIA, NYLON, C/W FLAG, STAINLESS ST</v>
          </cell>
          <cell r="G2750">
            <v>20</v>
          </cell>
          <cell r="H2750" t="str">
            <v>PCS</v>
          </cell>
          <cell r="I2750" t="str">
            <v>ADAM</v>
          </cell>
          <cell r="J2750" t="str">
            <v>NABILLA OKTAVIA PUTRI - OHS MTI</v>
          </cell>
          <cell r="K2750" t="str">
            <v>WINDSOCK FOR ALL PLANT</v>
          </cell>
          <cell r="L2750" t="str">
            <v>L 8039 UO</v>
          </cell>
          <cell r="M2750" t="str">
            <v xml:space="preserve">OHS MTI </v>
          </cell>
          <cell r="N2750" t="str">
            <v>PYRITE</v>
          </cell>
          <cell r="O2750"/>
          <cell r="P2750">
            <v>45833</v>
          </cell>
          <cell r="Q2750">
            <v>20</v>
          </cell>
          <cell r="R2750" t="str">
            <v xml:space="preserve">NABILA </v>
          </cell>
        </row>
        <row r="2751">
          <cell r="C2751">
            <v>26702</v>
          </cell>
          <cell r="D2751" t="str">
            <v>WSPC</v>
          </cell>
          <cell r="E2751" t="str">
            <v>4240-03-154007</v>
          </cell>
          <cell r="F2751" t="str">
            <v>STAINLESS 6M</v>
          </cell>
          <cell r="G2751">
            <v>20</v>
          </cell>
          <cell r="H2751" t="str">
            <v>EACH</v>
          </cell>
          <cell r="I2751" t="str">
            <v>ADAM</v>
          </cell>
          <cell r="J2751" t="str">
            <v>NABILLA OKTAVIA PUTRI - OHS MTI</v>
          </cell>
          <cell r="K2751" t="str">
            <v>WINDSOCK FOR ALL PLANT</v>
          </cell>
          <cell r="L2751" t="str">
            <v>L 8039 UO</v>
          </cell>
          <cell r="M2751" t="str">
            <v xml:space="preserve">OHS MTI </v>
          </cell>
          <cell r="N2751" t="str">
            <v>PYRITE</v>
          </cell>
          <cell r="O2751"/>
          <cell r="P2751">
            <v>45833</v>
          </cell>
          <cell r="Q2751">
            <v>20</v>
          </cell>
          <cell r="R2751" t="str">
            <v xml:space="preserve">NABILA </v>
          </cell>
        </row>
        <row r="2752">
          <cell r="C2752">
            <v>27924</v>
          </cell>
          <cell r="D2752" t="str">
            <v>WSPC</v>
          </cell>
          <cell r="E2752" t="str">
            <v>5640-03-269411</v>
          </cell>
          <cell r="F2752" t="str">
            <v xml:space="preserve">RESIN, FIBERGLASS, SWANCOR-901	</v>
          </cell>
          <cell r="G2752">
            <v>4</v>
          </cell>
          <cell r="H2752" t="str">
            <v>DRUM</v>
          </cell>
          <cell r="I2752" t="str">
            <v>ADAM</v>
          </cell>
          <cell r="J2752" t="str">
            <v>WIDI OKTA IRWANDI - MAINTENANCE</v>
          </cell>
          <cell r="K2752" t="str">
            <v>TOP URGENT FOR REPAIR 4303-TOW-001 - EQUIPMENT BREAKDOWN</v>
          </cell>
          <cell r="L2752" t="str">
            <v xml:space="preserve"> B 9593 SYV</v>
          </cell>
          <cell r="M2752" t="str">
            <v>MAINTENANCE</v>
          </cell>
          <cell r="N2752" t="str">
            <v>PYRITE</v>
          </cell>
          <cell r="O2752"/>
          <cell r="P2752">
            <v>45833</v>
          </cell>
          <cell r="Q2752">
            <v>4</v>
          </cell>
          <cell r="R2752" t="str">
            <v>WAFI</v>
          </cell>
        </row>
        <row r="2753">
          <cell r="C2753">
            <v>27924</v>
          </cell>
          <cell r="D2753" t="str">
            <v>WSPC</v>
          </cell>
          <cell r="E2753" t="str">
            <v>5640-03-269411</v>
          </cell>
          <cell r="F2753" t="str">
            <v xml:space="preserve">RESIN, FIBERGLASS, SWANCOR-901	</v>
          </cell>
          <cell r="G2753">
            <v>2</v>
          </cell>
          <cell r="H2753" t="str">
            <v>DRUM</v>
          </cell>
          <cell r="I2753" t="str">
            <v>ADAM</v>
          </cell>
          <cell r="J2753" t="str">
            <v>WIDI OKTA IRWANDI - MAINTENANCE</v>
          </cell>
          <cell r="K2753" t="str">
            <v>TOP URGENT FOR REPAIR 4303-TOW-001 - EQUIPMENT BREAKDOWN</v>
          </cell>
          <cell r="L2753" t="str">
            <v xml:space="preserve"> B 9593 SYV</v>
          </cell>
          <cell r="M2753" t="str">
            <v>MAINTENANCE</v>
          </cell>
          <cell r="N2753" t="str">
            <v>PYRITE</v>
          </cell>
          <cell r="O2753"/>
          <cell r="P2753">
            <v>45833</v>
          </cell>
          <cell r="Q2753">
            <v>2</v>
          </cell>
          <cell r="R2753" t="str">
            <v>WAFI</v>
          </cell>
        </row>
        <row r="2754">
          <cell r="C2754">
            <v>27400</v>
          </cell>
          <cell r="D2754" t="str">
            <v>WSPC</v>
          </cell>
          <cell r="E2754" t="str">
            <v>6695-03-274522</v>
          </cell>
          <cell r="F2754" t="str">
            <v xml:space="preserve">GAUGE, LVL, MAG FLOAT TX, UHZ-50/C, 0-2500MM, 4-20MA, 24VDC, 0.5 %	</v>
          </cell>
          <cell r="G2754">
            <v>2</v>
          </cell>
          <cell r="H2754" t="str">
            <v>SET</v>
          </cell>
          <cell r="I2754" t="str">
            <v>ADAM</v>
          </cell>
          <cell r="J2754" t="str">
            <v>MARCO MANURUNG - MAINTENANCE</v>
          </cell>
          <cell r="K2754" t="str">
            <v>REPLACE THE BROKEN LEVEL INDICATOR 4102-LIT-012A (ACID)</v>
          </cell>
          <cell r="L2754" t="str">
            <v>B 9492 SYV</v>
          </cell>
          <cell r="M2754" t="str">
            <v>MAINTENANCE</v>
          </cell>
          <cell r="N2754" t="str">
            <v>PYRITE</v>
          </cell>
          <cell r="O2754"/>
          <cell r="P2754">
            <v>45833</v>
          </cell>
          <cell r="Q2754">
            <v>2</v>
          </cell>
          <cell r="R2754" t="str">
            <v>HAEDIR</v>
          </cell>
        </row>
        <row r="2755">
          <cell r="C2755">
            <v>27335</v>
          </cell>
          <cell r="D2755" t="str">
            <v>WSPC</v>
          </cell>
          <cell r="E2755" t="str">
            <v>7110-03-275679</v>
          </cell>
          <cell r="F2755" t="str">
            <v xml:space="preserve">CHAIR, STACKING CHAIR, CAESAR N/P, 419X505X868MM, 5.3KG WT,FABRIC, CR PLATING, CHITOSE	</v>
          </cell>
          <cell r="G2755">
            <v>100</v>
          </cell>
          <cell r="H2755" t="str">
            <v>EA</v>
          </cell>
          <cell r="I2755" t="str">
            <v>ADAM</v>
          </cell>
          <cell r="J2755" t="str">
            <v>ANA HAMZAH - SITE SERVICE</v>
          </cell>
          <cell r="K2755" t="str">
            <v>FOR SITE SERVICE</v>
          </cell>
          <cell r="L2755" t="str">
            <v>B 9495 SYV</v>
          </cell>
          <cell r="M2755" t="str">
            <v>SITE SERVICE</v>
          </cell>
          <cell r="N2755" t="str">
            <v>PYRITE</v>
          </cell>
          <cell r="O2755"/>
          <cell r="P2755">
            <v>45833</v>
          </cell>
          <cell r="Q2755">
            <v>100</v>
          </cell>
          <cell r="R2755" t="str">
            <v>WAWAN SS</v>
          </cell>
        </row>
        <row r="2756">
          <cell r="C2756">
            <v>27533</v>
          </cell>
          <cell r="D2756" t="str">
            <v>WSPC</v>
          </cell>
          <cell r="E2756" t="str">
            <v>6828-03-275205</v>
          </cell>
          <cell r="F2756" t="str">
            <v>GARAM RO ( REVRESE OSMOSIS )</v>
          </cell>
          <cell r="G2756">
            <v>30</v>
          </cell>
          <cell r="H2756" t="str">
            <v>ZAK</v>
          </cell>
          <cell r="I2756" t="str">
            <v>ADAM,JABAL</v>
          </cell>
          <cell r="J2756" t="str">
            <v>REQ BY - WAWAN FEBRIYWAN SITE SERVICE</v>
          </cell>
          <cell r="K2756" t="str">
            <v>CHEMIKAL DAN MATERIAL RO MAKARTI DAN LABOTA</v>
          </cell>
          <cell r="L2756" t="str">
            <v>L 8051 UO</v>
          </cell>
          <cell r="M2756" t="str">
            <v>SITE SERVICE</v>
          </cell>
          <cell r="N2756" t="str">
            <v>PYRITE</v>
          </cell>
          <cell r="O2756"/>
          <cell r="P2756">
            <v>45793</v>
          </cell>
          <cell r="Q2756">
            <v>30</v>
          </cell>
          <cell r="R2756" t="str">
            <v>WAWAN SS</v>
          </cell>
        </row>
        <row r="2757">
          <cell r="C2757">
            <v>27331</v>
          </cell>
          <cell r="D2757" t="str">
            <v>WSPC</v>
          </cell>
          <cell r="E2757" t="str">
            <v>5340-03-274915</v>
          </cell>
          <cell r="F2757" t="str">
            <v xml:space="preserve">WHEEL, CUTOFF, 4IN, BOSCH,    </v>
          </cell>
          <cell r="G2757">
            <v>5</v>
          </cell>
          <cell r="H2757" t="str">
            <v>EA</v>
          </cell>
          <cell r="I2757" t="str">
            <v>ANDY</v>
          </cell>
          <cell r="J2757" t="str">
            <v>ANANG FIRMANSYAH  - MAINTENANCE</v>
          </cell>
          <cell r="K2757" t="str">
            <v>PART &amp; TOOLS FOR SLIPICING BELT CONVEYOR IN PYRITE PLANT</v>
          </cell>
          <cell r="L2757" t="str">
            <v>VIA BUS</v>
          </cell>
          <cell r="M2757" t="str">
            <v>MAINTENANCE</v>
          </cell>
          <cell r="N2757" t="str">
            <v>PYRITE</v>
          </cell>
          <cell r="O2757"/>
          <cell r="P2757">
            <v>45833</v>
          </cell>
          <cell r="Q2757">
            <v>5</v>
          </cell>
          <cell r="R2757" t="str">
            <v>ALGIFARI</v>
          </cell>
        </row>
        <row r="2758">
          <cell r="C2758">
            <v>27331</v>
          </cell>
          <cell r="D2758" t="str">
            <v>WSPC</v>
          </cell>
          <cell r="E2758" t="str">
            <v>5340-03-274916</v>
          </cell>
          <cell r="F2758" t="str">
            <v xml:space="preserve">CLAMP, F-TYPE, 120X300MM      </v>
          </cell>
          <cell r="G2758">
            <v>4</v>
          </cell>
          <cell r="H2758" t="str">
            <v>EA</v>
          </cell>
          <cell r="I2758" t="str">
            <v>ANDY</v>
          </cell>
          <cell r="J2758" t="str">
            <v>ANANG FIRMANSYAH  - MAINTENANCE</v>
          </cell>
          <cell r="K2758" t="str">
            <v>PART &amp; TOOLS FOR SLIPICING BELT CONVEYOR IN PYRITE PLANT</v>
          </cell>
          <cell r="L2758" t="str">
            <v>VIA BUS</v>
          </cell>
          <cell r="M2758" t="str">
            <v>MAINTENANCE</v>
          </cell>
          <cell r="N2758" t="str">
            <v>PYRITE</v>
          </cell>
          <cell r="O2758"/>
          <cell r="P2758">
            <v>45833</v>
          </cell>
          <cell r="Q2758">
            <v>4</v>
          </cell>
          <cell r="R2758" t="str">
            <v>ALGIFARI</v>
          </cell>
        </row>
        <row r="2759">
          <cell r="C2759">
            <v>27331</v>
          </cell>
          <cell r="D2759" t="str">
            <v>WSPC</v>
          </cell>
          <cell r="E2759" t="str">
            <v>5340-03-1100332</v>
          </cell>
          <cell r="F2759" t="str">
            <v xml:space="preserve">CLAMP, C, 6IN                 </v>
          </cell>
          <cell r="G2759">
            <v>4</v>
          </cell>
          <cell r="H2759" t="str">
            <v>EA</v>
          </cell>
          <cell r="I2759" t="str">
            <v>ANDY</v>
          </cell>
          <cell r="J2759" t="str">
            <v>ANANG FIRMANSYAH  - MAINTENANCE</v>
          </cell>
          <cell r="K2759" t="str">
            <v>PART &amp; TOOLS FOR SLIPICING BELT CONVEYOR IN PYRITE PLANT</v>
          </cell>
          <cell r="L2759" t="str">
            <v>VIA BUS</v>
          </cell>
          <cell r="M2759" t="str">
            <v>MAINTENANCE</v>
          </cell>
          <cell r="N2759" t="str">
            <v>PYRITE</v>
          </cell>
          <cell r="O2759"/>
          <cell r="P2759">
            <v>45833</v>
          </cell>
          <cell r="Q2759">
            <v>4</v>
          </cell>
          <cell r="R2759" t="str">
            <v>ALGIFARI</v>
          </cell>
        </row>
        <row r="2760">
          <cell r="C2760">
            <v>27331</v>
          </cell>
          <cell r="D2760" t="str">
            <v>WSPC</v>
          </cell>
          <cell r="E2760" t="str">
            <v>5340-03-261540</v>
          </cell>
          <cell r="F2760" t="str">
            <v xml:space="preserve">LEVER, BLOCK, KW0501400, 1.5T </v>
          </cell>
          <cell r="G2760">
            <v>3</v>
          </cell>
          <cell r="H2760" t="str">
            <v>EA</v>
          </cell>
          <cell r="I2760" t="str">
            <v>ANDY</v>
          </cell>
          <cell r="J2760" t="str">
            <v>ANANG FIRMANSYAH  - MAINTENANCE</v>
          </cell>
          <cell r="K2760" t="str">
            <v>PART &amp; TOOLS FOR SLIPICING BELT CONVEYOR IN PYRITE PLANT</v>
          </cell>
          <cell r="L2760" t="str">
            <v>VIA BUS</v>
          </cell>
          <cell r="M2760" t="str">
            <v>MAINTENANCE</v>
          </cell>
          <cell r="N2760" t="str">
            <v>PYRITE</v>
          </cell>
          <cell r="O2760"/>
          <cell r="P2760">
            <v>45833</v>
          </cell>
          <cell r="Q2760">
            <v>3</v>
          </cell>
          <cell r="R2760" t="str">
            <v>ALGIFARI</v>
          </cell>
        </row>
        <row r="2761">
          <cell r="C2761">
            <v>27331</v>
          </cell>
          <cell r="D2761" t="str">
            <v>WSPC</v>
          </cell>
          <cell r="E2761" t="str">
            <v>5130-03-274918</v>
          </cell>
          <cell r="F2761" t="str">
            <v>TOOL, STITCHER, PLAIN SURFACE,</v>
          </cell>
          <cell r="G2761">
            <v>3</v>
          </cell>
          <cell r="H2761" t="str">
            <v>EA</v>
          </cell>
          <cell r="I2761" t="str">
            <v>ANDY</v>
          </cell>
          <cell r="J2761" t="str">
            <v>ANANG FIRMANSYAH  - MAINTENANCE</v>
          </cell>
          <cell r="K2761" t="str">
            <v>PART &amp; TOOLS FOR SLIPICING BELT CONVEYOR IN PYRITE PLANT</v>
          </cell>
          <cell r="L2761" t="str">
            <v>VIA BUS</v>
          </cell>
          <cell r="M2761" t="str">
            <v>MAINTENANCE</v>
          </cell>
          <cell r="N2761" t="str">
            <v>PYRITE</v>
          </cell>
          <cell r="O2761"/>
          <cell r="P2761">
            <v>45833</v>
          </cell>
          <cell r="Q2761">
            <v>3</v>
          </cell>
          <cell r="R2761" t="str">
            <v>ALGIFARI</v>
          </cell>
        </row>
        <row r="2762">
          <cell r="C2762">
            <v>27331</v>
          </cell>
          <cell r="D2762" t="str">
            <v>WSPC</v>
          </cell>
          <cell r="E2762" t="str">
            <v>5130-03-274920</v>
          </cell>
          <cell r="F2762" t="str">
            <v xml:space="preserve">TOOL, STITCHER, SCALLED, RBR  </v>
          </cell>
          <cell r="G2762">
            <v>3</v>
          </cell>
          <cell r="H2762" t="str">
            <v>EA</v>
          </cell>
          <cell r="I2762" t="str">
            <v>ANDY</v>
          </cell>
          <cell r="J2762" t="str">
            <v>ANANG FIRMANSYAH  - MAINTENANCE</v>
          </cell>
          <cell r="K2762" t="str">
            <v>PART &amp; TOOLS FOR SLIPICING BELT CONVEYOR IN PYRITE PLANT</v>
          </cell>
          <cell r="L2762" t="str">
            <v>VIA BUS</v>
          </cell>
          <cell r="M2762" t="str">
            <v>MAINTENANCE</v>
          </cell>
          <cell r="N2762" t="str">
            <v>PYRITE</v>
          </cell>
          <cell r="O2762"/>
          <cell r="P2762">
            <v>45833</v>
          </cell>
          <cell r="Q2762">
            <v>3</v>
          </cell>
          <cell r="R2762" t="str">
            <v>ALGIFARI</v>
          </cell>
        </row>
        <row r="2763">
          <cell r="C2763">
            <v>27331</v>
          </cell>
          <cell r="D2763" t="str">
            <v>WSPC</v>
          </cell>
          <cell r="E2763" t="str">
            <v>5935-03-252839</v>
          </cell>
          <cell r="F2763" t="str">
            <v xml:space="preserve">GRIP, VICE GRIP               </v>
          </cell>
          <cell r="G2763">
            <v>2</v>
          </cell>
          <cell r="H2763" t="str">
            <v>EA</v>
          </cell>
          <cell r="I2763" t="str">
            <v>ANDY</v>
          </cell>
          <cell r="J2763" t="str">
            <v>ANANG FIRMANSYAH  - MAINTENANCE</v>
          </cell>
          <cell r="K2763" t="str">
            <v>PART &amp; TOOLS FOR SLIPICING BELT CONVEYOR IN PYRITE PLANT</v>
          </cell>
          <cell r="L2763" t="str">
            <v>VIA BUS</v>
          </cell>
          <cell r="M2763" t="str">
            <v>MAINTENANCE</v>
          </cell>
          <cell r="N2763" t="str">
            <v>PYRITE</v>
          </cell>
          <cell r="O2763"/>
          <cell r="P2763">
            <v>45833</v>
          </cell>
          <cell r="Q2763">
            <v>2</v>
          </cell>
          <cell r="R2763" t="str">
            <v>ALGIFARI</v>
          </cell>
        </row>
        <row r="2764">
          <cell r="C2764">
            <v>27331</v>
          </cell>
          <cell r="D2764" t="str">
            <v>WSPC</v>
          </cell>
          <cell r="E2764" t="str">
            <v>5340-03-254718</v>
          </cell>
          <cell r="F2764" t="str">
            <v xml:space="preserve">RUBBER, TIE GUM, 1MM          </v>
          </cell>
          <cell r="G2764">
            <v>3</v>
          </cell>
          <cell r="H2764" t="str">
            <v>EA</v>
          </cell>
          <cell r="I2764" t="str">
            <v>ANDY</v>
          </cell>
          <cell r="J2764" t="str">
            <v>ANANG FIRMANSYAH  - MAINTENANCE</v>
          </cell>
          <cell r="K2764" t="str">
            <v>PART &amp; TOOLS FOR SLIPICING BELT CONVEYOR IN PYRITE PLANT</v>
          </cell>
          <cell r="L2764" t="str">
            <v>VIA BUS</v>
          </cell>
          <cell r="M2764" t="str">
            <v>MAINTENANCE</v>
          </cell>
          <cell r="N2764" t="str">
            <v>PYRITE</v>
          </cell>
          <cell r="O2764"/>
          <cell r="P2764">
            <v>45833</v>
          </cell>
          <cell r="Q2764">
            <v>3</v>
          </cell>
          <cell r="R2764" t="str">
            <v>ALGIFARI</v>
          </cell>
        </row>
        <row r="2765">
          <cell r="C2765">
            <v>27331</v>
          </cell>
          <cell r="D2765" t="str">
            <v>WSPC</v>
          </cell>
          <cell r="E2765" t="str">
            <v>5340-03-274922</v>
          </cell>
          <cell r="F2765" t="str">
            <v xml:space="preserve">RUBBER, TIE GUM, 2MM          </v>
          </cell>
          <cell r="G2765">
            <v>2</v>
          </cell>
          <cell r="H2765" t="str">
            <v>EA</v>
          </cell>
          <cell r="I2765" t="str">
            <v>ANDY</v>
          </cell>
          <cell r="J2765" t="str">
            <v>ANANG FIRMANSYAH  - MAINTENANCE</v>
          </cell>
          <cell r="K2765" t="str">
            <v>PART &amp; TOOLS FOR SLIPICING BELT CONVEYOR IN PYRITE PLANT</v>
          </cell>
          <cell r="L2765" t="str">
            <v>VIA BUS</v>
          </cell>
          <cell r="M2765" t="str">
            <v>MAINTENANCE</v>
          </cell>
          <cell r="N2765" t="str">
            <v>PYRITE</v>
          </cell>
          <cell r="O2765"/>
          <cell r="P2765">
            <v>45833</v>
          </cell>
          <cell r="Q2765">
            <v>2</v>
          </cell>
          <cell r="R2765" t="str">
            <v>ALGIFARI</v>
          </cell>
        </row>
        <row r="2766">
          <cell r="C2766">
            <v>27331</v>
          </cell>
          <cell r="D2766" t="str">
            <v>WSPC</v>
          </cell>
          <cell r="E2766" t="str">
            <v>8040-03-274924</v>
          </cell>
          <cell r="F2766" t="str">
            <v>ADHESIVE, GLUE, BELT SPLICING,</v>
          </cell>
          <cell r="G2766">
            <v>5</v>
          </cell>
          <cell r="H2766" t="str">
            <v>EA</v>
          </cell>
          <cell r="I2766" t="str">
            <v>ANDY</v>
          </cell>
          <cell r="J2766" t="str">
            <v>ANANG FIRMANSYAH  - MAINTENANCE</v>
          </cell>
          <cell r="K2766" t="str">
            <v>PART &amp; TOOLS FOR SLIPICING BELT CONVEYOR IN PYRITE PLANT</v>
          </cell>
          <cell r="L2766" t="str">
            <v>VIA BUS</v>
          </cell>
          <cell r="M2766" t="str">
            <v>MAINTENANCE</v>
          </cell>
          <cell r="N2766" t="str">
            <v>PYRITE</v>
          </cell>
          <cell r="O2766"/>
          <cell r="P2766">
            <v>45833</v>
          </cell>
          <cell r="Q2766">
            <v>5</v>
          </cell>
          <cell r="R2766" t="str">
            <v>ALGIFARI</v>
          </cell>
        </row>
        <row r="2767">
          <cell r="C2767">
            <v>27331</v>
          </cell>
          <cell r="D2767" t="str">
            <v>WSPC</v>
          </cell>
          <cell r="E2767" t="str">
            <v>8040-03-274925</v>
          </cell>
          <cell r="F2767" t="str">
            <v xml:space="preserve">ADHESIVE, LIQ, UN 1133, REMA  </v>
          </cell>
          <cell r="G2767">
            <v>10</v>
          </cell>
          <cell r="H2767" t="str">
            <v>EA</v>
          </cell>
          <cell r="I2767" t="str">
            <v>ANDY</v>
          </cell>
          <cell r="J2767" t="str">
            <v>ANANG FIRMANSYAH  - MAINTENANCE</v>
          </cell>
          <cell r="K2767" t="str">
            <v>PART &amp; TOOLS FOR SLIPICING BELT CONVEYOR IN PYRITE PLANT</v>
          </cell>
          <cell r="L2767" t="str">
            <v>VIA BUS</v>
          </cell>
          <cell r="M2767" t="str">
            <v>MAINTENANCE</v>
          </cell>
          <cell r="N2767" t="str">
            <v>PYRITE</v>
          </cell>
          <cell r="O2767"/>
          <cell r="P2767">
            <v>45833</v>
          </cell>
          <cell r="Q2767">
            <v>10</v>
          </cell>
          <cell r="R2767" t="str">
            <v>ALGIFARI</v>
          </cell>
        </row>
        <row r="2768">
          <cell r="C2768">
            <v>27331</v>
          </cell>
          <cell r="D2768" t="str">
            <v>WSPC</v>
          </cell>
          <cell r="E2768" t="str">
            <v>5325-03-123680</v>
          </cell>
          <cell r="F2768" t="str">
            <v xml:space="preserve">FASTENER, SET, FLEXCO QUICK   </v>
          </cell>
          <cell r="G2768">
            <v>5</v>
          </cell>
          <cell r="H2768" t="str">
            <v>EA</v>
          </cell>
          <cell r="I2768" t="str">
            <v>ANDY</v>
          </cell>
          <cell r="J2768" t="str">
            <v>ANANG FIRMANSYAH  - MAINTENANCE</v>
          </cell>
          <cell r="K2768" t="str">
            <v>PART &amp; TOOLS FOR SLIPICING BELT CONVEYOR IN PYRITE PLANT</v>
          </cell>
          <cell r="L2768" t="str">
            <v>VIA BUS</v>
          </cell>
          <cell r="M2768" t="str">
            <v>MAINTENANCE</v>
          </cell>
          <cell r="N2768" t="str">
            <v>PYRITE</v>
          </cell>
          <cell r="O2768"/>
          <cell r="P2768">
            <v>45833</v>
          </cell>
          <cell r="Q2768">
            <v>5</v>
          </cell>
          <cell r="R2768" t="str">
            <v>ALGIFARI</v>
          </cell>
        </row>
        <row r="2769">
          <cell r="C2769">
            <v>27331</v>
          </cell>
          <cell r="D2769" t="str">
            <v>WSPC</v>
          </cell>
          <cell r="E2769" t="str">
            <v>8415-03-275012</v>
          </cell>
          <cell r="F2769" t="str">
            <v xml:space="preserve">CLOTH, "MORI", BELT SPLICING  </v>
          </cell>
          <cell r="G2769">
            <v>10</v>
          </cell>
          <cell r="H2769" t="str">
            <v>EA</v>
          </cell>
          <cell r="I2769" t="str">
            <v>ANDY</v>
          </cell>
          <cell r="J2769" t="str">
            <v>ANANG FIRMANSYAH  - MAINTENANCE</v>
          </cell>
          <cell r="K2769" t="str">
            <v>PART &amp; TOOLS FOR SLIPICING BELT CONVEYOR IN PYRITE PLANT</v>
          </cell>
          <cell r="L2769" t="str">
            <v>VIA BUS</v>
          </cell>
          <cell r="M2769" t="str">
            <v>MAINTENANCE</v>
          </cell>
          <cell r="N2769" t="str">
            <v>PYRITE</v>
          </cell>
          <cell r="O2769"/>
          <cell r="P2769">
            <v>45833</v>
          </cell>
          <cell r="Q2769">
            <v>10</v>
          </cell>
          <cell r="R2769" t="str">
            <v>ALGIFARI</v>
          </cell>
        </row>
        <row r="2770">
          <cell r="C2770">
            <v>27331</v>
          </cell>
          <cell r="D2770" t="str">
            <v>WSPC</v>
          </cell>
          <cell r="E2770" t="str">
            <v>2640-03-141274</v>
          </cell>
          <cell r="F2770" t="str">
            <v xml:space="preserve">TOOL, PINCERS, 210MM          </v>
          </cell>
          <cell r="G2770">
            <v>2</v>
          </cell>
          <cell r="H2770" t="str">
            <v>EA</v>
          </cell>
          <cell r="I2770" t="str">
            <v>ANDY</v>
          </cell>
          <cell r="J2770" t="str">
            <v>ANANG FIRMANSYAH  - MAINTENANCE</v>
          </cell>
          <cell r="K2770" t="str">
            <v>PART &amp; TOOLS FOR SLIPICING BELT CONVEYOR IN PYRITE PLANT</v>
          </cell>
          <cell r="L2770" t="str">
            <v>VIA BUS</v>
          </cell>
          <cell r="M2770" t="str">
            <v>MAINTENANCE</v>
          </cell>
          <cell r="N2770" t="str">
            <v>PYRITE</v>
          </cell>
          <cell r="O2770"/>
          <cell r="P2770">
            <v>45833</v>
          </cell>
          <cell r="Q2770">
            <v>2</v>
          </cell>
          <cell r="R2770" t="str">
            <v>ALGIFARI</v>
          </cell>
        </row>
        <row r="2771">
          <cell r="C2771">
            <v>27331</v>
          </cell>
          <cell r="D2771" t="str">
            <v>WSPC</v>
          </cell>
          <cell r="E2771" t="str">
            <v>5340-03-252840</v>
          </cell>
          <cell r="F2771" t="str">
            <v xml:space="preserve">CLAMP, BELT CONV CLAMP, 48IN, </v>
          </cell>
          <cell r="G2771">
            <v>2</v>
          </cell>
          <cell r="H2771" t="str">
            <v>EA</v>
          </cell>
          <cell r="I2771" t="str">
            <v>ANDY</v>
          </cell>
          <cell r="J2771" t="str">
            <v>ANANG FIRMANSYAH  - MAINTENANCE</v>
          </cell>
          <cell r="K2771" t="str">
            <v>PART &amp; TOOLS FOR SLIPICING BELT CONVEYOR IN PYRITE PLANT</v>
          </cell>
          <cell r="L2771" t="str">
            <v>VIA BUS</v>
          </cell>
          <cell r="M2771" t="str">
            <v>MAINTENANCE</v>
          </cell>
          <cell r="N2771" t="str">
            <v>PYRITE</v>
          </cell>
          <cell r="O2771"/>
          <cell r="P2771">
            <v>45833</v>
          </cell>
          <cell r="Q2771">
            <v>2</v>
          </cell>
          <cell r="R2771" t="str">
            <v>ALGIFARI</v>
          </cell>
        </row>
        <row r="2772">
          <cell r="C2772">
            <v>27331</v>
          </cell>
          <cell r="D2772" t="str">
            <v>WSPC</v>
          </cell>
          <cell r="E2772" t="str">
            <v>5340-03-275011</v>
          </cell>
          <cell r="F2772" t="str">
            <v xml:space="preserve">BELT, TOOL, PLAY FITTER, BELT </v>
          </cell>
          <cell r="G2772">
            <v>2</v>
          </cell>
          <cell r="H2772" t="str">
            <v>EA</v>
          </cell>
          <cell r="I2772" t="str">
            <v>ANDY</v>
          </cell>
          <cell r="J2772" t="str">
            <v>ANANG FIRMANSYAH  - MAINTENANCE</v>
          </cell>
          <cell r="K2772" t="str">
            <v>PART &amp; TOOLS FOR SLIPICING BELT CONVEYOR IN PYRITE PLANT</v>
          </cell>
          <cell r="L2772" t="str">
            <v>VIA BUS</v>
          </cell>
          <cell r="M2772" t="str">
            <v>MAINTENANCE</v>
          </cell>
          <cell r="N2772" t="str">
            <v>PYRITE</v>
          </cell>
          <cell r="O2772"/>
          <cell r="P2772">
            <v>45833</v>
          </cell>
          <cell r="Q2772">
            <v>2</v>
          </cell>
          <cell r="R2772" t="str">
            <v>ALGIFARI</v>
          </cell>
        </row>
        <row r="2773">
          <cell r="C2773">
            <v>27331</v>
          </cell>
          <cell r="D2773" t="str">
            <v>WSPC</v>
          </cell>
          <cell r="E2773" t="str">
            <v>5110-03-274949</v>
          </cell>
          <cell r="F2773" t="str">
            <v xml:space="preserve">KNIFE, CARLOS, REMA TIP TOP,  </v>
          </cell>
          <cell r="G2773">
            <v>3</v>
          </cell>
          <cell r="H2773" t="str">
            <v>EA</v>
          </cell>
          <cell r="I2773" t="str">
            <v>ANDY</v>
          </cell>
          <cell r="J2773" t="str">
            <v>ANANG FIRMANSYAH  - MAINTENANCE</v>
          </cell>
          <cell r="K2773" t="str">
            <v>PART &amp; TOOLS FOR SLIPICING BELT CONVEYOR IN PYRITE PLANT</v>
          </cell>
          <cell r="L2773" t="str">
            <v>VIA BUS</v>
          </cell>
          <cell r="M2773" t="str">
            <v>MAINTENANCE</v>
          </cell>
          <cell r="N2773" t="str">
            <v>PYRITE</v>
          </cell>
          <cell r="O2773"/>
          <cell r="P2773">
            <v>45833</v>
          </cell>
          <cell r="Q2773">
            <v>3</v>
          </cell>
          <cell r="R2773" t="str">
            <v>ALGIFARI</v>
          </cell>
        </row>
        <row r="2774">
          <cell r="C2774">
            <v>27331</v>
          </cell>
          <cell r="D2774" t="str">
            <v>WSPC</v>
          </cell>
          <cell r="E2774" t="str">
            <v>5340-03-274950</v>
          </cell>
          <cell r="F2774" t="str">
            <v xml:space="preserve">WHEEL, GRINDING, DISC, FINISH </v>
          </cell>
          <cell r="G2774">
            <v>3</v>
          </cell>
          <cell r="H2774" t="str">
            <v>EA</v>
          </cell>
          <cell r="I2774" t="str">
            <v>ANDY</v>
          </cell>
          <cell r="J2774" t="str">
            <v>ANANG FIRMANSYAH  - MAINTENANCE</v>
          </cell>
          <cell r="K2774" t="str">
            <v>PART &amp; TOOLS FOR SLIPICING BELT CONVEYOR IN PYRITE PLANT</v>
          </cell>
          <cell r="L2774" t="str">
            <v>VIA BUS</v>
          </cell>
          <cell r="M2774" t="str">
            <v>MAINTENANCE</v>
          </cell>
          <cell r="N2774" t="str">
            <v>PYRITE</v>
          </cell>
          <cell r="O2774"/>
          <cell r="P2774">
            <v>45833</v>
          </cell>
          <cell r="Q2774">
            <v>3</v>
          </cell>
          <cell r="R2774" t="str">
            <v>ALGIFARI</v>
          </cell>
        </row>
        <row r="2775">
          <cell r="C2775">
            <v>27607</v>
          </cell>
          <cell r="D2775" t="str">
            <v>WSPC</v>
          </cell>
          <cell r="E2775" t="str">
            <v>7830-03-238806</v>
          </cell>
          <cell r="F2775" t="str">
            <v>TARPAULIN, A12, 30X30M, 0.3M THK</v>
          </cell>
          <cell r="G2775">
            <v>4</v>
          </cell>
          <cell r="H2775" t="str">
            <v>EA</v>
          </cell>
          <cell r="I2775" t="str">
            <v>TAHIR</v>
          </cell>
          <cell r="J2775"/>
          <cell r="K2775"/>
          <cell r="L2775" t="str">
            <v>B 9495 SYV</v>
          </cell>
          <cell r="M2775"/>
          <cell r="N2775"/>
          <cell r="O2775"/>
          <cell r="P2775">
            <v>45832</v>
          </cell>
          <cell r="Q2775">
            <v>4</v>
          </cell>
          <cell r="R2775" t="str">
            <v>NYIMAS ZAHRA</v>
          </cell>
        </row>
        <row r="2776">
          <cell r="C2776">
            <v>28628</v>
          </cell>
          <cell r="D2776" t="str">
            <v>WSPC</v>
          </cell>
          <cell r="E2776" t="str">
            <v>6240-03-117901</v>
          </cell>
          <cell r="F2776" t="str">
            <v>LAMP, FLURO, SURFACE MTD TCW-060, WEATHER PROOF,2X36W, PHILLIPS</v>
          </cell>
          <cell r="G2776">
            <v>6</v>
          </cell>
          <cell r="H2776" t="str">
            <v>SET</v>
          </cell>
          <cell r="I2776" t="str">
            <v>TAHIR</v>
          </cell>
          <cell r="J2776"/>
          <cell r="K2776"/>
          <cell r="L2776" t="str">
            <v>DD 8635 KC</v>
          </cell>
          <cell r="M2776"/>
          <cell r="N2776"/>
          <cell r="O2776"/>
          <cell r="P2776">
            <v>45832</v>
          </cell>
          <cell r="Q2776">
            <v>6</v>
          </cell>
          <cell r="R2776" t="str">
            <v>NYIMAS ZAHRA</v>
          </cell>
        </row>
        <row r="2777">
          <cell r="C2777">
            <v>28350</v>
          </cell>
          <cell r="D2777" t="str">
            <v>WSPC</v>
          </cell>
          <cell r="E2777" t="str">
            <v>5910-03-260145</v>
          </cell>
          <cell r="F2777" t="str">
            <v>CAPACITOR, CBB60, 8UF + / - 5 %, 450VAC, 50/60HZ</v>
          </cell>
          <cell r="G2777">
            <v>50</v>
          </cell>
          <cell r="H2777" t="str">
            <v>EA</v>
          </cell>
          <cell r="I2777" t="str">
            <v>ADAM</v>
          </cell>
          <cell r="J2777" t="str">
            <v>MARCO MANURUNG - MAINTENANCE</v>
          </cell>
          <cell r="K2777" t="str">
            <v>REPLACE THE BROKEN CAPACITOR WITH THE NEW ONE (CHLORIDE)</v>
          </cell>
          <cell r="L2777" t="str">
            <v>B 9495 SYV</v>
          </cell>
          <cell r="M2777"/>
          <cell r="N2777"/>
          <cell r="O2777"/>
          <cell r="P2777">
            <v>45833</v>
          </cell>
          <cell r="Q2777">
            <v>50</v>
          </cell>
          <cell r="R2777" t="str">
            <v>HAEDIR</v>
          </cell>
        </row>
        <row r="2778">
          <cell r="C2778">
            <v>28214</v>
          </cell>
          <cell r="D2778" t="str">
            <v>WSPC</v>
          </cell>
          <cell r="E2778" t="str">
            <v>6695-03-210982</v>
          </cell>
          <cell r="F2778" t="str">
            <v>METER, CLAMP, EARTH GROUND, 16 30-2FC, FLUKE</v>
          </cell>
          <cell r="G2778">
            <v>1</v>
          </cell>
          <cell r="H2778" t="str">
            <v>EA</v>
          </cell>
          <cell r="I2778" t="str">
            <v>ADAM</v>
          </cell>
          <cell r="J2778" t="str">
            <v>MULYONO - MAINTENANCE</v>
          </cell>
          <cell r="K2778" t="str">
            <v>TOOLS FOR ELECTRICAL TEAM MAINTENANCE CCP</v>
          </cell>
          <cell r="L2778" t="str">
            <v>B 9495 SYV</v>
          </cell>
          <cell r="M2778"/>
          <cell r="N2778"/>
          <cell r="O2778"/>
          <cell r="P2778">
            <v>45833</v>
          </cell>
          <cell r="Q2778">
            <v>1</v>
          </cell>
          <cell r="R2778" t="str">
            <v>HAEDIR</v>
          </cell>
        </row>
        <row r="2779">
          <cell r="C2779">
            <v>28425</v>
          </cell>
          <cell r="D2779" t="str">
            <v>WSPC</v>
          </cell>
          <cell r="E2779" t="str">
            <v>5110-03-151913</v>
          </cell>
          <cell r="F2779" t="str">
            <v xml:space="preserve">FILE SET, CUT 2 ASSTD NEEDLE, 160MM	</v>
          </cell>
          <cell r="G2779">
            <v>2</v>
          </cell>
          <cell r="H2779" t="str">
            <v>EA</v>
          </cell>
          <cell r="I2779" t="str">
            <v>ADAM</v>
          </cell>
          <cell r="J2779" t="str">
            <v>JAMALI - MAINTENANCE</v>
          </cell>
          <cell r="K2779" t="str">
            <v>FILES SET FOR MAINTENANCE ACID PLANT</v>
          </cell>
          <cell r="L2779" t="str">
            <v>B 9495 SYV</v>
          </cell>
          <cell r="M2779"/>
          <cell r="N2779"/>
          <cell r="O2779"/>
          <cell r="P2779">
            <v>45833</v>
          </cell>
          <cell r="Q2779">
            <v>2</v>
          </cell>
          <cell r="R2779" t="str">
            <v>HAEDIR</v>
          </cell>
        </row>
        <row r="2780">
          <cell r="C2780">
            <v>27769</v>
          </cell>
          <cell r="D2780" t="str">
            <v>WSPC</v>
          </cell>
          <cell r="E2780" t="str">
            <v>5315-03-275628</v>
          </cell>
          <cell r="F2780" t="str">
            <v xml:space="preserve">PIN, COTTER, 8MMX130MM	</v>
          </cell>
          <cell r="G2780">
            <v>100</v>
          </cell>
          <cell r="H2780" t="str">
            <v>EA</v>
          </cell>
          <cell r="I2780" t="str">
            <v>ADAM</v>
          </cell>
          <cell r="J2780" t="str">
            <v xml:space="preserve"> DIKA ANDRA R - MAINTENANCE</v>
          </cell>
          <cell r="K2780" t="str">
            <v>REPLACE COTTER PIN DUE TO LOOSEN</v>
          </cell>
          <cell r="L2780" t="str">
            <v>B 9495 SYV</v>
          </cell>
          <cell r="M2780"/>
          <cell r="N2780"/>
          <cell r="O2780"/>
          <cell r="P2780">
            <v>45833</v>
          </cell>
          <cell r="Q2780">
            <v>100</v>
          </cell>
          <cell r="R2780" t="str">
            <v>HAEDIR</v>
          </cell>
        </row>
        <row r="2781">
          <cell r="C2781">
            <v>27599</v>
          </cell>
          <cell r="D2781" t="str">
            <v>WSPC</v>
          </cell>
          <cell r="E2781" t="str">
            <v>7920-03-275259</v>
          </cell>
          <cell r="F2781" t="str">
            <v xml:space="preserve">BRUSH, SHOES BRUSH, 2.5CM,    </v>
          </cell>
          <cell r="G2781">
            <v>200</v>
          </cell>
          <cell r="H2781" t="str">
            <v>EA</v>
          </cell>
          <cell r="I2781" t="str">
            <v>ADAM</v>
          </cell>
          <cell r="J2781" t="str">
            <v>WAWAN FEBRIYWAN - SITE SERVICE</v>
          </cell>
          <cell r="K2781" t="str">
            <v>FOR SITE SERVICE</v>
          </cell>
          <cell r="L2781" t="str">
            <v>BBS TRUCK</v>
          </cell>
          <cell r="M2781"/>
          <cell r="N2781"/>
          <cell r="O2781"/>
          <cell r="P2781">
            <v>45833</v>
          </cell>
          <cell r="Q2781">
            <v>200</v>
          </cell>
          <cell r="R2781" t="str">
            <v>WAWAN SS</v>
          </cell>
        </row>
        <row r="2782">
          <cell r="C2782">
            <v>26702</v>
          </cell>
          <cell r="D2782" t="str">
            <v>WSPC</v>
          </cell>
          <cell r="E2782" t="str">
            <v>4240-03-154007</v>
          </cell>
          <cell r="F2782" t="str">
            <v>WINDSOCK, FULL SET, 90CM DIA, NYLON, C/W FLAG, STAINLESS ST</v>
          </cell>
          <cell r="G2782">
            <v>20</v>
          </cell>
          <cell r="H2782" t="str">
            <v>PCS</v>
          </cell>
          <cell r="I2782" t="str">
            <v>ADAM</v>
          </cell>
          <cell r="J2782" t="str">
            <v>NABILLA OKTAVIA PUTRI - OHS MTI</v>
          </cell>
          <cell r="K2782" t="str">
            <v>Windsock for all plant</v>
          </cell>
          <cell r="L2782" t="str">
            <v>L 8039 UO</v>
          </cell>
          <cell r="M2782"/>
          <cell r="N2782"/>
          <cell r="O2782"/>
          <cell r="P2782">
            <v>45833</v>
          </cell>
          <cell r="Q2782">
            <v>20</v>
          </cell>
          <cell r="R2782" t="str">
            <v xml:space="preserve">NABILA </v>
          </cell>
        </row>
        <row r="2783">
          <cell r="C2783">
            <v>26702</v>
          </cell>
          <cell r="D2783" t="str">
            <v>WSPC</v>
          </cell>
          <cell r="E2783" t="str">
            <v>4240-03-154007</v>
          </cell>
          <cell r="F2783" t="str">
            <v>STAINLESS 6M</v>
          </cell>
          <cell r="G2783">
            <v>20</v>
          </cell>
          <cell r="H2783" t="str">
            <v>EACH</v>
          </cell>
          <cell r="I2783" t="str">
            <v>ADAM</v>
          </cell>
          <cell r="J2783" t="str">
            <v>NABILLA OKTAVIA PUTRI - OHS MTI</v>
          </cell>
          <cell r="K2783" t="str">
            <v>Windsock for all plant</v>
          </cell>
          <cell r="L2783" t="str">
            <v>L 8039 UO</v>
          </cell>
          <cell r="M2783"/>
          <cell r="N2783"/>
          <cell r="O2783"/>
          <cell r="P2783">
            <v>45833</v>
          </cell>
          <cell r="Q2783">
            <v>20</v>
          </cell>
          <cell r="R2783" t="str">
            <v xml:space="preserve">NABILA </v>
          </cell>
        </row>
        <row r="2784">
          <cell r="C2784">
            <v>27924</v>
          </cell>
          <cell r="D2784" t="str">
            <v>WSPC</v>
          </cell>
          <cell r="E2784" t="str">
            <v>5640-03-269411</v>
          </cell>
          <cell r="F2784" t="str">
            <v xml:space="preserve">RESIN, FIBERGLASS, SWANCOR-901	</v>
          </cell>
          <cell r="G2784">
            <v>4</v>
          </cell>
          <cell r="H2784" t="str">
            <v>DRUM</v>
          </cell>
          <cell r="I2784" t="str">
            <v>ADAM</v>
          </cell>
          <cell r="J2784" t="str">
            <v>WIDI OKTA IRWANDI - MAINTENANCE</v>
          </cell>
          <cell r="K2784" t="str">
            <v>TOP URGENT FOR REPAIR 4303-TOW-001 - EQUIPMENT BREAKDOWN</v>
          </cell>
          <cell r="L2784" t="str">
            <v xml:space="preserve"> B 9593 SYV</v>
          </cell>
          <cell r="M2784"/>
          <cell r="N2784"/>
          <cell r="O2784"/>
          <cell r="P2784">
            <v>45833</v>
          </cell>
          <cell r="Q2784">
            <v>4</v>
          </cell>
          <cell r="R2784" t="str">
            <v>WAFI</v>
          </cell>
        </row>
        <row r="2785">
          <cell r="C2785">
            <v>27924</v>
          </cell>
          <cell r="D2785" t="str">
            <v>WSPC</v>
          </cell>
          <cell r="E2785" t="str">
            <v>5640-03-269411</v>
          </cell>
          <cell r="F2785" t="str">
            <v xml:space="preserve">RESIN, FIBERGLASS, SWANCOR-901	</v>
          </cell>
          <cell r="G2785">
            <v>2</v>
          </cell>
          <cell r="H2785" t="str">
            <v>DRUM</v>
          </cell>
          <cell r="I2785" t="str">
            <v>ADAM</v>
          </cell>
          <cell r="J2785" t="str">
            <v>WIDI OKTA IRWANDI - MAINTENANCE</v>
          </cell>
          <cell r="K2785" t="str">
            <v>TOP URGENT FOR REPAIR 4303-TOW-001 - EQUIPMENT BREAKDOWN</v>
          </cell>
          <cell r="L2785" t="str">
            <v xml:space="preserve"> B 9593 SYV</v>
          </cell>
          <cell r="M2785"/>
          <cell r="N2785"/>
          <cell r="O2785"/>
          <cell r="P2785">
            <v>45833</v>
          </cell>
          <cell r="Q2785">
            <v>2</v>
          </cell>
          <cell r="R2785" t="str">
            <v>WAFI</v>
          </cell>
        </row>
        <row r="2786">
          <cell r="C2786">
            <v>27400</v>
          </cell>
          <cell r="D2786" t="str">
            <v>WSPC</v>
          </cell>
          <cell r="E2786" t="str">
            <v>6695-03-274522</v>
          </cell>
          <cell r="F2786" t="str">
            <v xml:space="preserve">GAUGE, LVL, MAG FLOAT TX, UHZ-50/C, 0-2500MM, 4-20MA, 24VDC, 0.5 %	</v>
          </cell>
          <cell r="G2786">
            <v>2</v>
          </cell>
          <cell r="H2786" t="str">
            <v>SET</v>
          </cell>
          <cell r="I2786" t="str">
            <v>ADAM</v>
          </cell>
          <cell r="J2786" t="str">
            <v>MARCO MANURUNG - MAINTENANCE</v>
          </cell>
          <cell r="K2786" t="str">
            <v>REPLACE THE BROKEN LEVEL INDICATOR 4102-LIT-012A (ACID)</v>
          </cell>
          <cell r="L2786" t="str">
            <v>B 9492 SYV</v>
          </cell>
          <cell r="M2786"/>
          <cell r="N2786"/>
          <cell r="O2786"/>
          <cell r="P2786">
            <v>45833</v>
          </cell>
          <cell r="Q2786">
            <v>2</v>
          </cell>
          <cell r="R2786" t="str">
            <v>HAEDIR</v>
          </cell>
        </row>
        <row r="2787">
          <cell r="C2787">
            <v>27335</v>
          </cell>
          <cell r="D2787" t="str">
            <v>WSPC</v>
          </cell>
          <cell r="E2787" t="str">
            <v>7110-03-275679</v>
          </cell>
          <cell r="F2787" t="str">
            <v xml:space="preserve">CHAIR, STACKING CHAIR, CAESAR N/P, 419X505X868MM, 5.3KG WT,FABRIC, CR PLATING, CHITOSE	</v>
          </cell>
          <cell r="G2787">
            <v>100</v>
          </cell>
          <cell r="H2787" t="str">
            <v>EA</v>
          </cell>
          <cell r="I2787" t="str">
            <v>ADAM</v>
          </cell>
          <cell r="J2787" t="str">
            <v>ANA HAMZAH - SITE SERVICE</v>
          </cell>
          <cell r="K2787" t="str">
            <v>FOR SITE SERVICE</v>
          </cell>
          <cell r="L2787" t="str">
            <v>B 9495 SYV</v>
          </cell>
          <cell r="M2787"/>
          <cell r="N2787"/>
          <cell r="O2787"/>
          <cell r="P2787">
            <v>45833</v>
          </cell>
          <cell r="Q2787">
            <v>100</v>
          </cell>
          <cell r="R2787" t="str">
            <v>WAWAN SS</v>
          </cell>
        </row>
        <row r="2788">
          <cell r="C2788">
            <v>27533</v>
          </cell>
          <cell r="D2788" t="str">
            <v>WSPC</v>
          </cell>
          <cell r="E2788" t="str">
            <v>6828-03-275205</v>
          </cell>
          <cell r="F2788" t="str">
            <v>GARAM RO ( REVRESE OSMOSIS )</v>
          </cell>
          <cell r="G2788">
            <v>30</v>
          </cell>
          <cell r="H2788" t="str">
            <v>ZAK</v>
          </cell>
          <cell r="I2788" t="str">
            <v>ADAM,JABAL</v>
          </cell>
          <cell r="J2788" t="str">
            <v>REQ BY - WAWAN FEBRIYWAN SITE SERVICE</v>
          </cell>
          <cell r="K2788" t="str">
            <v>CHEMIKAL DAN MATERIAL RO MAKARTI DAN LABOTA</v>
          </cell>
          <cell r="L2788" t="str">
            <v>L 8051 UO</v>
          </cell>
          <cell r="M2788"/>
          <cell r="N2788"/>
          <cell r="O2788"/>
          <cell r="P2788">
            <v>45793</v>
          </cell>
          <cell r="Q2788">
            <v>30</v>
          </cell>
          <cell r="R2788" t="str">
            <v>WAWAN SS</v>
          </cell>
        </row>
        <row r="2789">
          <cell r="C2789">
            <v>27331</v>
          </cell>
          <cell r="D2789" t="str">
            <v>WSPC</v>
          </cell>
          <cell r="E2789" t="str">
            <v>5340-03-274915</v>
          </cell>
          <cell r="F2789" t="str">
            <v xml:space="preserve">WHEEL, CUTOFF, 4IN, BOSCH,    </v>
          </cell>
          <cell r="G2789">
            <v>5</v>
          </cell>
          <cell r="H2789" t="str">
            <v>EA</v>
          </cell>
          <cell r="I2789" t="str">
            <v>ANDY</v>
          </cell>
          <cell r="J2789" t="str">
            <v>ANANG FIRMANSYAH  - MAINTENANCE</v>
          </cell>
          <cell r="K2789" t="str">
            <v>PART &amp; TOOLS FOR SLIPICING BELT CONVEYOR IN PYRITE PLANT</v>
          </cell>
          <cell r="L2789" t="str">
            <v>VIA BUS</v>
          </cell>
          <cell r="M2789"/>
          <cell r="N2789"/>
          <cell r="O2789"/>
          <cell r="P2789">
            <v>45833</v>
          </cell>
          <cell r="Q2789">
            <v>5</v>
          </cell>
          <cell r="R2789" t="str">
            <v>ALGIFARI</v>
          </cell>
        </row>
        <row r="2790">
          <cell r="C2790">
            <v>27331</v>
          </cell>
          <cell r="D2790" t="str">
            <v>WSPC</v>
          </cell>
          <cell r="E2790" t="str">
            <v>5340-03-274916</v>
          </cell>
          <cell r="F2790" t="str">
            <v xml:space="preserve">CLAMP, F-TYPE, 120X300MM      </v>
          </cell>
          <cell r="G2790">
            <v>4</v>
          </cell>
          <cell r="H2790" t="str">
            <v>EA</v>
          </cell>
          <cell r="I2790" t="str">
            <v>ANDY</v>
          </cell>
          <cell r="J2790" t="str">
            <v>ANANG FIRMANSYAH  - MAINTENANCE</v>
          </cell>
          <cell r="K2790" t="str">
            <v>PART &amp; TOOLS FOR SLIPICING BELT CONVEYOR IN PYRITE PLANT</v>
          </cell>
          <cell r="L2790" t="str">
            <v>VIA BUS</v>
          </cell>
          <cell r="M2790"/>
          <cell r="N2790"/>
          <cell r="O2790"/>
          <cell r="P2790">
            <v>45833</v>
          </cell>
          <cell r="Q2790">
            <v>4</v>
          </cell>
          <cell r="R2790" t="str">
            <v>ALGIFARI</v>
          </cell>
        </row>
        <row r="2791">
          <cell r="C2791">
            <v>27331</v>
          </cell>
          <cell r="D2791" t="str">
            <v>WSPC</v>
          </cell>
          <cell r="E2791" t="str">
            <v>5340-03-1100332</v>
          </cell>
          <cell r="F2791" t="str">
            <v xml:space="preserve">CLAMP, C, 6IN                 </v>
          </cell>
          <cell r="G2791">
            <v>4</v>
          </cell>
          <cell r="H2791" t="str">
            <v>EA</v>
          </cell>
          <cell r="I2791" t="str">
            <v>ANDY</v>
          </cell>
          <cell r="J2791" t="str">
            <v>ANANG FIRMANSYAH  - MAINTENANCE</v>
          </cell>
          <cell r="K2791" t="str">
            <v>PART &amp; TOOLS FOR SLIPICING BELT CONVEYOR IN PYRITE PLANT</v>
          </cell>
          <cell r="L2791" t="str">
            <v>VIA BUS</v>
          </cell>
          <cell r="M2791"/>
          <cell r="N2791"/>
          <cell r="O2791"/>
          <cell r="P2791">
            <v>45833</v>
          </cell>
          <cell r="Q2791">
            <v>4</v>
          </cell>
          <cell r="R2791" t="str">
            <v>ALGIFARI</v>
          </cell>
        </row>
        <row r="2792">
          <cell r="C2792">
            <v>27331</v>
          </cell>
          <cell r="D2792" t="str">
            <v>WSPC</v>
          </cell>
          <cell r="E2792" t="str">
            <v>5340-03-261540</v>
          </cell>
          <cell r="F2792" t="str">
            <v xml:space="preserve">LEVER, BLOCK, KW0501400, 1.5T </v>
          </cell>
          <cell r="G2792">
            <v>3</v>
          </cell>
          <cell r="H2792" t="str">
            <v>EA</v>
          </cell>
          <cell r="I2792" t="str">
            <v>ANDY</v>
          </cell>
          <cell r="J2792" t="str">
            <v>ANANG FIRMANSYAH  - MAINTENANCE</v>
          </cell>
          <cell r="K2792" t="str">
            <v>PART &amp; TOOLS FOR SLIPICING BELT CONVEYOR IN PYRITE PLANT</v>
          </cell>
          <cell r="L2792" t="str">
            <v>VIA BUS</v>
          </cell>
          <cell r="M2792"/>
          <cell r="N2792"/>
          <cell r="O2792"/>
          <cell r="P2792">
            <v>45833</v>
          </cell>
          <cell r="Q2792">
            <v>3</v>
          </cell>
          <cell r="R2792" t="str">
            <v>ALGIFARI</v>
          </cell>
        </row>
        <row r="2793">
          <cell r="C2793">
            <v>27331</v>
          </cell>
          <cell r="D2793" t="str">
            <v>WSPC</v>
          </cell>
          <cell r="E2793" t="str">
            <v>5130-03-274918</v>
          </cell>
          <cell r="F2793" t="str">
            <v>TOOL, STITCHER, PLAIN SURFACE,</v>
          </cell>
          <cell r="G2793">
            <v>3</v>
          </cell>
          <cell r="H2793" t="str">
            <v>EA</v>
          </cell>
          <cell r="I2793" t="str">
            <v>ANDY</v>
          </cell>
          <cell r="J2793" t="str">
            <v>ANANG FIRMANSYAH  - MAINTENANCE</v>
          </cell>
          <cell r="K2793" t="str">
            <v>PART &amp; TOOLS FOR SLIPICING BELT CONVEYOR IN PYRITE PLANT</v>
          </cell>
          <cell r="L2793" t="str">
            <v>VIA BUS</v>
          </cell>
          <cell r="M2793"/>
          <cell r="N2793"/>
          <cell r="O2793"/>
          <cell r="P2793">
            <v>45833</v>
          </cell>
          <cell r="Q2793">
            <v>3</v>
          </cell>
          <cell r="R2793" t="str">
            <v>ALGIFARI</v>
          </cell>
        </row>
        <row r="2794">
          <cell r="C2794">
            <v>27331</v>
          </cell>
          <cell r="D2794" t="str">
            <v>WSPC</v>
          </cell>
          <cell r="E2794" t="str">
            <v>5130-03-274920</v>
          </cell>
          <cell r="F2794" t="str">
            <v xml:space="preserve">TOOL, STITCHER, SCALLED, RBR  </v>
          </cell>
          <cell r="G2794">
            <v>3</v>
          </cell>
          <cell r="H2794" t="str">
            <v>EA</v>
          </cell>
          <cell r="I2794" t="str">
            <v>ANDY</v>
          </cell>
          <cell r="J2794" t="str">
            <v>ANANG FIRMANSYAH  - MAINTENANCE</v>
          </cell>
          <cell r="K2794" t="str">
            <v>PART &amp; TOOLS FOR SLIPICING BELT CONVEYOR IN PYRITE PLANT</v>
          </cell>
          <cell r="L2794" t="str">
            <v>VIA BUS</v>
          </cell>
          <cell r="M2794"/>
          <cell r="N2794"/>
          <cell r="O2794"/>
          <cell r="P2794">
            <v>45833</v>
          </cell>
          <cell r="Q2794">
            <v>3</v>
          </cell>
          <cell r="R2794" t="str">
            <v>ALGIFARI</v>
          </cell>
        </row>
        <row r="2795">
          <cell r="C2795">
            <v>27331</v>
          </cell>
          <cell r="D2795" t="str">
            <v>WSPC</v>
          </cell>
          <cell r="E2795" t="str">
            <v>5935-03-252839</v>
          </cell>
          <cell r="F2795" t="str">
            <v xml:space="preserve">GRIP, VICE GRIP               </v>
          </cell>
          <cell r="G2795">
            <v>2</v>
          </cell>
          <cell r="H2795" t="str">
            <v>EA</v>
          </cell>
          <cell r="I2795" t="str">
            <v>ANDY</v>
          </cell>
          <cell r="J2795" t="str">
            <v>ANANG FIRMANSYAH  - MAINTENANCE</v>
          </cell>
          <cell r="K2795" t="str">
            <v>PART &amp; TOOLS FOR SLIPICING BELT CONVEYOR IN PYRITE PLANT</v>
          </cell>
          <cell r="L2795" t="str">
            <v>VIA BUS</v>
          </cell>
          <cell r="M2795"/>
          <cell r="N2795"/>
          <cell r="O2795"/>
          <cell r="P2795">
            <v>45833</v>
          </cell>
          <cell r="Q2795">
            <v>2</v>
          </cell>
          <cell r="R2795" t="str">
            <v>ALGIFARI</v>
          </cell>
        </row>
        <row r="2796">
          <cell r="C2796">
            <v>27331</v>
          </cell>
          <cell r="D2796" t="str">
            <v>WSPC</v>
          </cell>
          <cell r="E2796" t="str">
            <v>5340-03-254718</v>
          </cell>
          <cell r="F2796" t="str">
            <v xml:space="preserve">RUBBER, TIE GUM, 1MM          </v>
          </cell>
          <cell r="G2796">
            <v>3</v>
          </cell>
          <cell r="H2796" t="str">
            <v>EA</v>
          </cell>
          <cell r="I2796" t="str">
            <v>ANDY</v>
          </cell>
          <cell r="J2796" t="str">
            <v>ANANG FIRMANSYAH  - MAINTENANCE</v>
          </cell>
          <cell r="K2796" t="str">
            <v>PART &amp; TOOLS FOR SLIPICING BELT CONVEYOR IN PYRITE PLANT</v>
          </cell>
          <cell r="L2796" t="str">
            <v>VIA BUS</v>
          </cell>
          <cell r="M2796"/>
          <cell r="N2796"/>
          <cell r="O2796"/>
          <cell r="P2796">
            <v>45833</v>
          </cell>
          <cell r="Q2796">
            <v>3</v>
          </cell>
          <cell r="R2796" t="str">
            <v>ALGIFARI</v>
          </cell>
        </row>
        <row r="2797">
          <cell r="C2797">
            <v>27331</v>
          </cell>
          <cell r="D2797" t="str">
            <v>WSPC</v>
          </cell>
          <cell r="E2797" t="str">
            <v>5340-03-274922</v>
          </cell>
          <cell r="F2797" t="str">
            <v xml:space="preserve">RUBBER, TIE GUM, 2MM          </v>
          </cell>
          <cell r="G2797">
            <v>2</v>
          </cell>
          <cell r="H2797" t="str">
            <v>EA</v>
          </cell>
          <cell r="I2797" t="str">
            <v>ANDY</v>
          </cell>
          <cell r="J2797" t="str">
            <v>ANANG FIRMANSYAH  - MAINTENANCE</v>
          </cell>
          <cell r="K2797" t="str">
            <v>PART &amp; TOOLS FOR SLIPICING BELT CONVEYOR IN PYRITE PLANT</v>
          </cell>
          <cell r="L2797" t="str">
            <v>VIA BUS</v>
          </cell>
          <cell r="M2797"/>
          <cell r="N2797"/>
          <cell r="O2797"/>
          <cell r="P2797">
            <v>45833</v>
          </cell>
          <cell r="Q2797">
            <v>2</v>
          </cell>
          <cell r="R2797" t="str">
            <v>ALGIFARI</v>
          </cell>
        </row>
        <row r="2798">
          <cell r="C2798">
            <v>27331</v>
          </cell>
          <cell r="D2798" t="str">
            <v>WSPC</v>
          </cell>
          <cell r="E2798" t="str">
            <v>8040-03-274924</v>
          </cell>
          <cell r="F2798" t="str">
            <v>ADHESIVE, GLUE, BELT SPLICING,</v>
          </cell>
          <cell r="G2798">
            <v>5</v>
          </cell>
          <cell r="H2798" t="str">
            <v>EA</v>
          </cell>
          <cell r="I2798" t="str">
            <v>ANDY</v>
          </cell>
          <cell r="J2798" t="str">
            <v>ANANG FIRMANSYAH  - MAINTENANCE</v>
          </cell>
          <cell r="K2798" t="str">
            <v>PART &amp; TOOLS FOR SLIPICING BELT CONVEYOR IN PYRITE PLANT</v>
          </cell>
          <cell r="L2798" t="str">
            <v>VIA BUS</v>
          </cell>
          <cell r="M2798"/>
          <cell r="N2798"/>
          <cell r="O2798"/>
          <cell r="P2798">
            <v>45833</v>
          </cell>
          <cell r="Q2798">
            <v>5</v>
          </cell>
          <cell r="R2798" t="str">
            <v>ALGIFARI</v>
          </cell>
        </row>
        <row r="2799">
          <cell r="C2799">
            <v>27331</v>
          </cell>
          <cell r="D2799" t="str">
            <v>WSPC</v>
          </cell>
          <cell r="E2799" t="str">
            <v>8040-03-274925</v>
          </cell>
          <cell r="F2799" t="str">
            <v xml:space="preserve">ADHESIVE, LIQ, UN 1133, REMA  </v>
          </cell>
          <cell r="G2799">
            <v>10</v>
          </cell>
          <cell r="H2799" t="str">
            <v>EA</v>
          </cell>
          <cell r="I2799" t="str">
            <v>ANDY</v>
          </cell>
          <cell r="J2799" t="str">
            <v>ANANG FIRMANSYAH  - MAINTENANCE</v>
          </cell>
          <cell r="K2799" t="str">
            <v>PART &amp; TOOLS FOR SLIPICING BELT CONVEYOR IN PYRITE PLANT</v>
          </cell>
          <cell r="L2799" t="str">
            <v>VIA BUS</v>
          </cell>
          <cell r="M2799"/>
          <cell r="N2799"/>
          <cell r="O2799"/>
          <cell r="P2799">
            <v>45833</v>
          </cell>
          <cell r="Q2799">
            <v>10</v>
          </cell>
          <cell r="R2799" t="str">
            <v>ALGIFARI</v>
          </cell>
        </row>
        <row r="2800">
          <cell r="C2800">
            <v>27331</v>
          </cell>
          <cell r="D2800" t="str">
            <v>WSPC</v>
          </cell>
          <cell r="E2800" t="str">
            <v>5325-03-123680</v>
          </cell>
          <cell r="F2800" t="str">
            <v xml:space="preserve">FASTENER, SET, FLEXCO QUICK   </v>
          </cell>
          <cell r="G2800">
            <v>5</v>
          </cell>
          <cell r="H2800" t="str">
            <v>EA</v>
          </cell>
          <cell r="I2800" t="str">
            <v>ANDY</v>
          </cell>
          <cell r="J2800" t="str">
            <v>ANANG FIRMANSYAH  - MAINTENANCE</v>
          </cell>
          <cell r="K2800" t="str">
            <v>PART &amp; TOOLS FOR SLIPICING BELT CONVEYOR IN PYRITE PLANT</v>
          </cell>
          <cell r="L2800" t="str">
            <v>VIA BUS</v>
          </cell>
          <cell r="M2800"/>
          <cell r="N2800"/>
          <cell r="O2800"/>
          <cell r="P2800">
            <v>45833</v>
          </cell>
          <cell r="Q2800">
            <v>5</v>
          </cell>
          <cell r="R2800" t="str">
            <v>ALGIFARI</v>
          </cell>
        </row>
        <row r="2801">
          <cell r="C2801">
            <v>27331</v>
          </cell>
          <cell r="D2801" t="str">
            <v>WSPC</v>
          </cell>
          <cell r="E2801" t="str">
            <v>8415-03-275012</v>
          </cell>
          <cell r="F2801" t="str">
            <v xml:space="preserve">CLOTH, "MORI", BELT SPLICING  </v>
          </cell>
          <cell r="G2801">
            <v>10</v>
          </cell>
          <cell r="H2801" t="str">
            <v>EA</v>
          </cell>
          <cell r="I2801" t="str">
            <v>ANDY</v>
          </cell>
          <cell r="J2801" t="str">
            <v>ANANG FIRMANSYAH  - MAINTENANCE</v>
          </cell>
          <cell r="K2801" t="str">
            <v>PART &amp; TOOLS FOR SLIPICING BELT CONVEYOR IN PYRITE PLANT</v>
          </cell>
          <cell r="L2801" t="str">
            <v>VIA BUS</v>
          </cell>
          <cell r="M2801"/>
          <cell r="N2801"/>
          <cell r="O2801"/>
          <cell r="P2801">
            <v>45833</v>
          </cell>
          <cell r="Q2801">
            <v>10</v>
          </cell>
          <cell r="R2801" t="str">
            <v>ALGIFARI</v>
          </cell>
        </row>
        <row r="2802">
          <cell r="C2802">
            <v>27331</v>
          </cell>
          <cell r="D2802" t="str">
            <v>WSPC</v>
          </cell>
          <cell r="E2802" t="str">
            <v>2640-03-141274</v>
          </cell>
          <cell r="F2802" t="str">
            <v xml:space="preserve">TOOL, PINCERS, 210MM          </v>
          </cell>
          <cell r="G2802">
            <v>2</v>
          </cell>
          <cell r="H2802" t="str">
            <v>EA</v>
          </cell>
          <cell r="I2802" t="str">
            <v>ANDY</v>
          </cell>
          <cell r="J2802" t="str">
            <v>ANANG FIRMANSYAH  - MAINTENANCE</v>
          </cell>
          <cell r="K2802" t="str">
            <v>PART &amp; TOOLS FOR SLIPICING BELT CONVEYOR IN PYRITE PLANT</v>
          </cell>
          <cell r="L2802" t="str">
            <v>VIA BUS</v>
          </cell>
          <cell r="M2802"/>
          <cell r="N2802"/>
          <cell r="O2802"/>
          <cell r="P2802">
            <v>45833</v>
          </cell>
          <cell r="Q2802">
            <v>2</v>
          </cell>
          <cell r="R2802" t="str">
            <v>ALGIFARI</v>
          </cell>
        </row>
        <row r="2803">
          <cell r="C2803">
            <v>27331</v>
          </cell>
          <cell r="D2803" t="str">
            <v>WSPC</v>
          </cell>
          <cell r="E2803" t="str">
            <v>5340-03-252840</v>
          </cell>
          <cell r="F2803" t="str">
            <v xml:space="preserve">CLAMP, BELT CONV CLAMP, 48IN, </v>
          </cell>
          <cell r="G2803">
            <v>2</v>
          </cell>
          <cell r="H2803" t="str">
            <v>EA</v>
          </cell>
          <cell r="I2803" t="str">
            <v>ANDY</v>
          </cell>
          <cell r="J2803" t="str">
            <v>ANANG FIRMANSYAH  - MAINTENANCE</v>
          </cell>
          <cell r="K2803" t="str">
            <v>PART &amp; TOOLS FOR SLIPICING BELT CONVEYOR IN PYRITE PLANT</v>
          </cell>
          <cell r="L2803" t="str">
            <v>VIA BUS</v>
          </cell>
          <cell r="M2803"/>
          <cell r="N2803"/>
          <cell r="O2803"/>
          <cell r="P2803">
            <v>45833</v>
          </cell>
          <cell r="Q2803">
            <v>2</v>
          </cell>
          <cell r="R2803" t="str">
            <v>ALGIFARI</v>
          </cell>
        </row>
        <row r="2804">
          <cell r="C2804">
            <v>27331</v>
          </cell>
          <cell r="D2804" t="str">
            <v>WSPC</v>
          </cell>
          <cell r="E2804" t="str">
            <v>5340-03-275011</v>
          </cell>
          <cell r="F2804" t="str">
            <v xml:space="preserve">BELT, TOOL, PLAY FITTER, BELT </v>
          </cell>
          <cell r="G2804">
            <v>2</v>
          </cell>
          <cell r="H2804" t="str">
            <v>EA</v>
          </cell>
          <cell r="I2804" t="str">
            <v>ANDY</v>
          </cell>
          <cell r="J2804" t="str">
            <v>ANANG FIRMANSYAH  - MAINTENANCE</v>
          </cell>
          <cell r="K2804" t="str">
            <v>PART &amp; TOOLS FOR SLIPICING BELT CONVEYOR IN PYRITE PLANT</v>
          </cell>
          <cell r="L2804" t="str">
            <v>VIA BUS</v>
          </cell>
          <cell r="M2804"/>
          <cell r="N2804"/>
          <cell r="O2804"/>
          <cell r="P2804">
            <v>45833</v>
          </cell>
          <cell r="Q2804">
            <v>2</v>
          </cell>
          <cell r="R2804" t="str">
            <v>ALGIFARI</v>
          </cell>
        </row>
        <row r="2805">
          <cell r="C2805">
            <v>27331</v>
          </cell>
          <cell r="D2805" t="str">
            <v>WSPC</v>
          </cell>
          <cell r="E2805" t="str">
            <v>5110-03-274949</v>
          </cell>
          <cell r="F2805" t="str">
            <v xml:space="preserve">KNIFE, CARLOS, REMA TIP TOP,  </v>
          </cell>
          <cell r="G2805">
            <v>3</v>
          </cell>
          <cell r="H2805" t="str">
            <v>EA</v>
          </cell>
          <cell r="I2805" t="str">
            <v>ANDY</v>
          </cell>
          <cell r="J2805" t="str">
            <v>ANANG FIRMANSYAH  - MAINTENANCE</v>
          </cell>
          <cell r="K2805" t="str">
            <v>PART &amp; TOOLS FOR SLIPICING BELT CONVEYOR IN PYRITE PLANT</v>
          </cell>
          <cell r="L2805" t="str">
            <v>VIA BUS</v>
          </cell>
          <cell r="M2805"/>
          <cell r="N2805"/>
          <cell r="O2805"/>
          <cell r="P2805">
            <v>45833</v>
          </cell>
          <cell r="Q2805">
            <v>3</v>
          </cell>
          <cell r="R2805" t="str">
            <v>ALGIFARI</v>
          </cell>
        </row>
        <row r="2806">
          <cell r="C2806">
            <v>27331</v>
          </cell>
          <cell r="D2806" t="str">
            <v>WSPC</v>
          </cell>
          <cell r="E2806" t="str">
            <v>5340-03-274950</v>
          </cell>
          <cell r="F2806" t="str">
            <v xml:space="preserve">WHEEL, GRINDING, DISC, FINISH </v>
          </cell>
          <cell r="G2806">
            <v>3</v>
          </cell>
          <cell r="H2806" t="str">
            <v>EA</v>
          </cell>
          <cell r="I2806" t="str">
            <v>ANDY</v>
          </cell>
          <cell r="J2806" t="str">
            <v>ANANG FIRMANSYAH  - MAINTENANCE</v>
          </cell>
          <cell r="K2806" t="str">
            <v>PART &amp; TOOLS FOR SLIPICING BELT CONVEYOR IN PYRITE PLANT</v>
          </cell>
          <cell r="L2806" t="str">
            <v>VIA BUS</v>
          </cell>
          <cell r="M2806"/>
          <cell r="N2806"/>
          <cell r="O2806"/>
          <cell r="P2806">
            <v>45833</v>
          </cell>
          <cell r="Q2806">
            <v>3</v>
          </cell>
          <cell r="R2806" t="str">
            <v>ALGIFARI</v>
          </cell>
        </row>
        <row r="2807">
          <cell r="C2807">
            <v>29370</v>
          </cell>
          <cell r="D2807" t="str">
            <v>WSPC</v>
          </cell>
          <cell r="E2807" t="str">
            <v>5120-03-270006</v>
          </cell>
          <cell r="F2807" t="str">
            <v>GUN, CAULKING GUN, SILICONE SEALANT SAUSAGE, MARKS</v>
          </cell>
          <cell r="G2807">
            <v>3</v>
          </cell>
          <cell r="H2807" t="str">
            <v>EA</v>
          </cell>
          <cell r="I2807" t="str">
            <v>JABAL</v>
          </cell>
          <cell r="J2807"/>
          <cell r="K2807"/>
          <cell r="L2807" t="str">
            <v>B 9492 SYV</v>
          </cell>
          <cell r="M2807"/>
          <cell r="N2807"/>
          <cell r="O2807"/>
          <cell r="P2807">
            <v>45833</v>
          </cell>
          <cell r="Q2807">
            <v>3</v>
          </cell>
          <cell r="R2807" t="str">
            <v>WAHYU</v>
          </cell>
        </row>
        <row r="2808">
          <cell r="C2808">
            <v>29370</v>
          </cell>
          <cell r="D2808" t="str">
            <v>WSPC</v>
          </cell>
          <cell r="E2808" t="str">
            <v>8040-03-258812</v>
          </cell>
          <cell r="F2808" t="str">
            <v>ADHESIVE, SILICONE SEALANT, PACK/620ML, MARKS, BLK</v>
          </cell>
          <cell r="G2808">
            <v>125</v>
          </cell>
          <cell r="H2808" t="str">
            <v>EA</v>
          </cell>
          <cell r="I2808" t="str">
            <v>JABAL</v>
          </cell>
          <cell r="J2808"/>
          <cell r="K2808"/>
          <cell r="L2808" t="str">
            <v>B 9492 SYV</v>
          </cell>
          <cell r="M2808"/>
          <cell r="N2808"/>
          <cell r="O2808"/>
          <cell r="P2808">
            <v>45833</v>
          </cell>
          <cell r="Q2808">
            <v>125</v>
          </cell>
          <cell r="R2808" t="str">
            <v>WAHYU</v>
          </cell>
        </row>
        <row r="2809">
          <cell r="C2809">
            <v>26989</v>
          </cell>
          <cell r="D2809" t="str">
            <v>WSPC</v>
          </cell>
          <cell r="E2809" t="str">
            <v>8020-03-109077</v>
          </cell>
          <cell r="F2809" t="str">
            <v>ROLLER PAINT 4 IN SMALLL</v>
          </cell>
          <cell r="G2809">
            <v>4</v>
          </cell>
          <cell r="H2809" t="str">
            <v>EA</v>
          </cell>
          <cell r="I2809" t="str">
            <v>JABAL</v>
          </cell>
          <cell r="J2809"/>
          <cell r="K2809"/>
          <cell r="L2809" t="str">
            <v>DD 8635 KC</v>
          </cell>
          <cell r="M2809"/>
          <cell r="N2809"/>
          <cell r="O2809"/>
          <cell r="P2809">
            <v>45834</v>
          </cell>
          <cell r="Q2809">
            <v>4</v>
          </cell>
          <cell r="R2809" t="str">
            <v>WAHYU</v>
          </cell>
        </row>
        <row r="2810">
          <cell r="C2810">
            <v>28968</v>
          </cell>
          <cell r="D2810" t="str">
            <v>WSPC</v>
          </cell>
          <cell r="E2810" t="str">
            <v>3110-03-188686</v>
          </cell>
          <cell r="F2810" t="str">
            <v>BEARING, 6301 RS, ASB</v>
          </cell>
          <cell r="G2810">
            <v>10</v>
          </cell>
          <cell r="H2810" t="str">
            <v>EA</v>
          </cell>
          <cell r="I2810" t="str">
            <v>JABAL</v>
          </cell>
          <cell r="J2810"/>
          <cell r="K2810"/>
          <cell r="L2810" t="str">
            <v>SLS</v>
          </cell>
          <cell r="M2810"/>
          <cell r="N2810"/>
          <cell r="O2810"/>
          <cell r="P2810">
            <v>45834</v>
          </cell>
          <cell r="Q2810">
            <v>10</v>
          </cell>
          <cell r="R2810" t="str">
            <v>WAHYU</v>
          </cell>
        </row>
        <row r="2811">
          <cell r="C2811">
            <v>24308</v>
          </cell>
          <cell r="D2811" t="str">
            <v>WSPC</v>
          </cell>
          <cell r="E2811" t="str">
            <v>4720-03-223028</v>
          </cell>
          <cell r="F2811" t="str">
            <v>HOSE, AIR COMPR, 1/2IN, 100M</v>
          </cell>
          <cell r="G2811">
            <v>2</v>
          </cell>
          <cell r="H2811" t="str">
            <v>EA</v>
          </cell>
          <cell r="I2811" t="str">
            <v>JABAL</v>
          </cell>
          <cell r="J2811"/>
          <cell r="K2811"/>
          <cell r="L2811" t="str">
            <v>B 9495 SYV</v>
          </cell>
          <cell r="M2811"/>
          <cell r="N2811"/>
          <cell r="O2811"/>
          <cell r="P2811">
            <v>45834</v>
          </cell>
          <cell r="Q2811">
            <v>2</v>
          </cell>
          <cell r="R2811" t="str">
            <v>WAHYU</v>
          </cell>
        </row>
        <row r="2812">
          <cell r="C2812">
            <v>28087</v>
          </cell>
          <cell r="D2812" t="str">
            <v>WSPC</v>
          </cell>
          <cell r="E2812" t="str">
            <v>6140-03-251287</v>
          </cell>
          <cell r="F2812" t="str">
            <v>BATTERY, STOR, WET ACCU, N70 (65D31R), 12V, 70AH, ZEUS, 105 RESERVE CAP, EXTRA PWR &amp;</v>
          </cell>
          <cell r="G2812">
            <v>4</v>
          </cell>
          <cell r="H2812" t="str">
            <v>EA</v>
          </cell>
          <cell r="I2812" t="str">
            <v>JABAL</v>
          </cell>
          <cell r="J2812"/>
          <cell r="K2812"/>
          <cell r="L2812" t="str">
            <v>B 9492 SYV</v>
          </cell>
          <cell r="M2812"/>
          <cell r="N2812"/>
          <cell r="O2812"/>
          <cell r="P2812">
            <v>45834</v>
          </cell>
          <cell r="Q2812">
            <v>4</v>
          </cell>
          <cell r="R2812" t="str">
            <v>WAHYU</v>
          </cell>
        </row>
        <row r="2813">
          <cell r="C2813">
            <v>28087</v>
          </cell>
          <cell r="D2813" t="str">
            <v>WSPC</v>
          </cell>
          <cell r="E2813" t="str">
            <v>2540-01-276165</v>
          </cell>
          <cell r="F2813" t="str">
            <v>BELT, SEAT, I8-97405 175-2,</v>
          </cell>
          <cell r="G2813">
            <v>2</v>
          </cell>
          <cell r="H2813" t="str">
            <v>EA</v>
          </cell>
          <cell r="I2813" t="str">
            <v>JABAL</v>
          </cell>
          <cell r="J2813"/>
          <cell r="K2813"/>
          <cell r="L2813" t="str">
            <v>B 9492 SYV</v>
          </cell>
          <cell r="M2813"/>
          <cell r="N2813"/>
          <cell r="O2813"/>
          <cell r="P2813">
            <v>45834</v>
          </cell>
          <cell r="Q2813">
            <v>2</v>
          </cell>
          <cell r="R2813" t="str">
            <v>WAHYU</v>
          </cell>
        </row>
        <row r="2814">
          <cell r="C2814">
            <v>28087</v>
          </cell>
          <cell r="D2814" t="str">
            <v>WSPC</v>
          </cell>
          <cell r="E2814" t="str">
            <v>2540-01-248190</v>
          </cell>
          <cell r="F2814" t="str">
            <v>BELT, SEAT, ISUZU, I8-97428</v>
          </cell>
          <cell r="G2814">
            <v>2</v>
          </cell>
          <cell r="H2814" t="str">
            <v>EA</v>
          </cell>
          <cell r="I2814" t="str">
            <v>JABAL</v>
          </cell>
          <cell r="J2814"/>
          <cell r="K2814"/>
          <cell r="L2814" t="str">
            <v>B 9492 SYV</v>
          </cell>
          <cell r="M2814"/>
          <cell r="N2814"/>
          <cell r="O2814"/>
          <cell r="P2814">
            <v>45834</v>
          </cell>
          <cell r="Q2814">
            <v>2</v>
          </cell>
          <cell r="R2814" t="str">
            <v>WAHYU</v>
          </cell>
        </row>
        <row r="2815">
          <cell r="C2815">
            <v>25387</v>
          </cell>
          <cell r="D2815" t="str">
            <v>WSPC</v>
          </cell>
          <cell r="E2815" t="str">
            <v>3439-03-119695</v>
          </cell>
          <cell r="F2815" t="str">
            <v>COMWELD COPPER &amp; BRASS FLUX 250 GRAM (100754) 321822</v>
          </cell>
          <cell r="G2815">
            <v>2</v>
          </cell>
          <cell r="H2815" t="str">
            <v>CAN</v>
          </cell>
          <cell r="I2815" t="str">
            <v>JABAL</v>
          </cell>
          <cell r="J2815"/>
          <cell r="K2815"/>
          <cell r="L2815" t="str">
            <v>L 8039 UO</v>
          </cell>
          <cell r="M2815"/>
          <cell r="N2815"/>
          <cell r="O2815"/>
          <cell r="P2815">
            <v>45834</v>
          </cell>
          <cell r="Q2815">
            <v>2</v>
          </cell>
          <cell r="R2815" t="str">
            <v>WAHYU</v>
          </cell>
        </row>
        <row r="2816">
          <cell r="C2816">
            <v>27183</v>
          </cell>
          <cell r="D2816" t="str">
            <v>WSPC</v>
          </cell>
          <cell r="E2816" t="str">
            <v>6140-01-263089</v>
          </cell>
          <cell r="F2816" t="str">
            <v>BATTERY ZLN-50110999</v>
          </cell>
          <cell r="G2816">
            <v>2</v>
          </cell>
          <cell r="H2816" t="str">
            <v>PCS</v>
          </cell>
          <cell r="I2816" t="str">
            <v>JABAL</v>
          </cell>
          <cell r="J2816"/>
          <cell r="K2816"/>
          <cell r="L2816" t="str">
            <v>L 8051 UO</v>
          </cell>
          <cell r="M2816"/>
          <cell r="N2816"/>
          <cell r="O2816"/>
          <cell r="P2816">
            <v>45834</v>
          </cell>
          <cell r="Q2816">
            <v>2</v>
          </cell>
          <cell r="R2816" t="str">
            <v>WAHYU</v>
          </cell>
        </row>
        <row r="2817">
          <cell r="C2817">
            <v>28087</v>
          </cell>
          <cell r="D2817" t="str">
            <v>WSPC</v>
          </cell>
          <cell r="E2817" t="str">
            <v>6140-03-251287</v>
          </cell>
          <cell r="F2817" t="str">
            <v>BATTERY, STOR, WET ACCU, N70 (65D31R), 12V, 70AH, ZEUS, 105 RESERVE CAP, EXTRA PWR &amp;</v>
          </cell>
          <cell r="G2817">
            <v>4</v>
          </cell>
          <cell r="H2817" t="str">
            <v>EA</v>
          </cell>
          <cell r="I2817" t="str">
            <v>JABAL</v>
          </cell>
          <cell r="J2817"/>
          <cell r="K2817"/>
          <cell r="L2817" t="str">
            <v>B 9492 SYV</v>
          </cell>
          <cell r="M2817"/>
          <cell r="N2817"/>
          <cell r="O2817"/>
          <cell r="P2817">
            <v>45834</v>
          </cell>
          <cell r="Q2817">
            <v>4</v>
          </cell>
          <cell r="R2817" t="str">
            <v>WAHYU</v>
          </cell>
        </row>
        <row r="2818">
          <cell r="C2818">
            <v>28087</v>
          </cell>
          <cell r="D2818" t="str">
            <v>WSPC</v>
          </cell>
          <cell r="E2818" t="str">
            <v>2540-01-276165</v>
          </cell>
          <cell r="F2818" t="str">
            <v>BELT, SEAT, I8-97405 175-2,</v>
          </cell>
          <cell r="G2818">
            <v>2</v>
          </cell>
          <cell r="H2818" t="str">
            <v>EA</v>
          </cell>
          <cell r="I2818" t="str">
            <v>JABAL</v>
          </cell>
          <cell r="J2818"/>
          <cell r="K2818"/>
          <cell r="L2818" t="str">
            <v>B 9492 SYV</v>
          </cell>
          <cell r="M2818"/>
          <cell r="N2818"/>
          <cell r="O2818"/>
          <cell r="P2818">
            <v>45834</v>
          </cell>
          <cell r="Q2818">
            <v>2</v>
          </cell>
          <cell r="R2818" t="str">
            <v>WAHYU</v>
          </cell>
        </row>
        <row r="2819">
          <cell r="C2819">
            <v>28087</v>
          </cell>
          <cell r="D2819" t="str">
            <v>WSPC</v>
          </cell>
          <cell r="E2819" t="str">
            <v>2540-01-248190</v>
          </cell>
          <cell r="F2819" t="str">
            <v>BELT, SEAT, ISUZU, I8-97428</v>
          </cell>
          <cell r="G2819">
            <v>2</v>
          </cell>
          <cell r="H2819" t="str">
            <v>EA</v>
          </cell>
          <cell r="I2819" t="str">
            <v>JABAL</v>
          </cell>
          <cell r="J2819"/>
          <cell r="K2819"/>
          <cell r="L2819" t="str">
            <v>B 9492 SYV</v>
          </cell>
          <cell r="M2819"/>
          <cell r="N2819"/>
          <cell r="O2819"/>
          <cell r="P2819">
            <v>45834</v>
          </cell>
          <cell r="Q2819">
            <v>2</v>
          </cell>
          <cell r="R2819" t="str">
            <v>WAHYU</v>
          </cell>
        </row>
        <row r="2820">
          <cell r="C2820">
            <v>27640</v>
          </cell>
          <cell r="D2820" t="str">
            <v>WSPC</v>
          </cell>
          <cell r="E2820" t="str">
            <v>3030-03-275460</v>
          </cell>
          <cell r="F2820" t="str">
            <v>BELT, V, BANDO, B-45 BLT-B-45-BAN</v>
          </cell>
          <cell r="G2820">
            <v>9</v>
          </cell>
          <cell r="H2820" t="str">
            <v>PCS</v>
          </cell>
          <cell r="I2820" t="str">
            <v>JABAL</v>
          </cell>
          <cell r="J2820"/>
          <cell r="K2820"/>
          <cell r="L2820" t="str">
            <v>L 8051 UO</v>
          </cell>
          <cell r="M2820"/>
          <cell r="N2820"/>
          <cell r="O2820"/>
          <cell r="P2820">
            <v>45834</v>
          </cell>
          <cell r="Q2820">
            <v>9</v>
          </cell>
          <cell r="R2820" t="str">
            <v>WAHYU</v>
          </cell>
        </row>
        <row r="2821">
          <cell r="C2821">
            <v>28091</v>
          </cell>
          <cell r="D2821" t="str">
            <v>WSPC</v>
          </cell>
          <cell r="E2821" t="str">
            <v>6140-03-251287</v>
          </cell>
          <cell r="F2821" t="str">
            <v>BATTERY, STOR, WET ACCU, N70 (65D31R), 12V, 70AH, ZEUS, 105 RESERVE CAP, EXTRA PWR &amp;</v>
          </cell>
          <cell r="G2821">
            <v>1</v>
          </cell>
          <cell r="H2821" t="str">
            <v>EA</v>
          </cell>
          <cell r="I2821" t="str">
            <v>JABAL</v>
          </cell>
          <cell r="J2821"/>
          <cell r="K2821"/>
          <cell r="L2821" t="str">
            <v>B 9492 SYV</v>
          </cell>
          <cell r="M2821"/>
          <cell r="N2821"/>
          <cell r="O2821"/>
          <cell r="P2821">
            <v>45834</v>
          </cell>
          <cell r="Q2821">
            <v>1</v>
          </cell>
          <cell r="R2821" t="str">
            <v>WAHYU</v>
          </cell>
        </row>
        <row r="2822">
          <cell r="C2822">
            <v>28091</v>
          </cell>
          <cell r="D2822" t="str">
            <v>WSPC</v>
          </cell>
          <cell r="E2822" t="str">
            <v>6140-03-251287</v>
          </cell>
          <cell r="F2822" t="str">
            <v>BATTERY, STOR, WET ACCU, N70 (65D31R), 12V, 70AH, ZEUS, 105 RESERVE CAP, EXTRA PWR &amp;</v>
          </cell>
          <cell r="G2822">
            <v>1</v>
          </cell>
          <cell r="H2822" t="str">
            <v>EA</v>
          </cell>
          <cell r="I2822" t="str">
            <v>JABAL</v>
          </cell>
          <cell r="J2822"/>
          <cell r="K2822"/>
          <cell r="L2822" t="str">
            <v>B 9492 SYV</v>
          </cell>
          <cell r="M2822"/>
          <cell r="N2822"/>
          <cell r="O2822"/>
          <cell r="P2822">
            <v>45834</v>
          </cell>
          <cell r="Q2822">
            <v>1</v>
          </cell>
          <cell r="R2822" t="str">
            <v>WAHYU</v>
          </cell>
        </row>
        <row r="2823">
          <cell r="C2823">
            <v>28091</v>
          </cell>
          <cell r="D2823" t="str">
            <v>WSPC</v>
          </cell>
          <cell r="E2823" t="str">
            <v>6140-03-251287</v>
          </cell>
          <cell r="F2823" t="str">
            <v>BATTERY, STOR, WET ACCU, N70 (65D31R), 12V, 70AH, ZEUS, 105 RESERVE CAP, EXTRA PWR &amp;</v>
          </cell>
          <cell r="G2823">
            <v>1</v>
          </cell>
          <cell r="H2823" t="str">
            <v>EA</v>
          </cell>
          <cell r="I2823" t="str">
            <v>JABAL</v>
          </cell>
          <cell r="J2823"/>
          <cell r="K2823"/>
          <cell r="L2823" t="str">
            <v>B 9492 SYV</v>
          </cell>
          <cell r="M2823"/>
          <cell r="N2823"/>
          <cell r="O2823"/>
          <cell r="P2823">
            <v>45834</v>
          </cell>
          <cell r="Q2823">
            <v>1</v>
          </cell>
          <cell r="R2823" t="str">
            <v>WAHYU</v>
          </cell>
        </row>
        <row r="2824">
          <cell r="C2824">
            <v>28091</v>
          </cell>
          <cell r="D2824" t="str">
            <v>WSPC</v>
          </cell>
          <cell r="E2824" t="str">
            <v>6140-03-251287</v>
          </cell>
          <cell r="F2824" t="str">
            <v>BATTERY, STOR, WET ACCU, N70 (65D31R), 12V, 70AH, ZEUS, 105 RESERVE CAP, EXTRA PWR &amp;</v>
          </cell>
          <cell r="G2824">
            <v>1</v>
          </cell>
          <cell r="H2824" t="str">
            <v>EA</v>
          </cell>
          <cell r="I2824" t="str">
            <v>JABAL</v>
          </cell>
          <cell r="J2824"/>
          <cell r="K2824"/>
          <cell r="L2824" t="str">
            <v>B 9492 SYV</v>
          </cell>
          <cell r="M2824"/>
          <cell r="N2824"/>
          <cell r="O2824"/>
          <cell r="P2824">
            <v>45834</v>
          </cell>
          <cell r="Q2824">
            <v>1</v>
          </cell>
          <cell r="R2824" t="str">
            <v>WAHYU</v>
          </cell>
        </row>
        <row r="2825">
          <cell r="C2825">
            <v>27747</v>
          </cell>
          <cell r="D2825" t="str">
            <v>WSPC</v>
          </cell>
          <cell r="E2825" t="str">
            <v>3040-01-274824</v>
          </cell>
          <cell r="F2825" t="str">
            <v>JOINT ZLN-FD30MA-M2000</v>
          </cell>
          <cell r="G2825">
            <v>1</v>
          </cell>
          <cell r="H2825" t="str">
            <v>PCS</v>
          </cell>
          <cell r="I2825" t="str">
            <v>JABAL</v>
          </cell>
          <cell r="J2825"/>
          <cell r="K2825"/>
          <cell r="L2825" t="str">
            <v>L 8051 UO</v>
          </cell>
          <cell r="M2825"/>
          <cell r="N2825"/>
          <cell r="O2825"/>
          <cell r="P2825">
            <v>45834</v>
          </cell>
          <cell r="Q2825">
            <v>1</v>
          </cell>
          <cell r="R2825" t="str">
            <v>WAHYU</v>
          </cell>
        </row>
        <row r="2826">
          <cell r="C2826">
            <v>27747</v>
          </cell>
          <cell r="D2826" t="str">
            <v>WSPC</v>
          </cell>
          <cell r="E2826" t="str">
            <v>5340-01-274823</v>
          </cell>
          <cell r="F2826" t="str">
            <v>BAND ZLN-FD30MA-M0018</v>
          </cell>
          <cell r="G2826">
            <v>1</v>
          </cell>
          <cell r="H2826" t="str">
            <v>PCS</v>
          </cell>
          <cell r="I2826" t="str">
            <v>JABAL</v>
          </cell>
          <cell r="J2826"/>
          <cell r="K2826"/>
          <cell r="L2826" t="str">
            <v>L 8051 UO</v>
          </cell>
          <cell r="M2826"/>
          <cell r="N2826"/>
          <cell r="O2826"/>
          <cell r="P2826">
            <v>45834</v>
          </cell>
          <cell r="Q2826">
            <v>1</v>
          </cell>
          <cell r="R2826" t="str">
            <v>WAHYU</v>
          </cell>
        </row>
        <row r="2827">
          <cell r="C2827">
            <v>27747</v>
          </cell>
          <cell r="D2827" t="str">
            <v>WSPC</v>
          </cell>
          <cell r="E2827" t="str">
            <v>2510-01-274822</v>
          </cell>
          <cell r="F2827" t="str">
            <v>BOOT ZLN-FD30MA-M0005</v>
          </cell>
          <cell r="G2827">
            <v>1</v>
          </cell>
          <cell r="H2827" t="str">
            <v>PCS</v>
          </cell>
          <cell r="I2827" t="str">
            <v>JABAL</v>
          </cell>
          <cell r="J2827"/>
          <cell r="K2827"/>
          <cell r="L2827" t="str">
            <v>L 8051 UO</v>
          </cell>
          <cell r="M2827"/>
          <cell r="N2827"/>
          <cell r="O2827"/>
          <cell r="P2827">
            <v>45834</v>
          </cell>
          <cell r="Q2827">
            <v>1</v>
          </cell>
          <cell r="R2827" t="str">
            <v>WAHYU</v>
          </cell>
        </row>
        <row r="2828">
          <cell r="C2828">
            <v>27747</v>
          </cell>
          <cell r="D2828" t="str">
            <v>WSPC</v>
          </cell>
          <cell r="E2828" t="str">
            <v>5365-01-274821</v>
          </cell>
          <cell r="F2828" t="str">
            <v>RING ZLN-FD30MA-M0015</v>
          </cell>
          <cell r="G2828">
            <v>1</v>
          </cell>
          <cell r="H2828" t="str">
            <v>PCS</v>
          </cell>
          <cell r="I2828" t="str">
            <v>JABAL</v>
          </cell>
          <cell r="J2828"/>
          <cell r="K2828"/>
          <cell r="L2828" t="str">
            <v>L 8051 UO</v>
          </cell>
          <cell r="M2828"/>
          <cell r="N2828"/>
          <cell r="O2828"/>
          <cell r="P2828">
            <v>45834</v>
          </cell>
          <cell r="Q2828">
            <v>1</v>
          </cell>
          <cell r="R2828" t="str">
            <v>WAHYU</v>
          </cell>
        </row>
        <row r="2829">
          <cell r="C2829">
            <v>27747</v>
          </cell>
          <cell r="D2829" t="str">
            <v>WSPC</v>
          </cell>
          <cell r="E2829" t="str">
            <v>5365-01-274820</v>
          </cell>
          <cell r="F2829" t="str">
            <v>RING ZLN-FD30MA-M0016</v>
          </cell>
          <cell r="G2829">
            <v>2</v>
          </cell>
          <cell r="H2829" t="str">
            <v>PCS</v>
          </cell>
          <cell r="I2829" t="str">
            <v>JABAL</v>
          </cell>
          <cell r="J2829"/>
          <cell r="K2829"/>
          <cell r="L2829" t="str">
            <v>L 8051 UO</v>
          </cell>
          <cell r="M2829"/>
          <cell r="N2829"/>
          <cell r="O2829"/>
          <cell r="P2829">
            <v>45834</v>
          </cell>
          <cell r="Q2829">
            <v>2</v>
          </cell>
          <cell r="R2829" t="str">
            <v>WAHYU</v>
          </cell>
        </row>
        <row r="2830">
          <cell r="C2830">
            <v>27747</v>
          </cell>
          <cell r="D2830" t="str">
            <v>WSPC</v>
          </cell>
          <cell r="E2830" t="str">
            <v>3110-01-274819</v>
          </cell>
          <cell r="F2830" t="str">
            <v>BEARING ZLN-Z-81904-2Z</v>
          </cell>
          <cell r="G2830">
            <v>1</v>
          </cell>
          <cell r="H2830" t="str">
            <v>PCS</v>
          </cell>
          <cell r="I2830" t="str">
            <v>JABAL</v>
          </cell>
          <cell r="J2830"/>
          <cell r="K2830"/>
          <cell r="L2830" t="str">
            <v>L 8051 UO</v>
          </cell>
          <cell r="M2830"/>
          <cell r="N2830"/>
          <cell r="O2830"/>
          <cell r="P2830">
            <v>45834</v>
          </cell>
          <cell r="Q2830">
            <v>1</v>
          </cell>
          <cell r="R2830" t="str">
            <v>WAHYU</v>
          </cell>
        </row>
        <row r="2831">
          <cell r="C2831">
            <v>28568</v>
          </cell>
          <cell r="D2831" t="str">
            <v>WSPC</v>
          </cell>
          <cell r="E2831" t="str">
            <v>5330-03-276725</v>
          </cell>
          <cell r="F2831" t="str">
            <v>SEAL, OIL, CR 13569, 1.375X2X0.313 IN</v>
          </cell>
          <cell r="G2831">
            <v>8</v>
          </cell>
          <cell r="H2831" t="str">
            <v>EA</v>
          </cell>
          <cell r="I2831" t="str">
            <v>JIMMI</v>
          </cell>
          <cell r="J2831"/>
          <cell r="K2831"/>
          <cell r="L2831" t="str">
            <v>B 9495 SYV</v>
          </cell>
          <cell r="M2831"/>
          <cell r="N2831"/>
          <cell r="O2831"/>
          <cell r="P2831">
            <v>45834</v>
          </cell>
          <cell r="Q2831">
            <v>8</v>
          </cell>
          <cell r="R2831" t="str">
            <v>ANANG</v>
          </cell>
        </row>
        <row r="2832">
          <cell r="C2832">
            <v>28568</v>
          </cell>
          <cell r="D2832" t="str">
            <v>WSPC</v>
          </cell>
          <cell r="E2832" t="str">
            <v>5330-03-276724</v>
          </cell>
          <cell r="F2832" t="str">
            <v>SEAL, OIL, 37X51X8, NBR + TEFLON + STL, COSTUM</v>
          </cell>
          <cell r="G2832">
            <v>8</v>
          </cell>
          <cell r="H2832" t="str">
            <v>EA</v>
          </cell>
          <cell r="I2832" t="str">
            <v>JIMMI</v>
          </cell>
          <cell r="J2832"/>
          <cell r="K2832"/>
          <cell r="L2832" t="str">
            <v>B 9495 SYV</v>
          </cell>
          <cell r="M2832"/>
          <cell r="N2832"/>
          <cell r="O2832"/>
          <cell r="P2832">
            <v>45834</v>
          </cell>
          <cell r="Q2832">
            <v>8</v>
          </cell>
          <cell r="R2832" t="str">
            <v>ANANG</v>
          </cell>
        </row>
        <row r="2833">
          <cell r="C2833">
            <v>28056</v>
          </cell>
          <cell r="D2833" t="str">
            <v>WSPC</v>
          </cell>
          <cell r="E2833" t="str">
            <v>5999-03-198271</v>
          </cell>
          <cell r="F2833" t="str">
            <v>CONDUIT, PIPE, 20MM DIA, 3000MM, PVC, CLIPSAL</v>
          </cell>
          <cell r="G2833">
            <v>300</v>
          </cell>
          <cell r="H2833" t="str">
            <v>EA</v>
          </cell>
          <cell r="I2833" t="str">
            <v>TAHIR</v>
          </cell>
          <cell r="J2833"/>
          <cell r="K2833"/>
          <cell r="L2833" t="str">
            <v>B 9499 SYV</v>
          </cell>
          <cell r="M2833"/>
          <cell r="N2833"/>
          <cell r="O2833"/>
          <cell r="P2833">
            <v>45837</v>
          </cell>
          <cell r="Q2833">
            <v>300</v>
          </cell>
          <cell r="R2833" t="str">
            <v>HENDRAWAN</v>
          </cell>
        </row>
        <row r="2834">
          <cell r="C2834">
            <v>28056</v>
          </cell>
          <cell r="D2834" t="str">
            <v>WSPC</v>
          </cell>
          <cell r="E2834" t="str">
            <v>4730-03-1100212</v>
          </cell>
          <cell r="F2834" t="str">
            <v>CLAMP, PIPE, CONDT, 20MM, PVC</v>
          </cell>
          <cell r="G2834">
            <v>10</v>
          </cell>
          <cell r="H2834" t="str">
            <v>PACK</v>
          </cell>
          <cell r="I2834" t="str">
            <v>TAHIR</v>
          </cell>
          <cell r="J2834"/>
          <cell r="K2834"/>
          <cell r="L2834" t="str">
            <v>B 9499 SYV</v>
          </cell>
          <cell r="M2834"/>
          <cell r="N2834"/>
          <cell r="O2834"/>
          <cell r="P2834">
            <v>45837</v>
          </cell>
          <cell r="Q2834">
            <v>10</v>
          </cell>
          <cell r="R2834" t="str">
            <v>HENDRAWAN</v>
          </cell>
        </row>
        <row r="2835">
          <cell r="C2835">
            <v>28056</v>
          </cell>
          <cell r="D2835" t="str">
            <v>WSPC</v>
          </cell>
          <cell r="E2835" t="str">
            <v>5999-03-229223</v>
          </cell>
          <cell r="F2835" t="str">
            <v>CONDUIT, SKT PIPE, 20MM, PVC, CLIPSAL, PACK/100EA</v>
          </cell>
          <cell r="G2835">
            <v>10</v>
          </cell>
          <cell r="H2835" t="str">
            <v>EA</v>
          </cell>
          <cell r="I2835" t="str">
            <v>TAHIR</v>
          </cell>
          <cell r="J2835"/>
          <cell r="K2835"/>
          <cell r="L2835" t="str">
            <v>B 9499 SYV</v>
          </cell>
          <cell r="M2835"/>
          <cell r="N2835"/>
          <cell r="O2835"/>
          <cell r="P2835">
            <v>45837</v>
          </cell>
          <cell r="Q2835">
            <v>10</v>
          </cell>
          <cell r="R2835" t="str">
            <v>HENDRAWAN</v>
          </cell>
        </row>
        <row r="2836">
          <cell r="C2836">
            <v>28056</v>
          </cell>
          <cell r="D2836" t="str">
            <v>WSPC</v>
          </cell>
          <cell r="E2836" t="str">
            <v>5999-03-272596</v>
          </cell>
          <cell r="F2836" t="str">
            <v>CONDUIT, FLEXIBLE, 1IN, 30M, MTL, ROLL/30M</v>
          </cell>
          <cell r="G2836">
            <v>2</v>
          </cell>
          <cell r="H2836" t="str">
            <v>ROL</v>
          </cell>
          <cell r="I2836" t="str">
            <v>TAHIR</v>
          </cell>
          <cell r="J2836"/>
          <cell r="K2836"/>
          <cell r="L2836" t="str">
            <v>B 9499 SYV</v>
          </cell>
          <cell r="M2836"/>
          <cell r="N2836"/>
          <cell r="O2836"/>
          <cell r="P2836">
            <v>45837</v>
          </cell>
          <cell r="Q2836">
            <v>2</v>
          </cell>
          <cell r="R2836" t="str">
            <v>HENDRAWAN</v>
          </cell>
        </row>
        <row r="2837">
          <cell r="C2837">
            <v>28056</v>
          </cell>
          <cell r="D2837" t="str">
            <v>WSPC</v>
          </cell>
          <cell r="E2837" t="str">
            <v>5999-03-115828</v>
          </cell>
          <cell r="F2837" t="str">
            <v>CONDUIT, FLEX, CLIPSAL, 20MM DIA, ROLL/50M LG</v>
          </cell>
          <cell r="G2837">
            <v>5</v>
          </cell>
          <cell r="H2837" t="str">
            <v>ROL</v>
          </cell>
          <cell r="I2837" t="str">
            <v>TAHIR</v>
          </cell>
          <cell r="J2837"/>
          <cell r="K2837"/>
          <cell r="L2837" t="str">
            <v>B 9499 SYV</v>
          </cell>
          <cell r="M2837"/>
          <cell r="N2837"/>
          <cell r="O2837"/>
          <cell r="P2837">
            <v>45837</v>
          </cell>
          <cell r="Q2837">
            <v>5</v>
          </cell>
          <cell r="R2837" t="str">
            <v>HENDRAWAN</v>
          </cell>
        </row>
        <row r="2838">
          <cell r="C2838">
            <v>28056</v>
          </cell>
          <cell r="D2838" t="str">
            <v>WSPC</v>
          </cell>
          <cell r="E2838" t="str">
            <v>7510-03-270608</v>
          </cell>
          <cell r="F2838" t="str">
            <v>PRINTER, LABEL, DYMO RHINO</v>
          </cell>
          <cell r="G2838">
            <v>1</v>
          </cell>
          <cell r="H2838" t="str">
            <v>SET</v>
          </cell>
          <cell r="I2838" t="str">
            <v>TAHIR</v>
          </cell>
          <cell r="J2838"/>
          <cell r="K2838"/>
          <cell r="L2838" t="str">
            <v>B 9492 SYV</v>
          </cell>
          <cell r="M2838"/>
          <cell r="N2838"/>
          <cell r="O2838"/>
          <cell r="P2838">
            <v>45837</v>
          </cell>
          <cell r="Q2838">
            <v>1</v>
          </cell>
          <cell r="R2838" t="str">
            <v>HENDRAWAN</v>
          </cell>
        </row>
        <row r="2839">
          <cell r="C2839">
            <v>28056</v>
          </cell>
          <cell r="D2839" t="str">
            <v>WSPC</v>
          </cell>
          <cell r="E2839" t="str">
            <v>7510-03-272594</v>
          </cell>
          <cell r="F2839" t="str">
            <v>CARTRIDGE, LABEL, REFILL,</v>
          </cell>
          <cell r="G2839">
            <v>3</v>
          </cell>
          <cell r="H2839" t="str">
            <v>PACK</v>
          </cell>
          <cell r="I2839" t="str">
            <v>TAHIR</v>
          </cell>
          <cell r="J2839"/>
          <cell r="K2839"/>
          <cell r="L2839" t="str">
            <v>B 9492 SYV</v>
          </cell>
          <cell r="M2839"/>
          <cell r="N2839"/>
          <cell r="O2839"/>
          <cell r="P2839">
            <v>45837</v>
          </cell>
          <cell r="Q2839">
            <v>3</v>
          </cell>
          <cell r="R2839" t="str">
            <v>HENDRAWAN</v>
          </cell>
        </row>
        <row r="2840">
          <cell r="C2840">
            <v>28056</v>
          </cell>
          <cell r="D2840" t="str">
            <v>WSPC</v>
          </cell>
          <cell r="E2840" t="str">
            <v>5995-03-224204</v>
          </cell>
          <cell r="F2840" t="str">
            <v>GLAND, CABLE, A2, 0-20S, NP,GLAND, CABLE, A2, 0-20S, NP,</v>
          </cell>
          <cell r="G2840">
            <v>230</v>
          </cell>
          <cell r="H2840" t="str">
            <v>EA</v>
          </cell>
          <cell r="I2840" t="str">
            <v>TAHIR</v>
          </cell>
          <cell r="J2840"/>
          <cell r="K2840"/>
          <cell r="L2840" t="str">
            <v>B 9492 SYV</v>
          </cell>
          <cell r="M2840"/>
          <cell r="N2840"/>
          <cell r="O2840"/>
          <cell r="P2840">
            <v>45837</v>
          </cell>
          <cell r="Q2840">
            <v>230</v>
          </cell>
          <cell r="R2840" t="str">
            <v>HENDRAWAN</v>
          </cell>
        </row>
        <row r="2841">
          <cell r="C2841">
            <v>28056</v>
          </cell>
          <cell r="D2841" t="str">
            <v>WSPC</v>
          </cell>
          <cell r="E2841" t="str">
            <v>5995-03-272599</v>
          </cell>
          <cell r="F2841" t="str">
            <v>TIE, CABLE, CV-300, 30CM,</v>
          </cell>
          <cell r="G2841">
            <v>20</v>
          </cell>
          <cell r="H2841" t="str">
            <v>PACK</v>
          </cell>
          <cell r="I2841" t="str">
            <v>TAHIR</v>
          </cell>
          <cell r="J2841"/>
          <cell r="K2841"/>
          <cell r="L2841" t="str">
            <v>B 9492 SYV</v>
          </cell>
          <cell r="M2841"/>
          <cell r="N2841"/>
          <cell r="O2841"/>
          <cell r="P2841">
            <v>45837</v>
          </cell>
          <cell r="Q2841">
            <v>20</v>
          </cell>
          <cell r="R2841" t="str">
            <v>HENDRAWAN</v>
          </cell>
        </row>
        <row r="2842">
          <cell r="C2842">
            <v>28056</v>
          </cell>
          <cell r="D2842" t="str">
            <v>WSPC</v>
          </cell>
          <cell r="E2842" t="str">
            <v>5305-03-272613</v>
          </cell>
          <cell r="F2842" t="str">
            <v>ANCHOR, SCREW, FISCHER, S6</v>
          </cell>
          <cell r="G2842">
            <v>5</v>
          </cell>
          <cell r="H2842" t="str">
            <v>PACK</v>
          </cell>
          <cell r="I2842" t="str">
            <v>TAHIR</v>
          </cell>
          <cell r="J2842"/>
          <cell r="K2842"/>
          <cell r="L2842" t="str">
            <v>B 9492 SYV</v>
          </cell>
          <cell r="M2842"/>
          <cell r="N2842"/>
          <cell r="O2842"/>
          <cell r="P2842">
            <v>45837</v>
          </cell>
          <cell r="Q2842">
            <v>5</v>
          </cell>
          <cell r="R2842" t="str">
            <v>HENDRAWAN</v>
          </cell>
        </row>
        <row r="2843">
          <cell r="C2843">
            <v>28056</v>
          </cell>
          <cell r="D2843" t="str">
            <v>WSPC</v>
          </cell>
          <cell r="E2843" t="str">
            <v>5305-03-272602</v>
          </cell>
          <cell r="F2843" t="str">
            <v>SCREW, SELF DRILLING SCREW</v>
          </cell>
          <cell r="G2843">
            <v>2</v>
          </cell>
          <cell r="H2843" t="str">
            <v>PACK</v>
          </cell>
          <cell r="I2843" t="str">
            <v>TAHIR</v>
          </cell>
          <cell r="J2843"/>
          <cell r="K2843"/>
          <cell r="L2843" t="str">
            <v>B 9492 SYV</v>
          </cell>
          <cell r="M2843"/>
          <cell r="N2843"/>
          <cell r="O2843"/>
          <cell r="P2843">
            <v>45837</v>
          </cell>
          <cell r="Q2843">
            <v>2</v>
          </cell>
          <cell r="R2843" t="str">
            <v>HENDRAWAN</v>
          </cell>
        </row>
        <row r="2844">
          <cell r="C2844">
            <v>28056</v>
          </cell>
          <cell r="D2844" t="str">
            <v>WSPC</v>
          </cell>
          <cell r="E2844" t="str">
            <v>5995-03-272597</v>
          </cell>
          <cell r="F2844" t="str">
            <v>GLAND, CABLE, PG-13.5, NYLON,</v>
          </cell>
          <cell r="G2844">
            <v>100</v>
          </cell>
          <cell r="H2844" t="str">
            <v>EA</v>
          </cell>
          <cell r="I2844" t="str">
            <v>TAHIR</v>
          </cell>
          <cell r="J2844"/>
          <cell r="K2844"/>
          <cell r="L2844" t="str">
            <v>B 9492 SYV</v>
          </cell>
          <cell r="M2844"/>
          <cell r="N2844"/>
          <cell r="O2844"/>
          <cell r="P2844">
            <v>45837</v>
          </cell>
          <cell r="Q2844">
            <v>100</v>
          </cell>
          <cell r="R2844" t="str">
            <v>HENDRAWAN</v>
          </cell>
        </row>
        <row r="2845">
          <cell r="C2845">
            <v>28056</v>
          </cell>
          <cell r="D2845" t="str">
            <v>WSPC</v>
          </cell>
          <cell r="E2845" t="str">
            <v>5999-03-272595</v>
          </cell>
          <cell r="F2845" t="str">
            <v>COUPLING, CONDT, E-25, 1IN</v>
          </cell>
          <cell r="G2845">
            <v>100</v>
          </cell>
          <cell r="H2845" t="str">
            <v>EA</v>
          </cell>
          <cell r="I2845" t="str">
            <v>TAHIR</v>
          </cell>
          <cell r="J2845"/>
          <cell r="K2845"/>
          <cell r="L2845" t="str">
            <v>B 9492 SYV</v>
          </cell>
          <cell r="M2845"/>
          <cell r="N2845"/>
          <cell r="O2845"/>
          <cell r="P2845">
            <v>45837</v>
          </cell>
          <cell r="Q2845">
            <v>100</v>
          </cell>
          <cell r="R2845" t="str">
            <v>HENDRAWAN</v>
          </cell>
        </row>
        <row r="2846">
          <cell r="C2846">
            <v>28056</v>
          </cell>
          <cell r="D2846" t="str">
            <v>WSPC</v>
          </cell>
          <cell r="E2846" t="str">
            <v>7510-03-115536</v>
          </cell>
          <cell r="F2846" t="str">
            <v>TAPE, ADHESIVE, 3M SCOTCH, RBR</v>
          </cell>
          <cell r="G2846">
            <v>15</v>
          </cell>
          <cell r="H2846" t="str">
            <v>EA</v>
          </cell>
          <cell r="I2846" t="str">
            <v>TAHIR</v>
          </cell>
          <cell r="J2846"/>
          <cell r="K2846"/>
          <cell r="L2846" t="str">
            <v>B 9492 SYV</v>
          </cell>
          <cell r="M2846"/>
          <cell r="N2846"/>
          <cell r="O2846"/>
          <cell r="P2846">
            <v>45837</v>
          </cell>
          <cell r="Q2846">
            <v>15</v>
          </cell>
          <cell r="R2846" t="str">
            <v>HENDRAWAN</v>
          </cell>
        </row>
        <row r="2847">
          <cell r="C2847">
            <v>28056</v>
          </cell>
          <cell r="D2847" t="str">
            <v>WSPC</v>
          </cell>
          <cell r="E2847" t="str">
            <v>5110-03-155474</v>
          </cell>
          <cell r="F2847" t="str">
            <v>BLADE, CUTTER, REFILL, TYPE</v>
          </cell>
          <cell r="G2847">
            <v>2</v>
          </cell>
          <cell r="H2847" t="str">
            <v>EA</v>
          </cell>
          <cell r="I2847" t="str">
            <v>TAHIR</v>
          </cell>
          <cell r="J2847"/>
          <cell r="K2847"/>
          <cell r="L2847" t="str">
            <v>B 9492 SYV</v>
          </cell>
          <cell r="M2847"/>
          <cell r="N2847"/>
          <cell r="O2847"/>
          <cell r="P2847">
            <v>45837</v>
          </cell>
          <cell r="Q2847">
            <v>2</v>
          </cell>
          <cell r="R2847" t="str">
            <v>HENDRAWAN</v>
          </cell>
        </row>
        <row r="2848">
          <cell r="C2848">
            <v>28057</v>
          </cell>
          <cell r="D2848" t="str">
            <v>WSPC</v>
          </cell>
          <cell r="E2848" t="str">
            <v>5995-03-157534</v>
          </cell>
          <cell r="F2848" t="str">
            <v>SPLICE, CABLE, SPLICE</v>
          </cell>
          <cell r="G2848">
            <v>1</v>
          </cell>
          <cell r="H2848" t="str">
            <v>EACH</v>
          </cell>
          <cell r="I2848" t="str">
            <v>TAHIR</v>
          </cell>
          <cell r="J2848"/>
          <cell r="K2848"/>
          <cell r="L2848" t="str">
            <v>-</v>
          </cell>
          <cell r="M2848"/>
          <cell r="N2848"/>
          <cell r="O2848"/>
          <cell r="P2848">
            <v>45837</v>
          </cell>
          <cell r="Q2848">
            <v>1</v>
          </cell>
          <cell r="R2848" t="str">
            <v>HENDRAWAN</v>
          </cell>
        </row>
        <row r="2849">
          <cell r="C2849">
            <v>27077</v>
          </cell>
          <cell r="D2849" t="str">
            <v>WSPC</v>
          </cell>
          <cell r="E2849" t="str">
            <v>5130-03-261652</v>
          </cell>
          <cell r="F2849" t="str">
            <v>Angle Grinder, 125mm GWS 13-125CI, 125MM, BOSCH,P/N 06017D0160</v>
          </cell>
          <cell r="G2849">
            <v>4</v>
          </cell>
          <cell r="H2849" t="str">
            <v>EACH</v>
          </cell>
          <cell r="I2849" t="str">
            <v>ANDY</v>
          </cell>
          <cell r="J2849"/>
          <cell r="K2849"/>
          <cell r="L2849" t="str">
            <v>B 9492 SYV</v>
          </cell>
          <cell r="M2849"/>
          <cell r="N2849"/>
          <cell r="O2849"/>
          <cell r="P2849">
            <v>45839</v>
          </cell>
          <cell r="Q2849">
            <v>4</v>
          </cell>
          <cell r="R2849" t="str">
            <v>RINALDI MTC</v>
          </cell>
        </row>
        <row r="2850">
          <cell r="C2850">
            <v>24920</v>
          </cell>
          <cell r="D2850" t="str">
            <v>WSPC</v>
          </cell>
          <cell r="E2850" t="str">
            <v>7021-03-270062</v>
          </cell>
          <cell r="F2850" t="str">
            <v>QNAP 4-bay 1U short-depth 12inc NAS/ Mar QNAP, 12IN NAS</v>
          </cell>
          <cell r="G2850">
            <v>1</v>
          </cell>
          <cell r="H2850" t="str">
            <v>LOT</v>
          </cell>
          <cell r="I2850" t="str">
            <v>TAHIR</v>
          </cell>
          <cell r="J2850"/>
          <cell r="K2850"/>
          <cell r="L2850" t="str">
            <v>B 9492 SYV</v>
          </cell>
          <cell r="M2850"/>
          <cell r="N2850"/>
          <cell r="O2850"/>
          <cell r="P2850">
            <v>45839</v>
          </cell>
          <cell r="Q2850">
            <v>1</v>
          </cell>
          <cell r="R2850" t="str">
            <v>REZA REZKI</v>
          </cell>
        </row>
        <row r="2851">
          <cell r="C2851">
            <v>24920</v>
          </cell>
          <cell r="D2851" t="str">
            <v>WSPC</v>
          </cell>
          <cell r="E2851" t="str">
            <v>5340-03-258805</v>
          </cell>
          <cell r="F2851" t="str">
            <v>QNAP Rack Slide Rail Kit RAIL-B02</v>
          </cell>
          <cell r="G2851">
            <v>1</v>
          </cell>
          <cell r="H2851" t="str">
            <v>EA</v>
          </cell>
          <cell r="I2851" t="str">
            <v>TAHIR</v>
          </cell>
          <cell r="J2851"/>
          <cell r="K2851"/>
          <cell r="L2851" t="str">
            <v>B 9492 SYV</v>
          </cell>
          <cell r="M2851"/>
          <cell r="N2851"/>
          <cell r="O2851"/>
          <cell r="P2851">
            <v>45839</v>
          </cell>
          <cell r="Q2851">
            <v>1</v>
          </cell>
          <cell r="R2851" t="str">
            <v>REZA REZKI</v>
          </cell>
        </row>
        <row r="2852">
          <cell r="C2852">
            <v>24920</v>
          </cell>
          <cell r="D2852" t="str">
            <v>WSPC</v>
          </cell>
          <cell r="E2852" t="str">
            <v>7025-03-232493</v>
          </cell>
          <cell r="F2852" t="str">
            <v>Seagate Hard Disk Ent. Exos SATA 10T SATA, EXOS X18, ST10000NM018G, 10TB</v>
          </cell>
          <cell r="G2852">
            <v>3</v>
          </cell>
          <cell r="H2852" t="str">
            <v>EA</v>
          </cell>
          <cell r="I2852" t="str">
            <v>TAHIR</v>
          </cell>
          <cell r="J2852"/>
          <cell r="K2852"/>
          <cell r="L2852" t="str">
            <v>B 9492 SYV</v>
          </cell>
          <cell r="M2852"/>
          <cell r="N2852"/>
          <cell r="O2852"/>
          <cell r="P2852">
            <v>45839</v>
          </cell>
          <cell r="Q2852">
            <v>3</v>
          </cell>
          <cell r="R2852" t="str">
            <v>REZA REZKI</v>
          </cell>
        </row>
        <row r="2853">
          <cell r="C2853">
            <v>24920</v>
          </cell>
          <cell r="D2853" t="str">
            <v>WSPC</v>
          </cell>
          <cell r="E2853" t="str">
            <v>7025-03-270059</v>
          </cell>
          <cell r="F2853" t="str">
            <v>Kingston SSD 512G KC3000 PCIe 4.0 NVMe M.2 SSD 4.0, NVME, KC3000, SKC3000S/512G, 512GB</v>
          </cell>
          <cell r="G2853">
            <v>1</v>
          </cell>
          <cell r="H2853" t="str">
            <v>LOT</v>
          </cell>
          <cell r="I2853" t="str">
            <v>TAHIR</v>
          </cell>
          <cell r="J2853"/>
          <cell r="K2853"/>
          <cell r="L2853" t="str">
            <v>B 9492 SYV</v>
          </cell>
          <cell r="M2853"/>
          <cell r="N2853"/>
          <cell r="O2853"/>
          <cell r="P2853">
            <v>45839</v>
          </cell>
          <cell r="Q2853">
            <v>1</v>
          </cell>
          <cell r="R2853" t="str">
            <v>REZA REZKI</v>
          </cell>
        </row>
        <row r="2854">
          <cell r="C2854">
            <v>24920</v>
          </cell>
          <cell r="D2854" t="str">
            <v>WSPC</v>
          </cell>
          <cell r="E2854" t="str">
            <v>7021-03-194563</v>
          </cell>
          <cell r="F2854" t="str">
            <v>PowerEdge R450 - Historian MTI</v>
          </cell>
          <cell r="G2854">
            <v>2</v>
          </cell>
          <cell r="H2854" t="str">
            <v>EA</v>
          </cell>
          <cell r="I2854" t="str">
            <v>TAHIR</v>
          </cell>
          <cell r="J2854"/>
          <cell r="K2854"/>
          <cell r="L2854" t="str">
            <v>B 9492 SYV</v>
          </cell>
          <cell r="M2854"/>
          <cell r="N2854"/>
          <cell r="O2854"/>
          <cell r="P2854">
            <v>45839</v>
          </cell>
          <cell r="Q2854">
            <v>2</v>
          </cell>
          <cell r="R2854" t="str">
            <v>REZA REZKI</v>
          </cell>
        </row>
        <row r="2855">
          <cell r="C2855">
            <v>27924</v>
          </cell>
          <cell r="D2855" t="str">
            <v>WSPC</v>
          </cell>
          <cell r="E2855" t="str">
            <v>6810-03-130709</v>
          </cell>
          <cell r="F2855" t="str">
            <v>CATALYST, FIBERGLASS, ACID RES</v>
          </cell>
          <cell r="G2855">
            <v>50</v>
          </cell>
          <cell r="H2855" t="str">
            <v>EA</v>
          </cell>
          <cell r="I2855" t="str">
            <v>PEBI</v>
          </cell>
          <cell r="J2855"/>
          <cell r="K2855"/>
          <cell r="L2855" t="str">
            <v>B 9593 SYV</v>
          </cell>
          <cell r="M2855"/>
          <cell r="N2855"/>
          <cell r="O2855"/>
          <cell r="P2855">
            <v>45839</v>
          </cell>
          <cell r="Q2855">
            <v>50</v>
          </cell>
          <cell r="R2855" t="str">
            <v>RAMA</v>
          </cell>
        </row>
        <row r="2856">
          <cell r="C2856">
            <v>27924</v>
          </cell>
          <cell r="D2856" t="str">
            <v>WSPC</v>
          </cell>
          <cell r="E2856" t="str">
            <v>6816-03-122015</v>
          </cell>
          <cell r="F2856" t="str">
            <v>REAGENT, COBALT NAPTHTENATE, 6 %</v>
          </cell>
          <cell r="G2856">
            <v>50</v>
          </cell>
          <cell r="H2856" t="str">
            <v>KG</v>
          </cell>
          <cell r="I2856" t="str">
            <v>PEBI</v>
          </cell>
          <cell r="J2856"/>
          <cell r="K2856"/>
          <cell r="L2856" t="str">
            <v>B 9593 SYV</v>
          </cell>
          <cell r="M2856"/>
          <cell r="N2856"/>
          <cell r="O2856"/>
          <cell r="P2856">
            <v>45839</v>
          </cell>
          <cell r="Q2856">
            <v>50</v>
          </cell>
          <cell r="R2856" t="str">
            <v>RAMA</v>
          </cell>
        </row>
        <row r="2857">
          <cell r="C2857"/>
          <cell r="D2857"/>
          <cell r="E2857"/>
          <cell r="F2857"/>
          <cell r="G2857"/>
          <cell r="H2857"/>
          <cell r="I2857"/>
          <cell r="J2857"/>
          <cell r="K2857"/>
          <cell r="L2857"/>
          <cell r="M2857"/>
          <cell r="N2857"/>
          <cell r="O2857"/>
          <cell r="P2857"/>
          <cell r="Q2857"/>
          <cell r="R2857"/>
        </row>
        <row r="2858">
          <cell r="C2858"/>
          <cell r="D2858"/>
          <cell r="E2858"/>
          <cell r="F2858"/>
          <cell r="G2858"/>
          <cell r="H2858"/>
          <cell r="I2858"/>
          <cell r="J2858"/>
          <cell r="K2858"/>
          <cell r="L2858"/>
          <cell r="M2858"/>
          <cell r="N2858"/>
          <cell r="O2858"/>
          <cell r="P2858"/>
          <cell r="Q2858"/>
          <cell r="R2858"/>
        </row>
        <row r="2859">
          <cell r="C2859">
            <v>26424</v>
          </cell>
          <cell r="D2859" t="str">
            <v>WSPC</v>
          </cell>
          <cell r="E2859" t="str">
            <v>5133-03-272230</v>
          </cell>
          <cell r="F2859" t="str">
            <v>END MILL, LN6232, SL2SE, 26MM, HSS</v>
          </cell>
          <cell r="G2859">
            <v>2</v>
          </cell>
          <cell r="H2859" t="str">
            <v>EA</v>
          </cell>
          <cell r="I2859" t="str">
            <v>ADAM</v>
          </cell>
          <cell r="J2859" t="str">
            <v>ANGGELA WAHYU - MAINTENANCE</v>
          </cell>
          <cell r="K2859" t="str">
            <v>TOOLS WORKSHOP FABRICATION AND MACHINING</v>
          </cell>
          <cell r="L2859" t="str">
            <v>B 9492 SYV</v>
          </cell>
          <cell r="M2859" t="str">
            <v>MAINTENANCE</v>
          </cell>
          <cell r="N2859"/>
          <cell r="O2859"/>
          <cell r="P2859">
            <v>45834</v>
          </cell>
          <cell r="Q2859">
            <v>1</v>
          </cell>
          <cell r="R2859" t="str">
            <v>ANGGELA</v>
          </cell>
        </row>
        <row r="2860">
          <cell r="C2860">
            <v>26424</v>
          </cell>
          <cell r="D2860" t="str">
            <v>WSPC</v>
          </cell>
          <cell r="E2860" t="str">
            <v>5133-03-272229</v>
          </cell>
          <cell r="F2860" t="str">
            <v>END MILL, LN6232, SL2SE, 28MM, HSS</v>
          </cell>
          <cell r="G2860">
            <v>1</v>
          </cell>
          <cell r="H2860" t="str">
            <v>EA</v>
          </cell>
          <cell r="I2860" t="str">
            <v>ADAM</v>
          </cell>
          <cell r="J2860" t="str">
            <v>ANGGELA WAHYU - MAINTENANCE</v>
          </cell>
          <cell r="K2860" t="str">
            <v>TOOLS WORKSHOP FABRICATION AND MACHINING</v>
          </cell>
          <cell r="L2860" t="str">
            <v>B 9919 SYV</v>
          </cell>
          <cell r="M2860" t="str">
            <v>MAINTENANCE</v>
          </cell>
          <cell r="N2860"/>
          <cell r="O2860"/>
          <cell r="P2860">
            <v>45834</v>
          </cell>
          <cell r="Q2860">
            <v>1</v>
          </cell>
          <cell r="R2860" t="str">
            <v>ANGGELA</v>
          </cell>
        </row>
        <row r="2861">
          <cell r="C2861">
            <v>26424</v>
          </cell>
          <cell r="D2861" t="str">
            <v>WSPC</v>
          </cell>
          <cell r="E2861" t="str">
            <v>5133-03-272228</v>
          </cell>
          <cell r="F2861" t="str">
            <v>END MILL, LN6232, SL2SE, 30MM,</v>
          </cell>
          <cell r="G2861">
            <v>3</v>
          </cell>
          <cell r="H2861" t="str">
            <v>EA</v>
          </cell>
          <cell r="I2861" t="str">
            <v>ADAM</v>
          </cell>
          <cell r="J2861" t="str">
            <v>ANGGELA WAHYU - MAINTENANCE</v>
          </cell>
          <cell r="K2861" t="str">
            <v>TOOLS WORKSHOP FABRICATION AND MACHINING</v>
          </cell>
          <cell r="L2861" t="str">
            <v>B 9919 SYV</v>
          </cell>
          <cell r="M2861" t="str">
            <v>MAINTENANCE</v>
          </cell>
          <cell r="N2861"/>
          <cell r="O2861"/>
          <cell r="P2861">
            <v>45834</v>
          </cell>
          <cell r="Q2861">
            <v>3</v>
          </cell>
          <cell r="R2861" t="str">
            <v>ANGGELA</v>
          </cell>
        </row>
        <row r="2862">
          <cell r="C2862">
            <v>23567</v>
          </cell>
          <cell r="D2862" t="str">
            <v>WSPC</v>
          </cell>
          <cell r="E2862" t="str">
            <v>5130-03-247739</v>
          </cell>
          <cell r="F2862" t="str">
            <v>GRINDER, ELEC, ANG GRINDER,</v>
          </cell>
          <cell r="G2862">
            <v>2</v>
          </cell>
          <cell r="H2862" t="str">
            <v>EA</v>
          </cell>
          <cell r="I2862" t="str">
            <v>ADAM</v>
          </cell>
          <cell r="J2862" t="str">
            <v>ANGGELA WAHYU - MAINTENANCE</v>
          </cell>
          <cell r="K2862" t="str">
            <v>TOOLS FABRICATION AND MACHINING</v>
          </cell>
          <cell r="L2862" t="str">
            <v>B 9920 SYV</v>
          </cell>
          <cell r="M2862" t="str">
            <v>MAINTENANCE</v>
          </cell>
          <cell r="N2862"/>
          <cell r="O2862"/>
          <cell r="P2862">
            <v>45834</v>
          </cell>
          <cell r="Q2862">
            <v>2</v>
          </cell>
          <cell r="R2862" t="str">
            <v>ANGGELA</v>
          </cell>
        </row>
        <row r="2863">
          <cell r="C2863">
            <v>26989</v>
          </cell>
          <cell r="D2863" t="str">
            <v>WSPC</v>
          </cell>
          <cell r="E2863" t="str">
            <v>5315-03-151349</v>
          </cell>
          <cell r="F2863" t="str">
            <v>NAIL, CONCRETE, 7CM</v>
          </cell>
          <cell r="G2863">
            <v>5</v>
          </cell>
          <cell r="H2863" t="str">
            <v>KG</v>
          </cell>
          <cell r="I2863" t="str">
            <v>ADAM</v>
          </cell>
          <cell r="J2863" t="str">
            <v>ANGGELA WAHYU - MAINTENANCE</v>
          </cell>
          <cell r="K2863" t="str">
            <v>PEMBUATAN TANGGA DI EMSS MAKARTI</v>
          </cell>
          <cell r="L2863" t="str">
            <v>B 9463 SYU</v>
          </cell>
          <cell r="M2863" t="str">
            <v>MAINTENANCE</v>
          </cell>
          <cell r="N2863"/>
          <cell r="O2863"/>
          <cell r="P2863">
            <v>45834</v>
          </cell>
          <cell r="Q2863">
            <v>5</v>
          </cell>
          <cell r="R2863" t="str">
            <v>ANGGELA</v>
          </cell>
        </row>
        <row r="2864">
          <cell r="C2864">
            <v>28464</v>
          </cell>
          <cell r="D2864" t="str">
            <v>WSPC</v>
          </cell>
          <cell r="E2864" t="str">
            <v>8030-03-275420</v>
          </cell>
          <cell r="F2864" t="str">
            <v>COMPOUND, SEALING, SIKAHYFLEX-140 CONST, CONCRETE GREY, TUBE/600ML</v>
          </cell>
          <cell r="G2864">
            <v>100</v>
          </cell>
          <cell r="H2864" t="str">
            <v>EA</v>
          </cell>
          <cell r="I2864" t="str">
            <v>ADAM</v>
          </cell>
          <cell r="J2864" t="str">
            <v>WAWAN FEBRIYWAN - SITE SERVICE</v>
          </cell>
          <cell r="K2864" t="str">
            <v xml:space="preserve">SITE SERVICE </v>
          </cell>
          <cell r="L2864" t="str">
            <v>DD 8635 KC</v>
          </cell>
          <cell r="M2864" t="str">
            <v>SITE SERVICE</v>
          </cell>
          <cell r="N2864"/>
          <cell r="O2864"/>
          <cell r="P2864">
            <v>45835</v>
          </cell>
          <cell r="Q2864">
            <v>100</v>
          </cell>
          <cell r="R2864" t="str">
            <v>AGUS SALIM</v>
          </cell>
        </row>
        <row r="2865">
          <cell r="C2865">
            <v>28446</v>
          </cell>
          <cell r="D2865" t="str">
            <v>WSPC</v>
          </cell>
          <cell r="E2865" t="str">
            <v>4240-03-275424</v>
          </cell>
          <cell r="F2865" t="str">
            <v>HARNESS, SAFETY, FULL BODY HARNESS 5, BS EN 361, HL-2P, 140KG MAX USER WT, SPAN</v>
          </cell>
          <cell r="G2865">
            <v>3</v>
          </cell>
          <cell r="H2865" t="str">
            <v>SET</v>
          </cell>
          <cell r="I2865" t="str">
            <v>ADAM</v>
          </cell>
          <cell r="J2865" t="str">
            <v>WAWAN FEBRIYWAN - SITE SERVICE</v>
          </cell>
          <cell r="K2865" t="str">
            <v>TEAM MAITANANCE CAMP MAKARTI DAN LABOTA</v>
          </cell>
          <cell r="L2865" t="str">
            <v>B 9495 SYV</v>
          </cell>
          <cell r="M2865" t="str">
            <v>SITE SERVICE</v>
          </cell>
          <cell r="N2865"/>
          <cell r="O2865"/>
          <cell r="P2865">
            <v>45835</v>
          </cell>
          <cell r="Q2865">
            <v>3</v>
          </cell>
          <cell r="R2865" t="str">
            <v>AGUS SALIM</v>
          </cell>
        </row>
        <row r="2866">
          <cell r="C2866">
            <v>28446</v>
          </cell>
          <cell r="D2866" t="str">
            <v>WSPC</v>
          </cell>
          <cell r="E2866" t="str">
            <v>4240-03-275425</v>
          </cell>
          <cell r="F2866" t="str">
            <v>LANYARD, WEBBING LANYARD, DBL, SHOCK ABSORBER F/ FALL ARREST,TWIST LOCK CARABINER, SCAFFO</v>
          </cell>
          <cell r="G2866">
            <v>3</v>
          </cell>
          <cell r="H2866" t="str">
            <v>SET</v>
          </cell>
          <cell r="I2866" t="str">
            <v>ADAM</v>
          </cell>
          <cell r="J2866" t="str">
            <v>WAWAN FEBRIYWAN - SITE SERVICE</v>
          </cell>
          <cell r="K2866" t="str">
            <v>TEAM MAITANANCE CAMP MAKARTI DAN LABOTA</v>
          </cell>
          <cell r="L2866" t="str">
            <v>B 9495 SYV</v>
          </cell>
          <cell r="M2866" t="str">
            <v>SITE SERVICE</v>
          </cell>
          <cell r="N2866"/>
          <cell r="O2866"/>
          <cell r="P2866">
            <v>45835</v>
          </cell>
          <cell r="Q2866">
            <v>3</v>
          </cell>
          <cell r="R2866" t="str">
            <v>AGUS SALIM</v>
          </cell>
        </row>
        <row r="2867">
          <cell r="C2867">
            <v>27565</v>
          </cell>
          <cell r="D2867" t="str">
            <v>WSPC</v>
          </cell>
          <cell r="E2867" t="str">
            <v>5670-03-135172</v>
          </cell>
          <cell r="F2867" t="str">
            <v>DOOR CLOSER; DEKSON DCL-300-HO-NA</v>
          </cell>
          <cell r="G2867">
            <v>10</v>
          </cell>
          <cell r="H2867" t="str">
            <v>SET</v>
          </cell>
          <cell r="I2867" t="str">
            <v>ADAM</v>
          </cell>
          <cell r="J2867" t="str">
            <v>WAWAN FEBRIYWAN - SITE SERVICE</v>
          </cell>
          <cell r="K2867" t="str">
            <v>FOR SITE SERVICE</v>
          </cell>
          <cell r="L2867" t="str">
            <v>B 9495 SYV</v>
          </cell>
          <cell r="M2867" t="str">
            <v>SITE SERVICE</v>
          </cell>
          <cell r="N2867"/>
          <cell r="O2867"/>
          <cell r="P2867">
            <v>45835</v>
          </cell>
          <cell r="Q2867">
            <v>10</v>
          </cell>
          <cell r="R2867" t="str">
            <v>AGUS SALIM</v>
          </cell>
        </row>
        <row r="2868">
          <cell r="C2868">
            <v>28710</v>
          </cell>
          <cell r="D2868" t="str">
            <v>WSPC</v>
          </cell>
          <cell r="E2868" t="str">
            <v>6695-03-278675</v>
          </cell>
          <cell r="F2868" t="str">
            <v>DETECTOR, GAS, TX2-1B011 TANGO TX2, CO, HCN</v>
          </cell>
          <cell r="G2868">
            <v>1</v>
          </cell>
          <cell r="H2868" t="str">
            <v>UNIT</v>
          </cell>
          <cell r="I2868" t="str">
            <v>ADAM</v>
          </cell>
          <cell r="J2868" t="str">
            <v xml:space="preserve">HENDRAWAN SILONDAE - OHS MTI </v>
          </cell>
          <cell r="K2868" t="str">
            <v>Gas detector for hazardous gas</v>
          </cell>
          <cell r="L2868" t="str">
            <v>B 9495 SYV</v>
          </cell>
          <cell r="M2868" t="str">
            <v xml:space="preserve">OHS MTI </v>
          </cell>
          <cell r="N2868"/>
          <cell r="O2868"/>
          <cell r="P2868">
            <v>45835</v>
          </cell>
          <cell r="Q2868">
            <v>1</v>
          </cell>
          <cell r="R2868" t="str">
            <v>M. IMAM A</v>
          </cell>
        </row>
        <row r="2869">
          <cell r="C2869">
            <v>27536</v>
          </cell>
          <cell r="D2869" t="str">
            <v>WSPC</v>
          </cell>
          <cell r="E2869" t="str">
            <v>8416-03-179324</v>
          </cell>
          <cell r="F2869" t="str">
            <v>GLOVE, MECHANIC, KIMBERLY</v>
          </cell>
          <cell r="G2869">
            <v>25</v>
          </cell>
          <cell r="H2869" t="str">
            <v>PACK</v>
          </cell>
          <cell r="I2869" t="str">
            <v>ADAM</v>
          </cell>
          <cell r="J2869" t="str">
            <v>ANANG FIRMANSYAH  - MAINTENANCE</v>
          </cell>
          <cell r="K2869" t="str">
            <v xml:space="preserve">MTC </v>
          </cell>
          <cell r="L2869" t="str">
            <v>B 9492 SYV</v>
          </cell>
          <cell r="M2869" t="str">
            <v>MAINTENANCE</v>
          </cell>
          <cell r="N2869"/>
          <cell r="O2869"/>
          <cell r="P2869">
            <v>45835</v>
          </cell>
          <cell r="Q2869">
            <v>25</v>
          </cell>
          <cell r="R2869" t="str">
            <v>KISWORO</v>
          </cell>
        </row>
        <row r="2870">
          <cell r="C2870">
            <v>27568</v>
          </cell>
          <cell r="D2870" t="str">
            <v>WSPC</v>
          </cell>
          <cell r="E2870" t="str">
            <v>5340-03-239969</v>
          </cell>
          <cell r="F2870" t="str">
            <v>BAND, STRAPPING, 19MM, 0.5MM, SS304</v>
          </cell>
          <cell r="G2870">
            <v>3</v>
          </cell>
          <cell r="H2870" t="str">
            <v>EA</v>
          </cell>
          <cell r="I2870" t="str">
            <v>ADAM</v>
          </cell>
          <cell r="J2870" t="str">
            <v>FARIZ YUSRAN - CONSTRUCTION</v>
          </cell>
          <cell r="K2870" t="str">
            <v>Flue Gas Pipe - Plant Improvement Acid Plant</v>
          </cell>
          <cell r="L2870" t="str">
            <v>B 9919 SYV</v>
          </cell>
          <cell r="M2870" t="str">
            <v>MMS</v>
          </cell>
          <cell r="N2870"/>
          <cell r="O2870"/>
          <cell r="P2870">
            <v>45836</v>
          </cell>
          <cell r="Q2870">
            <v>3</v>
          </cell>
          <cell r="R2870" t="str">
            <v>ROBI KURNIA</v>
          </cell>
        </row>
        <row r="2871">
          <cell r="C2871">
            <v>26474</v>
          </cell>
          <cell r="D2871" t="str">
            <v>SERV</v>
          </cell>
          <cell r="E2871"/>
          <cell r="F2871" t="str">
            <v>CLEANING PLATE HEAT EXCHANGER 2 SET - ACID PLANT SERVICE, MANPOWER FEE JASA CLEANING PLATE HEAT EXCHANGER ACID PLANT 1 SET TRAIN #1 DAN 1 SET TRAIN #2 (4201 - 4211)</v>
          </cell>
          <cell r="G2871">
            <v>1</v>
          </cell>
          <cell r="H2871" t="str">
            <v>EA</v>
          </cell>
          <cell r="I2871" t="str">
            <v>TAHIR</v>
          </cell>
          <cell r="J2871" t="str">
            <v>JAMALI - MAINTENANCE DEPARTEMENT</v>
          </cell>
          <cell r="K2871"/>
          <cell r="L2871" t="str">
            <v>B 9495 SYV</v>
          </cell>
          <cell r="M2871" t="str">
            <v>MAINTENANCE</v>
          </cell>
          <cell r="N2871"/>
          <cell r="O2871"/>
          <cell r="P2871">
            <v>45839</v>
          </cell>
          <cell r="Q2871">
            <v>1</v>
          </cell>
          <cell r="R2871" t="str">
            <v>RINALDI MTC</v>
          </cell>
        </row>
        <row r="2872">
          <cell r="C2872">
            <v>26474</v>
          </cell>
          <cell r="D2872" t="str">
            <v>SERV</v>
          </cell>
          <cell r="E2872"/>
          <cell r="F2872" t="str">
            <v>CLEANING PLATE HEAT EXCHANGER 2 SET - ACID PLANT SERVICE, MANPOWER FEE JASA CLEANING PLATE HEAT EXCHANGER ACID PLANT 1 SET TRAIN #1 DAN 1 SET TRAIN #2 (4201 - 4211)</v>
          </cell>
          <cell r="G2872">
            <v>1</v>
          </cell>
          <cell r="H2872" t="str">
            <v>EA</v>
          </cell>
          <cell r="I2872" t="str">
            <v>TAHIR</v>
          </cell>
          <cell r="J2872" t="str">
            <v>JAMALI - MAINTENANCE DEPARTEMENT</v>
          </cell>
          <cell r="K2872"/>
          <cell r="L2872" t="str">
            <v>B 9495 SYV</v>
          </cell>
          <cell r="M2872" t="str">
            <v>MAINTENANCE</v>
          </cell>
          <cell r="N2872"/>
          <cell r="O2872"/>
          <cell r="P2872">
            <v>45839</v>
          </cell>
          <cell r="Q2872">
            <v>1</v>
          </cell>
          <cell r="R2872" t="str">
            <v>RINALDI MTC</v>
          </cell>
        </row>
        <row r="2873">
          <cell r="C2873">
            <v>28578</v>
          </cell>
          <cell r="D2873" t="str">
            <v>WSPC</v>
          </cell>
          <cell r="E2873" t="str">
            <v>5340-03-190431</v>
          </cell>
          <cell r="F2873" t="str">
            <v>STOPPER, WATERSTOP, V15M, 20M, SIKA, ROLL/20M</v>
          </cell>
          <cell r="G2873">
            <v>1</v>
          </cell>
          <cell r="H2873" t="str">
            <v>ROLL</v>
          </cell>
          <cell r="I2873" t="str">
            <v>ADAM, TAHIR, JIMMY</v>
          </cell>
          <cell r="J2873" t="str">
            <v>ARIQ ABDUL AZIS - CONSTRUCTION</v>
          </cell>
          <cell r="K2873" t="str">
            <v>CHMT</v>
          </cell>
          <cell r="L2873" t="str">
            <v>DD 8635 KC</v>
          </cell>
          <cell r="M2873" t="str">
            <v>MMS</v>
          </cell>
          <cell r="N2873"/>
          <cell r="O2873"/>
          <cell r="P2873">
            <v>45839</v>
          </cell>
          <cell r="Q2873">
            <v>1</v>
          </cell>
          <cell r="R2873" t="str">
            <v>ABD HALIM</v>
          </cell>
        </row>
        <row r="2874">
          <cell r="C2874">
            <v>28578</v>
          </cell>
          <cell r="D2874" t="str">
            <v>WSPC</v>
          </cell>
          <cell r="E2874" t="str">
            <v>5340-03-190431</v>
          </cell>
          <cell r="F2874" t="str">
            <v>STOPPER, WATERSTOP, V15M, 20M, SIKA, ROLL/20M</v>
          </cell>
          <cell r="G2874">
            <v>1</v>
          </cell>
          <cell r="H2874" t="str">
            <v>ROLL</v>
          </cell>
          <cell r="I2874" t="str">
            <v>ADAM, TAHIR, JIMMY</v>
          </cell>
          <cell r="J2874" t="str">
            <v>ARIQ ABDUL AZIS - CONSTRUCTION</v>
          </cell>
          <cell r="K2874" t="str">
            <v>CHMT</v>
          </cell>
          <cell r="L2874" t="str">
            <v>DD 8635 KC</v>
          </cell>
          <cell r="M2874" t="str">
            <v>MMS</v>
          </cell>
          <cell r="N2874"/>
          <cell r="O2874"/>
          <cell r="P2874">
            <v>45839</v>
          </cell>
          <cell r="Q2874">
            <v>1</v>
          </cell>
          <cell r="R2874" t="str">
            <v>ABD HALIM</v>
          </cell>
        </row>
        <row r="2875">
          <cell r="C2875">
            <v>28578</v>
          </cell>
          <cell r="D2875" t="str">
            <v>WSPC</v>
          </cell>
          <cell r="E2875" t="str">
            <v>5340-03-190431</v>
          </cell>
          <cell r="F2875" t="str">
            <v>STOPPER, WATERSTOP, V15M, 20M, SIKA, ROLL/20M</v>
          </cell>
          <cell r="G2875">
            <v>1</v>
          </cell>
          <cell r="H2875" t="str">
            <v>ROLL</v>
          </cell>
          <cell r="I2875" t="str">
            <v>ADAM, TAHIR, JIMMY</v>
          </cell>
          <cell r="J2875" t="str">
            <v>ARIQ ABDUL AZIS - CONSTRUCTION</v>
          </cell>
          <cell r="K2875" t="str">
            <v>CHMT</v>
          </cell>
          <cell r="L2875" t="str">
            <v>DD 8635 KC</v>
          </cell>
          <cell r="M2875" t="str">
            <v>MMS</v>
          </cell>
          <cell r="N2875"/>
          <cell r="O2875"/>
          <cell r="P2875">
            <v>45839</v>
          </cell>
          <cell r="Q2875">
            <v>1</v>
          </cell>
          <cell r="R2875" t="str">
            <v>ABD HALIM</v>
          </cell>
        </row>
        <row r="2876">
          <cell r="C2876">
            <v>28578</v>
          </cell>
          <cell r="D2876" t="str">
            <v>WSPC</v>
          </cell>
          <cell r="E2876" t="str">
            <v>5340-03-190431</v>
          </cell>
          <cell r="F2876" t="str">
            <v>STOPPER, WATERSTOP, V15M, 20M, SIKA, ROLL/20M</v>
          </cell>
          <cell r="G2876">
            <v>1</v>
          </cell>
          <cell r="H2876" t="str">
            <v>ROLL</v>
          </cell>
          <cell r="I2876" t="str">
            <v>ADAM, TAHIR, JIMMY</v>
          </cell>
          <cell r="J2876" t="str">
            <v>ARIQ ABDUL AZIS - CONSTRUCTION</v>
          </cell>
          <cell r="K2876" t="str">
            <v>CHMT</v>
          </cell>
          <cell r="L2876" t="str">
            <v>DD 8635 KC</v>
          </cell>
          <cell r="M2876" t="str">
            <v>MMS</v>
          </cell>
          <cell r="N2876"/>
          <cell r="O2876"/>
          <cell r="P2876">
            <v>45839</v>
          </cell>
          <cell r="Q2876">
            <v>1</v>
          </cell>
          <cell r="R2876" t="str">
            <v>ABD HALIM</v>
          </cell>
        </row>
        <row r="2877">
          <cell r="C2877">
            <v>28578</v>
          </cell>
          <cell r="D2877" t="str">
            <v>WSPC</v>
          </cell>
          <cell r="E2877" t="str">
            <v>5340-03-190431</v>
          </cell>
          <cell r="F2877" t="str">
            <v>STOPPER, WATERSTOP, V15M, 20M, SIKA, ROLL/20M</v>
          </cell>
          <cell r="G2877">
            <v>1</v>
          </cell>
          <cell r="H2877" t="str">
            <v>ROLL</v>
          </cell>
          <cell r="I2877" t="str">
            <v>ADAM, TAHIR, JIMMY</v>
          </cell>
          <cell r="J2877" t="str">
            <v>ARIQ ABDUL AZIS - CONSTRUCTION</v>
          </cell>
          <cell r="K2877" t="str">
            <v>CHMT</v>
          </cell>
          <cell r="L2877" t="str">
            <v>DD 8635 KC</v>
          </cell>
          <cell r="M2877" t="str">
            <v>MMS</v>
          </cell>
          <cell r="N2877"/>
          <cell r="O2877"/>
          <cell r="P2877">
            <v>45839</v>
          </cell>
          <cell r="Q2877">
            <v>1</v>
          </cell>
          <cell r="R2877" t="str">
            <v>ABD HALIM</v>
          </cell>
        </row>
        <row r="2878">
          <cell r="C2878">
            <v>28578</v>
          </cell>
          <cell r="D2878" t="str">
            <v>WSPC</v>
          </cell>
          <cell r="E2878" t="str">
            <v>5340-03-119449</v>
          </cell>
          <cell r="F2878" t="str">
            <v>SHEET, NON-METAL, PLASTIC COR PE, 0.15X1000X25000MM</v>
          </cell>
          <cell r="G2878">
            <v>10</v>
          </cell>
          <cell r="H2878" t="str">
            <v>ROLL</v>
          </cell>
          <cell r="I2878" t="str">
            <v>ADAM, TAHIR, JIMMY</v>
          </cell>
          <cell r="J2878" t="str">
            <v>ARIQ ABDUL AZIS - CONSTRUCTION</v>
          </cell>
          <cell r="K2878" t="str">
            <v>CHMT</v>
          </cell>
          <cell r="L2878" t="str">
            <v>DD 8635 KC</v>
          </cell>
          <cell r="M2878" t="str">
            <v>MMS</v>
          </cell>
          <cell r="N2878"/>
          <cell r="O2878"/>
          <cell r="P2878">
            <v>45839</v>
          </cell>
          <cell r="Q2878">
            <v>10</v>
          </cell>
          <cell r="R2878" t="str">
            <v>ABD HALIM</v>
          </cell>
        </row>
        <row r="2879">
          <cell r="C2879">
            <v>28578</v>
          </cell>
          <cell r="D2879" t="str">
            <v>WSPC</v>
          </cell>
          <cell r="E2879" t="str">
            <v>5340-03-119449</v>
          </cell>
          <cell r="F2879" t="str">
            <v>SHEET, NON-METAL, PLASTIC COR PE, 0.15X1000X25000MM</v>
          </cell>
          <cell r="G2879">
            <v>15</v>
          </cell>
          <cell r="H2879" t="str">
            <v>ROLL</v>
          </cell>
          <cell r="I2879" t="str">
            <v>ADAM, TAHIR, JIMMY</v>
          </cell>
          <cell r="J2879" t="str">
            <v>ARIQ ABDUL AZIS - CONSTRUCTION</v>
          </cell>
          <cell r="K2879" t="str">
            <v>CHMT</v>
          </cell>
          <cell r="L2879" t="str">
            <v>DD 8635 KC</v>
          </cell>
          <cell r="M2879" t="str">
            <v>MMS</v>
          </cell>
          <cell r="N2879"/>
          <cell r="O2879"/>
          <cell r="P2879">
            <v>45839</v>
          </cell>
          <cell r="Q2879">
            <v>15</v>
          </cell>
          <cell r="R2879" t="str">
            <v>ABD HALIM</v>
          </cell>
        </row>
        <row r="2880">
          <cell r="C2880">
            <v>28578</v>
          </cell>
          <cell r="D2880" t="str">
            <v>WSPC</v>
          </cell>
          <cell r="E2880" t="str">
            <v>5340-03-119449</v>
          </cell>
          <cell r="F2880" t="str">
            <v>SHEET, NON-METAL, PLASTIC COR PE, 0.15X1000X25000MM</v>
          </cell>
          <cell r="G2880">
            <v>10</v>
          </cell>
          <cell r="H2880" t="str">
            <v>ROLL</v>
          </cell>
          <cell r="I2880" t="str">
            <v>ADAM, TAHIR, JIMMY</v>
          </cell>
          <cell r="J2880" t="str">
            <v>ARIQ ABDUL AZIS - CONSTRUCTION</v>
          </cell>
          <cell r="K2880" t="str">
            <v>CHMT</v>
          </cell>
          <cell r="L2880" t="str">
            <v>DD 8635 KC</v>
          </cell>
          <cell r="M2880" t="str">
            <v>MMS</v>
          </cell>
          <cell r="N2880"/>
          <cell r="O2880"/>
          <cell r="P2880">
            <v>45839</v>
          </cell>
          <cell r="Q2880">
            <v>10</v>
          </cell>
          <cell r="R2880" t="str">
            <v>ABD HALIM</v>
          </cell>
        </row>
        <row r="2881">
          <cell r="C2881">
            <v>28578</v>
          </cell>
          <cell r="D2881" t="str">
            <v>WSPC</v>
          </cell>
          <cell r="E2881" t="str">
            <v>5340-03-119449</v>
          </cell>
          <cell r="F2881" t="str">
            <v>SHEET, NON-METAL, PLASTIC COR PE, 0.15X1000X25000MM</v>
          </cell>
          <cell r="G2881">
            <v>10</v>
          </cell>
          <cell r="H2881" t="str">
            <v>ROLL</v>
          </cell>
          <cell r="I2881" t="str">
            <v>ADAM, TAHIR, JIMMY</v>
          </cell>
          <cell r="J2881" t="str">
            <v>ARIQ ABDUL AZIS - CONSTRUCTION</v>
          </cell>
          <cell r="K2881" t="str">
            <v>CHMT</v>
          </cell>
          <cell r="L2881" t="str">
            <v>DD 8635 KC</v>
          </cell>
          <cell r="M2881" t="str">
            <v>MMS</v>
          </cell>
          <cell r="N2881"/>
          <cell r="O2881"/>
          <cell r="P2881">
            <v>45839</v>
          </cell>
          <cell r="Q2881">
            <v>10</v>
          </cell>
          <cell r="R2881" t="str">
            <v>ABD HALIM</v>
          </cell>
        </row>
        <row r="2882">
          <cell r="C2882">
            <v>27080</v>
          </cell>
          <cell r="D2882" t="str">
            <v>WSPC</v>
          </cell>
          <cell r="E2882" t="str">
            <v>5133-03-182622</v>
          </cell>
          <cell r="F2882" t="str">
            <v>Mata bor HSS, Nachi 1-13mm</v>
          </cell>
          <cell r="G2882">
            <v>3</v>
          </cell>
          <cell r="H2882" t="str">
            <v>EA</v>
          </cell>
          <cell r="I2882" t="str">
            <v>ADAM</v>
          </cell>
          <cell r="J2882" t="str">
            <v>LUKMAN SAPUTRA - MAINTENANCE</v>
          </cell>
          <cell r="K2882" t="str">
            <v>FOR CCP MAINTENANCE MECHANICAL TOOLS</v>
          </cell>
          <cell r="L2882" t="str">
            <v>B 9495 SYV</v>
          </cell>
          <cell r="M2882" t="str">
            <v>MAINTENANCE</v>
          </cell>
          <cell r="N2882"/>
          <cell r="O2882"/>
          <cell r="P2882">
            <v>45839</v>
          </cell>
          <cell r="Q2882">
            <v>3</v>
          </cell>
          <cell r="R2882" t="str">
            <v>RINALDI MTC</v>
          </cell>
        </row>
        <row r="2883">
          <cell r="C2883">
            <v>27080</v>
          </cell>
          <cell r="D2883" t="str">
            <v>WSPC</v>
          </cell>
          <cell r="E2883" t="str">
            <v>3940-03-261589</v>
          </cell>
          <cell r="F2883" t="str">
            <v>Webbing sling Belt 1 Ton x 1 meter</v>
          </cell>
          <cell r="G2883">
            <v>10</v>
          </cell>
          <cell r="H2883" t="str">
            <v>EA</v>
          </cell>
          <cell r="I2883" t="str">
            <v>ADAM</v>
          </cell>
          <cell r="J2883" t="str">
            <v>LUKMAN SAPUTRA - MAINTENANCE</v>
          </cell>
          <cell r="K2883" t="str">
            <v>FOR CCP MAINTENANCE MECHANICAL TOOLS</v>
          </cell>
          <cell r="L2883" t="str">
            <v>B 9495 SYV</v>
          </cell>
          <cell r="M2883" t="str">
            <v>MAINTENANCE</v>
          </cell>
          <cell r="N2883"/>
          <cell r="O2883"/>
          <cell r="P2883">
            <v>45839</v>
          </cell>
          <cell r="Q2883">
            <v>10</v>
          </cell>
          <cell r="R2883" t="str">
            <v>RINALDI MTC</v>
          </cell>
        </row>
        <row r="2884">
          <cell r="C2884">
            <v>27080</v>
          </cell>
          <cell r="D2884" t="str">
            <v>WSPC</v>
          </cell>
          <cell r="E2884" t="str">
            <v>5315-03-260295</v>
          </cell>
          <cell r="F2884" t="str">
            <v>Center Point Pen 8X102MM</v>
          </cell>
          <cell r="G2884">
            <v>4</v>
          </cell>
          <cell r="H2884" t="str">
            <v>EA</v>
          </cell>
          <cell r="I2884" t="str">
            <v>ADAM</v>
          </cell>
          <cell r="J2884" t="str">
            <v>LUKMAN SAPUTRA - MAINTENANCE</v>
          </cell>
          <cell r="K2884" t="str">
            <v>FOR CCP MAINTENANCE MECHANICAL TOOLS</v>
          </cell>
          <cell r="L2884" t="str">
            <v>B 9495 SYV</v>
          </cell>
          <cell r="M2884" t="str">
            <v>MAINTENANCE</v>
          </cell>
          <cell r="N2884"/>
          <cell r="O2884"/>
          <cell r="P2884">
            <v>45839</v>
          </cell>
          <cell r="Q2884">
            <v>4</v>
          </cell>
          <cell r="R2884" t="str">
            <v>RINALDI MTC</v>
          </cell>
        </row>
        <row r="2885">
          <cell r="C2885">
            <v>27080</v>
          </cell>
          <cell r="D2885" t="str">
            <v>WSPC</v>
          </cell>
          <cell r="E2885" t="str">
            <v>4320-03-261656</v>
          </cell>
          <cell r="F2885" t="str">
            <v>Manual Rotary Hand Oil Pump C/W Transparant Hose (10 mtr) C/W 10M HOSE</v>
          </cell>
          <cell r="G2885">
            <v>2</v>
          </cell>
          <cell r="H2885" t="str">
            <v>EA</v>
          </cell>
          <cell r="I2885" t="str">
            <v>ADAM</v>
          </cell>
          <cell r="J2885" t="str">
            <v>LUKMAN SAPUTRA - MAINTENANCE</v>
          </cell>
          <cell r="K2885" t="str">
            <v>FOR CCP MAINTENANCE MECHANICAL TOOLS</v>
          </cell>
          <cell r="L2885" t="str">
            <v>B 9495 SYV</v>
          </cell>
          <cell r="M2885" t="str">
            <v>MAINTENANCE</v>
          </cell>
          <cell r="N2885"/>
          <cell r="O2885"/>
          <cell r="P2885">
            <v>45839</v>
          </cell>
          <cell r="Q2885">
            <v>2</v>
          </cell>
          <cell r="R2885" t="str">
            <v>RINALDI MTC</v>
          </cell>
        </row>
        <row r="2886">
          <cell r="C2886">
            <v>25333</v>
          </cell>
          <cell r="D2886" t="str">
            <v>WSPC</v>
          </cell>
          <cell r="E2886" t="str">
            <v>2940-01-270677</v>
          </cell>
          <cell r="F2886" t="str">
            <v>SEPARATOR ASSY, A6954700090, MERCEDES BENZ, WTR SEPARATOR, HOUSING, MERCY OH 1626 AT</v>
          </cell>
          <cell r="G2886">
            <v>2</v>
          </cell>
          <cell r="H2886" t="str">
            <v>EA</v>
          </cell>
          <cell r="I2886" t="str">
            <v>ADAM</v>
          </cell>
          <cell r="J2886" t="str">
            <v>CAHYANA - MAINTENANCE</v>
          </cell>
          <cell r="K2886" t="str">
            <v>SUBJECT: BU007 HOUSING WATER SEPARATOR ASSY</v>
          </cell>
          <cell r="L2886" t="str">
            <v>B 9919 SYV</v>
          </cell>
          <cell r="M2886" t="str">
            <v>MAINTENANCE</v>
          </cell>
          <cell r="N2886"/>
          <cell r="O2886"/>
          <cell r="P2886">
            <v>45841</v>
          </cell>
          <cell r="Q2886">
            <v>2</v>
          </cell>
          <cell r="R2886" t="str">
            <v>IRWAN MTC</v>
          </cell>
        </row>
        <row r="2887">
          <cell r="C2887">
            <v>22308</v>
          </cell>
          <cell r="D2887" t="str">
            <v>WSPC</v>
          </cell>
          <cell r="E2887" t="str">
            <v>3040-01-265400</v>
          </cell>
          <cell r="F2887" t="str">
            <v>CONNECTING ROD (PN 29150200431)_WHEEL LOADER SDLG L968F</v>
          </cell>
          <cell r="G2887">
            <v>1</v>
          </cell>
          <cell r="H2887" t="str">
            <v>EA</v>
          </cell>
          <cell r="I2887" t="str">
            <v>ADAM</v>
          </cell>
          <cell r="J2887" t="str">
            <v>CAHYANA - MAINTENANCE</v>
          </cell>
          <cell r="K2887" t="str">
            <v>NOTED UNIT B DOWN BECAUSE BATTERRY WORN</v>
          </cell>
          <cell r="L2887" t="str">
            <v>INDOTRAK</v>
          </cell>
          <cell r="M2887" t="str">
            <v>MAINTENANCE</v>
          </cell>
          <cell r="N2887"/>
          <cell r="O2887"/>
          <cell r="P2887">
            <v>45841</v>
          </cell>
          <cell r="Q2887">
            <v>1</v>
          </cell>
          <cell r="R2887" t="str">
            <v>IRWAN MTC</v>
          </cell>
        </row>
        <row r="2888">
          <cell r="C2888">
            <v>22308</v>
          </cell>
          <cell r="D2888" t="str">
            <v>WSPC</v>
          </cell>
          <cell r="E2888" t="str">
            <v>4730-01-265392</v>
          </cell>
          <cell r="F2888" t="str">
            <v>LUBRICATION NIPPLE (PN 4030000065)_WHEEL LOADER SDLG L968F</v>
          </cell>
          <cell r="G2888">
            <v>2</v>
          </cell>
          <cell r="H2888" t="str">
            <v>EA</v>
          </cell>
          <cell r="I2888" t="str">
            <v>ADAM</v>
          </cell>
          <cell r="J2888" t="str">
            <v>CAHYANA - MAINTENANCE</v>
          </cell>
          <cell r="K2888" t="str">
            <v>NOTED UNIT B DOWN BECAUSE BATTERRY WORN</v>
          </cell>
          <cell r="L2888" t="str">
            <v>INDOTRAK</v>
          </cell>
          <cell r="M2888" t="str">
            <v>MAINTENANCE</v>
          </cell>
          <cell r="N2888"/>
          <cell r="O2888"/>
          <cell r="P2888">
            <v>45841</v>
          </cell>
          <cell r="Q2888">
            <v>2</v>
          </cell>
          <cell r="R2888" t="str">
            <v>IRWAN MTC</v>
          </cell>
        </row>
        <row r="2889">
          <cell r="C2889">
            <v>22308</v>
          </cell>
          <cell r="D2889" t="str">
            <v>WSPC</v>
          </cell>
          <cell r="E2889" t="str">
            <v>5310-01-265391</v>
          </cell>
          <cell r="F2889" t="str">
            <v>WASHER (PN 4040000051)_WHEEL LOADER SDLG L968F</v>
          </cell>
          <cell r="G2889">
            <v>8</v>
          </cell>
          <cell r="H2889" t="str">
            <v>EA</v>
          </cell>
          <cell r="I2889" t="str">
            <v>ADAM</v>
          </cell>
          <cell r="J2889" t="str">
            <v>CAHYANA - MAINTENANCE</v>
          </cell>
          <cell r="K2889" t="str">
            <v>NOTED UNIT B DOWN BECAUSE BATTERRY WORN</v>
          </cell>
          <cell r="L2889" t="str">
            <v>INDOTRAK</v>
          </cell>
          <cell r="M2889" t="str">
            <v>MAINTENANCE</v>
          </cell>
          <cell r="N2889"/>
          <cell r="O2889"/>
          <cell r="P2889">
            <v>45841</v>
          </cell>
          <cell r="Q2889">
            <v>8</v>
          </cell>
          <cell r="R2889" t="str">
            <v>IRWAN MTC</v>
          </cell>
        </row>
        <row r="2890">
          <cell r="C2890">
            <v>22308</v>
          </cell>
          <cell r="D2890" t="str">
            <v>WSPC</v>
          </cell>
          <cell r="E2890" t="str">
            <v>5315-01-265401</v>
          </cell>
          <cell r="F2890" t="str">
            <v>WELD PIN (PN 4043002967)_WHEEL LOADER SDLG L968F</v>
          </cell>
          <cell r="G2890">
            <v>1</v>
          </cell>
          <cell r="H2890" t="str">
            <v>EA</v>
          </cell>
          <cell r="I2890" t="str">
            <v>ADAM</v>
          </cell>
          <cell r="J2890" t="str">
            <v>CAHYANA - MAINTENANCE</v>
          </cell>
          <cell r="K2890" t="str">
            <v>NOTED UNIT B DOWN BECAUSE BATTERRY WORN</v>
          </cell>
          <cell r="L2890" t="str">
            <v>INDOTRAK</v>
          </cell>
          <cell r="M2890" t="str">
            <v>MAINTENANCE</v>
          </cell>
          <cell r="N2890"/>
          <cell r="O2890"/>
          <cell r="P2890">
            <v>45841</v>
          </cell>
          <cell r="Q2890">
            <v>1</v>
          </cell>
          <cell r="R2890" t="str">
            <v>IRWAN MTC</v>
          </cell>
        </row>
        <row r="2891">
          <cell r="C2891">
            <v>22308</v>
          </cell>
          <cell r="D2891" t="str">
            <v>WSPC</v>
          </cell>
          <cell r="E2891" t="str">
            <v>5315-01-265402</v>
          </cell>
          <cell r="F2891" t="str">
            <v>WELD PIN (PN 4043002849)_WHEEL LOADER SDLG L968F</v>
          </cell>
          <cell r="G2891">
            <v>1</v>
          </cell>
          <cell r="H2891" t="str">
            <v>EA</v>
          </cell>
          <cell r="I2891" t="str">
            <v>ADAM</v>
          </cell>
          <cell r="J2891" t="str">
            <v>CAHYANA - MAINTENANCE</v>
          </cell>
          <cell r="K2891" t="str">
            <v>NOTED UNIT B DOWN BECAUSE BATTERRY WORN</v>
          </cell>
          <cell r="L2891" t="str">
            <v>INDOTRAK</v>
          </cell>
          <cell r="M2891" t="str">
            <v>MAINTENANCE</v>
          </cell>
          <cell r="N2891"/>
          <cell r="O2891"/>
          <cell r="P2891">
            <v>45841</v>
          </cell>
          <cell r="Q2891">
            <v>1</v>
          </cell>
          <cell r="R2891" t="str">
            <v>IRWAN MTC</v>
          </cell>
        </row>
        <row r="2892">
          <cell r="C2892">
            <v>22308</v>
          </cell>
          <cell r="D2892" t="str">
            <v>WSPC</v>
          </cell>
          <cell r="E2892" t="str">
            <v>5365-01-265388</v>
          </cell>
          <cell r="F2892" t="str">
            <v>BUSHING (PN 29160008991)_WHEEL LOADER SDLG L968F</v>
          </cell>
          <cell r="G2892">
            <v>2</v>
          </cell>
          <cell r="H2892" t="str">
            <v>EA</v>
          </cell>
          <cell r="I2892" t="str">
            <v>ADAM</v>
          </cell>
          <cell r="J2892" t="str">
            <v>CAHYANA - MAINTENANCE</v>
          </cell>
          <cell r="K2892" t="str">
            <v>NOTED UNIT B DOWN BECAUSE BATTERRY WORN</v>
          </cell>
          <cell r="L2892" t="str">
            <v>INDOTRAK</v>
          </cell>
          <cell r="M2892" t="str">
            <v>MAINTENANCE</v>
          </cell>
          <cell r="N2892"/>
          <cell r="O2892"/>
          <cell r="P2892">
            <v>45841</v>
          </cell>
          <cell r="Q2892">
            <v>2</v>
          </cell>
          <cell r="R2892" t="str">
            <v>IRWAN MTC</v>
          </cell>
        </row>
        <row r="2893">
          <cell r="C2893">
            <v>22308</v>
          </cell>
          <cell r="D2893" t="str">
            <v>WSPC</v>
          </cell>
          <cell r="E2893" t="str">
            <v>5365-01-265387</v>
          </cell>
          <cell r="F2893" t="str">
            <v>SEAL RING (PN 4043000056)_WHEEL LOADER SDLG L968F</v>
          </cell>
          <cell r="G2893">
            <v>2</v>
          </cell>
          <cell r="H2893" t="str">
            <v>EA</v>
          </cell>
          <cell r="I2893" t="str">
            <v>ADAM</v>
          </cell>
          <cell r="J2893" t="str">
            <v>CAHYANA - MAINTENANCE</v>
          </cell>
          <cell r="K2893" t="str">
            <v>NOTED UNIT B DOWN BECAUSE BATTERRY WORN</v>
          </cell>
          <cell r="L2893" t="str">
            <v>INDOTRAK</v>
          </cell>
          <cell r="M2893" t="str">
            <v>MAINTENANCE</v>
          </cell>
          <cell r="N2893"/>
          <cell r="O2893"/>
          <cell r="P2893">
            <v>45841</v>
          </cell>
          <cell r="Q2893">
            <v>2</v>
          </cell>
          <cell r="R2893" t="str">
            <v>IRWAN MTC</v>
          </cell>
        </row>
        <row r="2894">
          <cell r="C2894">
            <v>26030</v>
          </cell>
          <cell r="D2894" t="str">
            <v>WSPC</v>
          </cell>
          <cell r="E2894" t="str">
            <v>8415-03-240286</v>
          </cell>
          <cell r="F2894" t="str">
            <v>HOOD, SAFETY, WELD HOOD,</v>
          </cell>
          <cell r="G2894">
            <v>20</v>
          </cell>
          <cell r="H2894" t="str">
            <v>EA</v>
          </cell>
          <cell r="I2894" t="str">
            <v>ADAM</v>
          </cell>
          <cell r="J2894" t="str">
            <v>ANGGELA WAHYU - MAINTENANCE</v>
          </cell>
          <cell r="K2894" t="str">
            <v>APD WELDER FABRICATION WORKSHOP</v>
          </cell>
          <cell r="L2894" t="str">
            <v>B 9919 SYV</v>
          </cell>
          <cell r="M2894" t="str">
            <v>MAINTENANCE</v>
          </cell>
          <cell r="N2894"/>
          <cell r="O2894"/>
          <cell r="P2894">
            <v>45841</v>
          </cell>
          <cell r="Q2894">
            <v>20</v>
          </cell>
          <cell r="R2894" t="str">
            <v>IRWAN MTC</v>
          </cell>
        </row>
        <row r="2895">
          <cell r="C2895">
            <v>26030</v>
          </cell>
          <cell r="D2895" t="str">
            <v>WSPC</v>
          </cell>
          <cell r="E2895" t="str">
            <v>8415-03-199697</v>
          </cell>
          <cell r="F2895" t="str">
            <v>APRON, KRISBOW, WELD APRON LAS, LEATHER</v>
          </cell>
          <cell r="G2895">
            <v>15</v>
          </cell>
          <cell r="H2895" t="str">
            <v>EA</v>
          </cell>
          <cell r="I2895" t="str">
            <v>ADAM</v>
          </cell>
          <cell r="J2895" t="str">
            <v>ANGGELA WAHYU - MAINTENANCE</v>
          </cell>
          <cell r="K2895" t="str">
            <v>APD WELDER FABRICATION WORKSHOP</v>
          </cell>
          <cell r="L2895" t="str">
            <v>B 9919 SYV</v>
          </cell>
          <cell r="M2895" t="str">
            <v>MAINTENANCE</v>
          </cell>
          <cell r="N2895"/>
          <cell r="O2895"/>
          <cell r="P2895">
            <v>45841</v>
          </cell>
          <cell r="Q2895">
            <v>15</v>
          </cell>
          <cell r="R2895" t="str">
            <v>IRWAN MTC</v>
          </cell>
        </row>
        <row r="2896">
          <cell r="C2896">
            <v>25513</v>
          </cell>
          <cell r="D2896" t="str">
            <v>WSPC</v>
          </cell>
          <cell r="E2896" t="str">
            <v>5120-03-270902</v>
          </cell>
          <cell r="F2896" t="str">
            <v>BIT, TOOL, RECT, KEN-090-5120K, 1</v>
          </cell>
          <cell r="G2896">
            <v>5</v>
          </cell>
          <cell r="H2896" t="str">
            <v>EA</v>
          </cell>
          <cell r="I2896" t="str">
            <v>ADAM</v>
          </cell>
          <cell r="J2896" t="str">
            <v>ANGGELA WAHYU - MAINTENANCE</v>
          </cell>
          <cell r="K2896" t="str">
            <v>TOOLS MILLING MACHINE FABSHOP</v>
          </cell>
          <cell r="L2896" t="str">
            <v>L 8039 UO</v>
          </cell>
          <cell r="M2896" t="str">
            <v>MAINTENANCE</v>
          </cell>
          <cell r="N2896"/>
          <cell r="O2896"/>
          <cell r="P2896">
            <v>45841</v>
          </cell>
          <cell r="Q2896">
            <v>5</v>
          </cell>
          <cell r="R2896" t="str">
            <v>IRWAN MTC</v>
          </cell>
        </row>
        <row r="2897">
          <cell r="C2897">
            <v>25513</v>
          </cell>
          <cell r="D2897" t="str">
            <v>WSPC</v>
          </cell>
          <cell r="E2897" t="str">
            <v>5120-03-270901</v>
          </cell>
          <cell r="F2897" t="str">
            <v>BIT, TOOL, RECT, KEN-090-5150K, 3</v>
          </cell>
          <cell r="G2897">
            <v>5</v>
          </cell>
          <cell r="H2897" t="str">
            <v>EA</v>
          </cell>
          <cell r="I2897" t="str">
            <v>ADAM</v>
          </cell>
          <cell r="J2897" t="str">
            <v>ANGGELA WAHYU - MAINTENANCE</v>
          </cell>
          <cell r="K2897" t="str">
            <v>TOOLS MILLING MACHINE FABSHOP</v>
          </cell>
          <cell r="L2897" t="str">
            <v>L 8039 UO</v>
          </cell>
          <cell r="M2897" t="str">
            <v>MAINTENANCE</v>
          </cell>
          <cell r="N2897"/>
          <cell r="O2897"/>
          <cell r="P2897">
            <v>45841</v>
          </cell>
          <cell r="Q2897">
            <v>5</v>
          </cell>
          <cell r="R2897" t="str">
            <v>IRWAN MTC</v>
          </cell>
        </row>
        <row r="2898">
          <cell r="C2898">
            <v>25513</v>
          </cell>
          <cell r="D2898" t="str">
            <v>WSPC</v>
          </cell>
          <cell r="E2898" t="str">
            <v>5120-03-270898</v>
          </cell>
          <cell r="F2898" t="str">
            <v>BIT, TOOL, RECT KEN-090-5290K, 5</v>
          </cell>
          <cell r="G2898">
            <v>5</v>
          </cell>
          <cell r="H2898" t="str">
            <v>EA</v>
          </cell>
          <cell r="I2898" t="str">
            <v>ADAM</v>
          </cell>
          <cell r="J2898" t="str">
            <v>ANGGELA WAHYU - MAINTENANCE</v>
          </cell>
          <cell r="K2898" t="str">
            <v>TOOLS MILLING MACHINE FABSHOP</v>
          </cell>
          <cell r="L2898" t="str">
            <v>L 8039 UO</v>
          </cell>
          <cell r="M2898" t="str">
            <v>MAINTENANCE</v>
          </cell>
          <cell r="N2898"/>
          <cell r="O2898"/>
          <cell r="P2898">
            <v>45841</v>
          </cell>
          <cell r="Q2898">
            <v>5</v>
          </cell>
          <cell r="R2898" t="str">
            <v>IRWAN MTC</v>
          </cell>
        </row>
        <row r="2899">
          <cell r="C2899">
            <v>25513</v>
          </cell>
          <cell r="D2899" t="str">
            <v>WSPC</v>
          </cell>
          <cell r="E2899" t="str">
            <v>5120-03-270897</v>
          </cell>
          <cell r="F2899" t="str">
            <v>BIT, TOOL, KEN-090-4570K, 6MM</v>
          </cell>
          <cell r="G2899">
            <v>5</v>
          </cell>
          <cell r="H2899" t="str">
            <v>EA</v>
          </cell>
          <cell r="I2899" t="str">
            <v>ADAM</v>
          </cell>
          <cell r="J2899" t="str">
            <v>ANGGELA WAHYU - MAINTENANCE</v>
          </cell>
          <cell r="K2899" t="str">
            <v>TOOLS MILLING MACHINE FABSHOP</v>
          </cell>
          <cell r="L2899" t="str">
            <v>L 8039 UO</v>
          </cell>
          <cell r="M2899" t="str">
            <v>MAINTENANCE</v>
          </cell>
          <cell r="N2899"/>
          <cell r="O2899"/>
          <cell r="P2899">
            <v>45841</v>
          </cell>
          <cell r="Q2899">
            <v>5</v>
          </cell>
          <cell r="R2899" t="str">
            <v>IRWAN MTC</v>
          </cell>
        </row>
        <row r="2900">
          <cell r="C2900">
            <v>25513</v>
          </cell>
          <cell r="D2900" t="str">
            <v>WSPC</v>
          </cell>
          <cell r="E2900" t="str">
            <v>5120-03-270893</v>
          </cell>
          <cell r="F2900" t="str">
            <v>BIT, TOOL, KEN-090-4810K, 12MM</v>
          </cell>
          <cell r="G2900">
            <v>5</v>
          </cell>
          <cell r="H2900" t="str">
            <v>EA</v>
          </cell>
          <cell r="I2900" t="str">
            <v>ADAM</v>
          </cell>
          <cell r="J2900" t="str">
            <v>ANGGELA WAHYU - MAINTENANCE</v>
          </cell>
          <cell r="K2900" t="str">
            <v>TOOLS MILLING MACHINE FABSHOP</v>
          </cell>
          <cell r="L2900" t="str">
            <v>L 8039 UO</v>
          </cell>
          <cell r="M2900" t="str">
            <v>MAINTENANCE</v>
          </cell>
          <cell r="N2900"/>
          <cell r="O2900"/>
          <cell r="P2900">
            <v>45841</v>
          </cell>
          <cell r="Q2900">
            <v>5</v>
          </cell>
          <cell r="R2900" t="str">
            <v>IRWAN MTC</v>
          </cell>
        </row>
        <row r="2901">
          <cell r="C2901">
            <v>25513</v>
          </cell>
          <cell r="D2901" t="str">
            <v>WSPC</v>
          </cell>
          <cell r="E2901" t="str">
            <v>5120-03-270894</v>
          </cell>
          <cell r="F2901" t="str">
            <v>BIT, TOOL, KEN-090-4830K, 14MM</v>
          </cell>
          <cell r="G2901">
            <v>5</v>
          </cell>
          <cell r="H2901" t="str">
            <v>EA</v>
          </cell>
          <cell r="I2901" t="str">
            <v>ADAM</v>
          </cell>
          <cell r="J2901" t="str">
            <v>ANGGELA WAHYU - MAINTENANCE</v>
          </cell>
          <cell r="K2901" t="str">
            <v>TOOLS MILLING MACHINE FABSHOP</v>
          </cell>
          <cell r="L2901" t="str">
            <v>L 8039 UO</v>
          </cell>
          <cell r="M2901" t="str">
            <v>MAINTENANCE</v>
          </cell>
          <cell r="N2901"/>
          <cell r="O2901"/>
          <cell r="P2901">
            <v>45841</v>
          </cell>
          <cell r="Q2901">
            <v>5</v>
          </cell>
          <cell r="R2901" t="str">
            <v>IRWAN MTC</v>
          </cell>
        </row>
        <row r="2902">
          <cell r="C2902">
            <v>25513</v>
          </cell>
          <cell r="D2902" t="str">
            <v>WSPC</v>
          </cell>
          <cell r="E2902" t="str">
            <v>5120-03-270889</v>
          </cell>
          <cell r="F2902" t="str">
            <v>BIT, TOOL, KEN-090-3640K, 6X6MM</v>
          </cell>
          <cell r="G2902">
            <v>5</v>
          </cell>
          <cell r="H2902" t="str">
            <v>EA</v>
          </cell>
          <cell r="I2902" t="str">
            <v>ADAM</v>
          </cell>
          <cell r="J2902" t="str">
            <v>ANGGELA WAHYU - MAINTENANCE</v>
          </cell>
          <cell r="K2902" t="str">
            <v>TOOLS MILLING MACHINE FABSHOP</v>
          </cell>
          <cell r="L2902" t="str">
            <v>L 8039 UO</v>
          </cell>
          <cell r="M2902" t="str">
            <v>MAINTENANCE</v>
          </cell>
          <cell r="N2902"/>
          <cell r="O2902"/>
          <cell r="P2902">
            <v>45841</v>
          </cell>
          <cell r="Q2902">
            <v>5</v>
          </cell>
          <cell r="R2902" t="str">
            <v>IRWAN MTC</v>
          </cell>
        </row>
        <row r="2903">
          <cell r="C2903">
            <v>25513</v>
          </cell>
          <cell r="D2903" t="str">
            <v>WSPC</v>
          </cell>
          <cell r="E2903" t="str">
            <v>5120-03-270890</v>
          </cell>
          <cell r="F2903" t="str">
            <v>BIT, TOOL, KEN-090-3710K, 8X8MM</v>
          </cell>
          <cell r="G2903">
            <v>5</v>
          </cell>
          <cell r="H2903" t="str">
            <v>EA</v>
          </cell>
          <cell r="I2903" t="str">
            <v>ADAM</v>
          </cell>
          <cell r="J2903" t="str">
            <v>ANGGELA WAHYU - MAINTENANCE</v>
          </cell>
          <cell r="K2903" t="str">
            <v>TOOLS MILLING MACHINE FABSHOP</v>
          </cell>
          <cell r="L2903" t="str">
            <v>L 8039 UO</v>
          </cell>
          <cell r="M2903" t="str">
            <v>MAINTENANCE</v>
          </cell>
          <cell r="N2903"/>
          <cell r="O2903"/>
          <cell r="P2903">
            <v>45841</v>
          </cell>
          <cell r="Q2903">
            <v>5</v>
          </cell>
          <cell r="R2903" t="str">
            <v>IRWAN MTC</v>
          </cell>
        </row>
        <row r="2904">
          <cell r="C2904">
            <v>25513</v>
          </cell>
          <cell r="D2904" t="str">
            <v>WSPC</v>
          </cell>
          <cell r="E2904" t="str">
            <v>5120-03-270888</v>
          </cell>
          <cell r="F2904" t="str">
            <v>BIT, TOOL, KEN-090-3760K, 10X10MM</v>
          </cell>
          <cell r="G2904">
            <v>5</v>
          </cell>
          <cell r="H2904" t="str">
            <v>EA</v>
          </cell>
          <cell r="I2904" t="str">
            <v>ADAM</v>
          </cell>
          <cell r="J2904" t="str">
            <v>ANGGELA WAHYU - MAINTENANCE</v>
          </cell>
          <cell r="K2904" t="str">
            <v>TOOLS MILLING MACHINE FABSHOP</v>
          </cell>
          <cell r="L2904" t="str">
            <v>L 8039 UO</v>
          </cell>
          <cell r="M2904" t="str">
            <v>MAINTENANCE</v>
          </cell>
          <cell r="N2904"/>
          <cell r="O2904"/>
          <cell r="P2904">
            <v>45841</v>
          </cell>
          <cell r="Q2904">
            <v>5</v>
          </cell>
          <cell r="R2904" t="str">
            <v>IRWAN MTC</v>
          </cell>
        </row>
        <row r="2905">
          <cell r="C2905">
            <v>25513</v>
          </cell>
          <cell r="D2905" t="str">
            <v>WSPC</v>
          </cell>
          <cell r="E2905" t="str">
            <v>5120-03-270887</v>
          </cell>
          <cell r="F2905" t="str">
            <v>BIT, TOOL, KEN-090-3820K, 12X12MM</v>
          </cell>
          <cell r="G2905">
            <v>5</v>
          </cell>
          <cell r="H2905" t="str">
            <v>EA</v>
          </cell>
          <cell r="I2905" t="str">
            <v>ADAM</v>
          </cell>
          <cell r="J2905" t="str">
            <v>ANGGELA WAHYU - MAINTENANCE</v>
          </cell>
          <cell r="K2905" t="str">
            <v>TOOLS MILLING MACHINE FABSHOP</v>
          </cell>
          <cell r="L2905" t="str">
            <v>L 8039 UO</v>
          </cell>
          <cell r="M2905" t="str">
            <v>MAINTENANCE</v>
          </cell>
          <cell r="N2905"/>
          <cell r="O2905"/>
          <cell r="P2905">
            <v>45841</v>
          </cell>
          <cell r="Q2905">
            <v>5</v>
          </cell>
          <cell r="R2905" t="str">
            <v>IRWAN MTC</v>
          </cell>
        </row>
        <row r="2906">
          <cell r="C2906">
            <v>25513</v>
          </cell>
          <cell r="D2906" t="str">
            <v>WSPC</v>
          </cell>
          <cell r="E2906" t="str">
            <v>5120-03-270885</v>
          </cell>
          <cell r="F2906" t="str">
            <v>BIT, TOOL, KEN-090-3925K, 16X16MM</v>
          </cell>
          <cell r="G2906">
            <v>5</v>
          </cell>
          <cell r="H2906" t="str">
            <v>EA</v>
          </cell>
          <cell r="I2906" t="str">
            <v>ADAM</v>
          </cell>
          <cell r="J2906" t="str">
            <v>ANGGELA WAHYU - MAINTENANCE</v>
          </cell>
          <cell r="K2906" t="str">
            <v>TOOLS MILLING MACHINE FABSHOP</v>
          </cell>
          <cell r="L2906" t="str">
            <v>L 8039 UO</v>
          </cell>
          <cell r="M2906" t="str">
            <v>MAINTENANCE</v>
          </cell>
          <cell r="N2906"/>
          <cell r="O2906"/>
          <cell r="P2906">
            <v>45841</v>
          </cell>
          <cell r="Q2906">
            <v>5</v>
          </cell>
          <cell r="R2906" t="str">
            <v>IRWAN MTC</v>
          </cell>
        </row>
        <row r="2907">
          <cell r="C2907">
            <v>25513</v>
          </cell>
          <cell r="D2907" t="str">
            <v>WSPC</v>
          </cell>
          <cell r="E2907" t="str">
            <v>5120-03-270884</v>
          </cell>
          <cell r="F2907" t="str">
            <v>BIT, TOOL, KEN-090-3960K, 25X25MM</v>
          </cell>
          <cell r="G2907">
            <v>5</v>
          </cell>
          <cell r="H2907" t="str">
            <v>EA</v>
          </cell>
          <cell r="I2907" t="str">
            <v>ADAM</v>
          </cell>
          <cell r="J2907" t="str">
            <v>ANGGELA WAHYU - MAINTENANCE</v>
          </cell>
          <cell r="K2907" t="str">
            <v>TOOLS MILLING MACHINE FABSHOP</v>
          </cell>
          <cell r="L2907" t="str">
            <v>L 8039 UO</v>
          </cell>
          <cell r="M2907" t="str">
            <v>MAINTENANCE</v>
          </cell>
          <cell r="N2907"/>
          <cell r="O2907"/>
          <cell r="P2907">
            <v>45841</v>
          </cell>
          <cell r="Q2907">
            <v>5</v>
          </cell>
          <cell r="R2907" t="str">
            <v>IRWAN MTC</v>
          </cell>
        </row>
        <row r="2908">
          <cell r="C2908">
            <v>28066</v>
          </cell>
          <cell r="D2908" t="str">
            <v>WSPC</v>
          </cell>
          <cell r="E2908" t="str">
            <v>5930-01-171030</v>
          </cell>
          <cell r="F2908" t="str">
            <v>SWITCH FAN A/C PP0101200</v>
          </cell>
          <cell r="G2908">
            <v>2</v>
          </cell>
          <cell r="H2908" t="str">
            <v>EA</v>
          </cell>
          <cell r="I2908" t="str">
            <v>ADAM</v>
          </cell>
          <cell r="J2908" t="str">
            <v>CAHYANA - MAINTENANCE</v>
          </cell>
          <cell r="K2908" t="str">
            <v>BL CR007 SWITCH AC BROKEN</v>
          </cell>
          <cell r="L2908" t="str">
            <v>L 8051 UO</v>
          </cell>
          <cell r="M2908" t="str">
            <v>MAINTENANCE</v>
          </cell>
          <cell r="N2908"/>
          <cell r="O2908"/>
          <cell r="P2908">
            <v>45841</v>
          </cell>
          <cell r="Q2908">
            <v>2</v>
          </cell>
          <cell r="R2908" t="str">
            <v>IRWAN MTC</v>
          </cell>
        </row>
        <row r="2909">
          <cell r="C2909">
            <v>26588</v>
          </cell>
          <cell r="D2909" t="str">
            <v>WSPC</v>
          </cell>
          <cell r="E2909" t="str">
            <v>4710-03-273483</v>
          </cell>
          <cell r="F2909" t="str">
            <v>PIPE, DN50, 6M, SCH80, SS304</v>
          </cell>
          <cell r="G2909">
            <v>15</v>
          </cell>
          <cell r="H2909" t="str">
            <v>LG</v>
          </cell>
          <cell r="I2909" t="str">
            <v>ADAM</v>
          </cell>
          <cell r="J2909" t="str">
            <v>ANGGELA WAHYU - MAINTENANCE</v>
          </cell>
          <cell r="K2909" t="str">
            <v>UNTUK PEMBUATAN SCRAPPER FLOTATION BARU</v>
          </cell>
          <cell r="L2909" t="str">
            <v>DD 8172 ST</v>
          </cell>
          <cell r="M2909" t="str">
            <v>MAINTENANCE</v>
          </cell>
          <cell r="N2909"/>
          <cell r="O2909"/>
          <cell r="P2909">
            <v>45841</v>
          </cell>
          <cell r="Q2909">
            <v>15</v>
          </cell>
          <cell r="R2909" t="str">
            <v>IRWAN MTC</v>
          </cell>
        </row>
        <row r="2910">
          <cell r="C2910">
            <v>26588</v>
          </cell>
          <cell r="D2910" t="str">
            <v>WSPC</v>
          </cell>
          <cell r="E2910" t="str">
            <v>9520-03-273475</v>
          </cell>
          <cell r="F2910" t="str">
            <v>ANGLE, STRUCT, 50X50MM, 6M, 6.5MM, SS304</v>
          </cell>
          <cell r="G2910">
            <v>15</v>
          </cell>
          <cell r="H2910" t="str">
            <v>LG</v>
          </cell>
          <cell r="I2910" t="str">
            <v>ADAM</v>
          </cell>
          <cell r="J2910" t="str">
            <v>ANGGELA WAHYU - MAINTENANCE</v>
          </cell>
          <cell r="K2910" t="str">
            <v>UNTUK PEMBUATAN SCRAPPER FLOTATION BARU</v>
          </cell>
          <cell r="L2910" t="str">
            <v>DD 8172 ST</v>
          </cell>
          <cell r="M2910" t="str">
            <v>MAINTENANCE</v>
          </cell>
          <cell r="N2910"/>
          <cell r="O2910"/>
          <cell r="P2910">
            <v>45841</v>
          </cell>
          <cell r="Q2910">
            <v>15</v>
          </cell>
          <cell r="R2910" t="str">
            <v>IRWAN MTC</v>
          </cell>
        </row>
        <row r="2911">
          <cell r="C2911">
            <v>26588</v>
          </cell>
          <cell r="D2911" t="str">
            <v>WSPC</v>
          </cell>
          <cell r="E2911" t="str">
            <v>4710-03-273483</v>
          </cell>
          <cell r="F2911" t="str">
            <v>BOLT, M16, 70MM, SS304, C/W</v>
          </cell>
          <cell r="G2911">
            <v>150</v>
          </cell>
          <cell r="H2911" t="str">
            <v>EA</v>
          </cell>
          <cell r="I2911" t="str">
            <v>ADAM, TAHIR, JIMMY</v>
          </cell>
          <cell r="J2911" t="str">
            <v>ANGGELA WAHYU - MAINTENANCE</v>
          </cell>
          <cell r="K2911" t="str">
            <v>URGENT : PROSES PEMBELIAN DI MAKASSAR</v>
          </cell>
          <cell r="L2911" t="str">
            <v>DD 8635 KC</v>
          </cell>
          <cell r="M2911" t="str">
            <v>MAINTENANCE</v>
          </cell>
          <cell r="N2911"/>
          <cell r="O2911"/>
          <cell r="P2911">
            <v>45841</v>
          </cell>
          <cell r="Q2911">
            <v>150</v>
          </cell>
          <cell r="R2911" t="str">
            <v>IRWAN MTC</v>
          </cell>
        </row>
        <row r="2912">
          <cell r="C2912">
            <v>27830</v>
          </cell>
          <cell r="D2912" t="str">
            <v>WSPC</v>
          </cell>
          <cell r="E2912" t="str">
            <v>4240-03-275663</v>
          </cell>
          <cell r="F2912" t="str">
            <v>BELT, SAFETY, SEAT BELT, 47MM W, 1.1MM THK, 1420MM LG</v>
          </cell>
          <cell r="G2912">
            <v>2</v>
          </cell>
          <cell r="H2912" t="str">
            <v>EA</v>
          </cell>
          <cell r="I2912" t="str">
            <v>ADAM</v>
          </cell>
          <cell r="J2912" t="str">
            <v>CAHYANA - MAINTENANCE</v>
          </cell>
          <cell r="K2912" t="str">
            <v>SEAT BELT Forklift ZOOMLION</v>
          </cell>
          <cell r="L2912" t="str">
            <v>L 8051 UO</v>
          </cell>
          <cell r="M2912" t="str">
            <v>MAINTENANCE</v>
          </cell>
          <cell r="N2912"/>
          <cell r="O2912"/>
          <cell r="P2912">
            <v>45841</v>
          </cell>
          <cell r="Q2912">
            <v>2</v>
          </cell>
          <cell r="R2912" t="str">
            <v>IRWAN MTC</v>
          </cell>
        </row>
        <row r="2913">
          <cell r="C2913">
            <v>27830</v>
          </cell>
          <cell r="D2913" t="str">
            <v>WSPC</v>
          </cell>
          <cell r="E2913" t="str">
            <v>4240-03-275663</v>
          </cell>
          <cell r="F2913" t="str">
            <v>BELT, SAFETY, SEAT BELT, 47MM W, 1.1MM THK, 1420MM LG</v>
          </cell>
          <cell r="G2913">
            <v>2</v>
          </cell>
          <cell r="H2913" t="str">
            <v>EA</v>
          </cell>
          <cell r="I2913" t="str">
            <v>ADAM</v>
          </cell>
          <cell r="J2913" t="str">
            <v>CAHYANA - MAINTENANCE</v>
          </cell>
          <cell r="K2913" t="str">
            <v>SEAT BELT Forklift ZOOMLION</v>
          </cell>
          <cell r="L2913" t="str">
            <v>L 8051 UO</v>
          </cell>
          <cell r="M2913" t="str">
            <v>MAINTENANCE</v>
          </cell>
          <cell r="N2913"/>
          <cell r="O2913"/>
          <cell r="P2913">
            <v>45841</v>
          </cell>
          <cell r="Q2913">
            <v>2</v>
          </cell>
          <cell r="R2913" t="str">
            <v>IRWAN MTC</v>
          </cell>
        </row>
        <row r="2914">
          <cell r="C2914">
            <v>27830</v>
          </cell>
          <cell r="D2914" t="str">
            <v>WSPC</v>
          </cell>
          <cell r="E2914" t="str">
            <v>4240-03-275663</v>
          </cell>
          <cell r="F2914" t="str">
            <v>BELT, SAFETY, SEAT BELT, 47MM W, 1.1MM THK, 1420MM LG</v>
          </cell>
          <cell r="G2914">
            <v>2</v>
          </cell>
          <cell r="H2914" t="str">
            <v>EA</v>
          </cell>
          <cell r="I2914" t="str">
            <v>ADAM</v>
          </cell>
          <cell r="J2914" t="str">
            <v>CAHYANA - MAINTENANCE</v>
          </cell>
          <cell r="K2914" t="str">
            <v>SEAT BELT Forklift ZOOMLION</v>
          </cell>
          <cell r="L2914" t="str">
            <v>L 8051 UO</v>
          </cell>
          <cell r="M2914" t="str">
            <v>MAINTENANCE</v>
          </cell>
          <cell r="N2914"/>
          <cell r="O2914"/>
          <cell r="P2914">
            <v>45841</v>
          </cell>
          <cell r="Q2914">
            <v>2</v>
          </cell>
          <cell r="R2914" t="str">
            <v>IRWAN MTC</v>
          </cell>
        </row>
        <row r="2915">
          <cell r="C2915">
            <v>27830</v>
          </cell>
          <cell r="D2915" t="str">
            <v>WSPC</v>
          </cell>
          <cell r="E2915" t="str">
            <v>4240-03-275663</v>
          </cell>
          <cell r="F2915" t="str">
            <v>BELT, SAFETY, SEAT BELT, 47MM W, 1.1MM THK, 1420MM LG</v>
          </cell>
          <cell r="G2915">
            <v>2</v>
          </cell>
          <cell r="H2915" t="str">
            <v>EA</v>
          </cell>
          <cell r="I2915" t="str">
            <v>ADAM</v>
          </cell>
          <cell r="J2915" t="str">
            <v>CAHYANA - MAINTENANCE</v>
          </cell>
          <cell r="K2915" t="str">
            <v>SEAT BELT Forklift ZOOMLION</v>
          </cell>
          <cell r="L2915" t="str">
            <v>L 8051 UO</v>
          </cell>
          <cell r="M2915" t="str">
            <v>MAINTENANCE</v>
          </cell>
          <cell r="N2915"/>
          <cell r="O2915"/>
          <cell r="P2915">
            <v>45841</v>
          </cell>
          <cell r="Q2915">
            <v>2</v>
          </cell>
          <cell r="R2915" t="str">
            <v>IRWAN MTC</v>
          </cell>
        </row>
        <row r="2916">
          <cell r="C2916">
            <v>27830</v>
          </cell>
          <cell r="D2916" t="str">
            <v>WSPC</v>
          </cell>
          <cell r="E2916" t="str">
            <v>4240-03-275663</v>
          </cell>
          <cell r="F2916" t="str">
            <v>BELT, SAFETY, SEAT BELT, 47MM W, 1.1MM THK, 1420MM LG</v>
          </cell>
          <cell r="G2916">
            <v>2</v>
          </cell>
          <cell r="H2916" t="str">
            <v>EA</v>
          </cell>
          <cell r="I2916" t="str">
            <v>ADAM</v>
          </cell>
          <cell r="J2916" t="str">
            <v>CAHYANA - MAINTENANCE</v>
          </cell>
          <cell r="K2916" t="str">
            <v>SEAT BELT Forklift ZOOMLION</v>
          </cell>
          <cell r="L2916" t="str">
            <v>L 8051 UO</v>
          </cell>
          <cell r="M2916" t="str">
            <v>MAINTENANCE</v>
          </cell>
          <cell r="N2916"/>
          <cell r="O2916"/>
          <cell r="P2916">
            <v>45841</v>
          </cell>
          <cell r="Q2916">
            <v>2</v>
          </cell>
          <cell r="R2916" t="str">
            <v>IRWAN MTC</v>
          </cell>
        </row>
        <row r="2917">
          <cell r="C2917">
            <v>27830</v>
          </cell>
          <cell r="D2917" t="str">
            <v>WSPC</v>
          </cell>
          <cell r="E2917" t="str">
            <v>4240-03-275663</v>
          </cell>
          <cell r="F2917" t="str">
            <v>BELT, SAFETY, SEAT BELT, 47MM W, 1.1MM THK, 1420MM LG</v>
          </cell>
          <cell r="G2917">
            <v>2</v>
          </cell>
          <cell r="H2917" t="str">
            <v>EA</v>
          </cell>
          <cell r="I2917" t="str">
            <v>ADAM</v>
          </cell>
          <cell r="J2917" t="str">
            <v>CAHYANA - MAINTENANCE</v>
          </cell>
          <cell r="K2917" t="str">
            <v>SEAT BELT Forklift ZOOMLION</v>
          </cell>
          <cell r="L2917" t="str">
            <v>L 8051 UO</v>
          </cell>
          <cell r="M2917" t="str">
            <v>MAINTENANCE</v>
          </cell>
          <cell r="N2917"/>
          <cell r="O2917"/>
          <cell r="P2917">
            <v>45841</v>
          </cell>
          <cell r="Q2917">
            <v>2</v>
          </cell>
          <cell r="R2917" t="str">
            <v>IRWAN MTC</v>
          </cell>
        </row>
        <row r="2918">
          <cell r="C2918">
            <v>27485</v>
          </cell>
          <cell r="D2918" t="str">
            <v>WSPC</v>
          </cell>
          <cell r="E2918" t="str">
            <v>5365-01-256202</v>
          </cell>
          <cell r="F2918" t="str">
            <v>BUSHING, PP0201012, TEREX, SUSPENSION</v>
          </cell>
          <cell r="G2918">
            <v>4</v>
          </cell>
          <cell r="H2918" t="str">
            <v>EACH</v>
          </cell>
          <cell r="I2918" t="str">
            <v>ADAM</v>
          </cell>
          <cell r="J2918" t="str">
            <v>CAHYANA - MAINTENANCE</v>
          </cell>
          <cell r="K2918" t="str">
            <v>FRONT AXLE LH NOISE, RUBBER BUSHING TORQUE ROD WORN</v>
          </cell>
          <cell r="L2918" t="str">
            <v>L 8051 UO</v>
          </cell>
          <cell r="M2918" t="str">
            <v>MAINTENANCE</v>
          </cell>
          <cell r="N2918"/>
          <cell r="O2918"/>
          <cell r="P2918">
            <v>45841</v>
          </cell>
          <cell r="Q2918">
            <v>4</v>
          </cell>
          <cell r="R2918" t="str">
            <v>IRWAN MTC</v>
          </cell>
        </row>
        <row r="2919">
          <cell r="C2919">
            <v>27485</v>
          </cell>
          <cell r="D2919" t="str">
            <v>WSPC</v>
          </cell>
          <cell r="E2919" t="str">
            <v>5315-01-270746</v>
          </cell>
          <cell r="F2919" t="str">
            <v>PIN SUSPENSION, PP2286000, FRANNA, FRANNA MAC25</v>
          </cell>
          <cell r="G2919">
            <v>4</v>
          </cell>
          <cell r="H2919" t="str">
            <v>EACH</v>
          </cell>
          <cell r="I2919" t="str">
            <v>ADAM</v>
          </cell>
          <cell r="J2919" t="str">
            <v>CAHYANA - MAINTENANCE</v>
          </cell>
          <cell r="K2919" t="str">
            <v>FRONT AXLE LH NOISE, RUBBER BUSHING TORQUE ROD WORN</v>
          </cell>
          <cell r="L2919" t="str">
            <v>L 8051 UO</v>
          </cell>
          <cell r="M2919" t="str">
            <v>MAINTENANCE</v>
          </cell>
          <cell r="N2919"/>
          <cell r="O2919"/>
          <cell r="P2919">
            <v>45841</v>
          </cell>
          <cell r="Q2919">
            <v>4</v>
          </cell>
          <cell r="R2919" t="str">
            <v>IRWAN MTC</v>
          </cell>
        </row>
        <row r="2920">
          <cell r="C2920">
            <v>27485</v>
          </cell>
          <cell r="D2920" t="str">
            <v>WSPC</v>
          </cell>
          <cell r="E2920" t="str">
            <v>2530-01-245952</v>
          </cell>
          <cell r="F2920" t="str">
            <v>AXLE, PL20A4015, FRANA, ROD RAD, REAR, FRANNA MAC25</v>
          </cell>
          <cell r="G2920">
            <v>2</v>
          </cell>
          <cell r="H2920" t="str">
            <v>EACH</v>
          </cell>
          <cell r="I2920" t="str">
            <v>ADAM</v>
          </cell>
          <cell r="J2920" t="str">
            <v>CAHYANA - MAINTENANCE</v>
          </cell>
          <cell r="K2920" t="str">
            <v>FRONT AXLE LH NOISE, RUBBER BUSHING TORQUE ROD WORN</v>
          </cell>
          <cell r="L2920" t="str">
            <v>L 8051 UO</v>
          </cell>
          <cell r="M2920" t="str">
            <v>MAINTENANCE</v>
          </cell>
          <cell r="N2920"/>
          <cell r="O2920"/>
          <cell r="P2920">
            <v>45841</v>
          </cell>
          <cell r="Q2920">
            <v>2</v>
          </cell>
          <cell r="R2920" t="str">
            <v>IRWAN MTC</v>
          </cell>
        </row>
        <row r="2921">
          <cell r="C2921">
            <v>28398</v>
          </cell>
          <cell r="D2921" t="str">
            <v>WSPC</v>
          </cell>
          <cell r="E2921" t="str">
            <v>3439-03-275769</v>
          </cell>
          <cell r="F2921" t="str">
            <v>MACHINE, WELD, MIG, CO2, XD500SII</v>
          </cell>
          <cell r="G2921">
            <v>1</v>
          </cell>
          <cell r="H2921" t="str">
            <v>EA</v>
          </cell>
          <cell r="I2921" t="str">
            <v>TAHIR,JABAL</v>
          </cell>
          <cell r="J2921" t="str">
            <v>ANGGELA WAHYU - MAINTENANCE</v>
          </cell>
          <cell r="K2921" t="str">
            <v>MESIN LAS FABRIKASI WORKSHOP</v>
          </cell>
          <cell r="L2921" t="str">
            <v>B 9920 SYV</v>
          </cell>
          <cell r="M2921" t="str">
            <v>MAINTENANCE</v>
          </cell>
          <cell r="N2921"/>
          <cell r="O2921"/>
          <cell r="P2921">
            <v>45841</v>
          </cell>
          <cell r="Q2921">
            <v>1</v>
          </cell>
          <cell r="R2921" t="str">
            <v>IRWAN MTC</v>
          </cell>
        </row>
        <row r="2922">
          <cell r="C2922">
            <v>28398</v>
          </cell>
          <cell r="D2922" t="str">
            <v>WSPC</v>
          </cell>
          <cell r="E2922" t="str">
            <v>3439-03-275770</v>
          </cell>
          <cell r="F2922" t="str">
            <v>MEREK OTC DAIHEN TYPE BT5000-30 + WIRE FEEDER INTERPHASE 2 MTR</v>
          </cell>
          <cell r="G2922">
            <v>2</v>
          </cell>
          <cell r="H2922" t="str">
            <v>EA</v>
          </cell>
          <cell r="I2922" t="str">
            <v>TAHIR,JABAL</v>
          </cell>
          <cell r="J2922" t="str">
            <v>ANGGELA WAHYU - MAINTENANCE</v>
          </cell>
          <cell r="K2922" t="str">
            <v>MESIN LAS FABRIKASI WORKSHOP</v>
          </cell>
          <cell r="L2922" t="str">
            <v>B 9920 SYV</v>
          </cell>
          <cell r="M2922" t="str">
            <v>MAINTENANCE</v>
          </cell>
          <cell r="N2922"/>
          <cell r="O2922"/>
          <cell r="P2922">
            <v>45841</v>
          </cell>
          <cell r="Q2922">
            <v>2</v>
          </cell>
          <cell r="R2922" t="str">
            <v>IRWAN MTC</v>
          </cell>
        </row>
        <row r="2923">
          <cell r="C2923">
            <v>27341</v>
          </cell>
          <cell r="D2923" t="str">
            <v>WSPC</v>
          </cell>
          <cell r="E2923" t="str">
            <v>4240-03-275031</v>
          </cell>
          <cell r="F2923" t="str">
            <v>SHIELD, FACE, KW1000316, YLW</v>
          </cell>
          <cell r="G2923">
            <v>20</v>
          </cell>
          <cell r="H2923" t="str">
            <v>EA</v>
          </cell>
          <cell r="I2923" t="str">
            <v>TAHIR</v>
          </cell>
          <cell r="J2923" t="str">
            <v>CAHYANA - MAINTENANCE</v>
          </cell>
          <cell r="K2923" t="str">
            <v>-</v>
          </cell>
          <cell r="L2923" t="str">
            <v>-</v>
          </cell>
          <cell r="M2923" t="str">
            <v>MAINTENANCE</v>
          </cell>
          <cell r="N2923"/>
          <cell r="O2923"/>
          <cell r="P2923">
            <v>45841</v>
          </cell>
          <cell r="Q2923">
            <v>20</v>
          </cell>
          <cell r="R2923" t="str">
            <v>IRWAN MTC</v>
          </cell>
        </row>
        <row r="2924">
          <cell r="C2924">
            <v>27341</v>
          </cell>
          <cell r="D2924" t="str">
            <v>WSPC</v>
          </cell>
          <cell r="E2924" t="str">
            <v>6140-03-275032</v>
          </cell>
          <cell r="F2924" t="str">
            <v>BATTERY, CORDLESS, LI-ON 2.0</v>
          </cell>
          <cell r="G2924">
            <v>2</v>
          </cell>
          <cell r="H2924" t="str">
            <v>EA</v>
          </cell>
          <cell r="I2924" t="str">
            <v>TAHIR</v>
          </cell>
          <cell r="J2924" t="str">
            <v>CAHYANA - MAINTENANCE</v>
          </cell>
          <cell r="K2924" t="str">
            <v>-</v>
          </cell>
          <cell r="L2924" t="str">
            <v>-</v>
          </cell>
          <cell r="M2924" t="str">
            <v>MAINTENANCE</v>
          </cell>
          <cell r="N2924"/>
          <cell r="O2924"/>
          <cell r="P2924">
            <v>45841</v>
          </cell>
          <cell r="Q2924">
            <v>2</v>
          </cell>
          <cell r="R2924" t="str">
            <v>IRWAN MTC</v>
          </cell>
        </row>
        <row r="2925">
          <cell r="C2925">
            <v>27341</v>
          </cell>
          <cell r="D2925" t="str">
            <v>WSPC</v>
          </cell>
          <cell r="E2925" t="str">
            <v>8415-03-115362</v>
          </cell>
          <cell r="F2925" t="str">
            <v>HOOD, SAFETY, WELD, WAKATAC</v>
          </cell>
          <cell r="G2925">
            <v>20</v>
          </cell>
          <cell r="H2925" t="str">
            <v>EA</v>
          </cell>
          <cell r="I2925" t="str">
            <v>TAHIR</v>
          </cell>
          <cell r="J2925" t="str">
            <v>CAHYANA - MAINTENANCE</v>
          </cell>
          <cell r="K2925" t="str">
            <v>-</v>
          </cell>
          <cell r="L2925" t="str">
            <v>-</v>
          </cell>
          <cell r="M2925" t="str">
            <v>MAINTENANCE</v>
          </cell>
          <cell r="N2925"/>
          <cell r="O2925"/>
          <cell r="P2925">
            <v>45841</v>
          </cell>
          <cell r="Q2925">
            <v>20</v>
          </cell>
          <cell r="R2925" t="str">
            <v>IRWAN MTC</v>
          </cell>
        </row>
        <row r="2926">
          <cell r="C2926">
            <v>27341</v>
          </cell>
          <cell r="D2926" t="str">
            <v>WSPC</v>
          </cell>
          <cell r="E2926" t="str">
            <v>3439-03-275033</v>
          </cell>
          <cell r="F2926" t="str">
            <v>HOLDER, ELECTRODE, AS500,</v>
          </cell>
          <cell r="G2926">
            <v>10</v>
          </cell>
          <cell r="H2926" t="str">
            <v>EA</v>
          </cell>
          <cell r="I2926" t="str">
            <v>TAHIR</v>
          </cell>
          <cell r="J2926" t="str">
            <v>CAHYANA - MAINTENANCE</v>
          </cell>
          <cell r="K2926" t="str">
            <v>-</v>
          </cell>
          <cell r="L2926" t="str">
            <v>-</v>
          </cell>
          <cell r="M2926" t="str">
            <v>MAINTENANCE</v>
          </cell>
          <cell r="N2926"/>
          <cell r="O2926"/>
          <cell r="P2926">
            <v>45841</v>
          </cell>
          <cell r="Q2926">
            <v>10</v>
          </cell>
          <cell r="R2926" t="str">
            <v>IRWAN MTC</v>
          </cell>
        </row>
        <row r="2927">
          <cell r="C2927">
            <v>27341</v>
          </cell>
          <cell r="D2927" t="str">
            <v>WSPC</v>
          </cell>
          <cell r="E2927" t="str">
            <v>3439-03-113996</v>
          </cell>
          <cell r="F2927" t="str">
            <v>ELECTRODE, WELD, NSN 308,</v>
          </cell>
          <cell r="G2927">
            <v>10</v>
          </cell>
          <cell r="H2927" t="str">
            <v>EA</v>
          </cell>
          <cell r="I2927" t="str">
            <v>TAHIR</v>
          </cell>
          <cell r="J2927" t="str">
            <v>CAHYANA - MAINTENANCE</v>
          </cell>
          <cell r="K2927" t="str">
            <v>-</v>
          </cell>
          <cell r="L2927" t="str">
            <v>-</v>
          </cell>
          <cell r="M2927" t="str">
            <v>MAINTENANCE</v>
          </cell>
          <cell r="N2927"/>
          <cell r="O2927"/>
          <cell r="P2927">
            <v>45841</v>
          </cell>
          <cell r="Q2927">
            <v>10</v>
          </cell>
          <cell r="R2927" t="str">
            <v>IRWAN MTC</v>
          </cell>
        </row>
        <row r="2928">
          <cell r="C2928">
            <v>27998</v>
          </cell>
          <cell r="D2928" t="str">
            <v>WSPC</v>
          </cell>
          <cell r="E2928" t="str">
            <v>7530-03-165942</v>
          </cell>
          <cell r="F2928" t="str">
            <v>PAEPR, ECG, 80MM, 25M</v>
          </cell>
          <cell r="G2928">
            <v>40</v>
          </cell>
          <cell r="H2928" t="str">
            <v>ROLL</v>
          </cell>
          <cell r="I2928" t="str">
            <v>TAHIR,JABAL</v>
          </cell>
          <cell r="J2928" t="str">
            <v>ERIS RISMANSYAH - MEDIC</v>
          </cell>
          <cell r="K2928" t="str">
            <v>PRF Alkes April 2025</v>
          </cell>
          <cell r="L2928" t="str">
            <v>L 8039 UO</v>
          </cell>
          <cell r="M2928" t="str">
            <v>OHSE</v>
          </cell>
          <cell r="N2928"/>
          <cell r="O2928"/>
          <cell r="P2928">
            <v>45841</v>
          </cell>
          <cell r="Q2928">
            <v>40</v>
          </cell>
          <cell r="R2928" t="str">
            <v>AFNI</v>
          </cell>
        </row>
        <row r="2929">
          <cell r="C2929">
            <v>27998</v>
          </cell>
          <cell r="D2929" t="str">
            <v>WSPC</v>
          </cell>
          <cell r="E2929" t="str">
            <v>6515-03-171554</v>
          </cell>
          <cell r="F2929" t="str">
            <v>HYPAFIX MEDICAL TAPE, 5CM X 5M</v>
          </cell>
          <cell r="G2929">
            <v>20</v>
          </cell>
          <cell r="H2929" t="str">
            <v>PCS</v>
          </cell>
          <cell r="I2929" t="str">
            <v>TAHIR,JABAL</v>
          </cell>
          <cell r="J2929" t="str">
            <v>ERIS RISMANSYAH - MEDIC</v>
          </cell>
          <cell r="K2929" t="str">
            <v>PRF Alkes April 2025</v>
          </cell>
          <cell r="L2929" t="str">
            <v>L 8039 UO</v>
          </cell>
          <cell r="M2929" t="str">
            <v>OHSE</v>
          </cell>
          <cell r="N2929"/>
          <cell r="O2929"/>
          <cell r="P2929">
            <v>45841</v>
          </cell>
          <cell r="Q2929">
            <v>20</v>
          </cell>
          <cell r="R2929" t="str">
            <v>AFNI</v>
          </cell>
        </row>
        <row r="2930">
          <cell r="C2930">
            <v>27998</v>
          </cell>
          <cell r="D2930" t="str">
            <v>WSPC</v>
          </cell>
          <cell r="E2930" t="str">
            <v>6515-03-177901</v>
          </cell>
          <cell r="F2930" t="str">
            <v>STRIP CHOLESTROL BRAND AUTOCHEK</v>
          </cell>
          <cell r="G2930">
            <v>10</v>
          </cell>
          <cell r="H2930" t="str">
            <v>BOX</v>
          </cell>
          <cell r="I2930" t="str">
            <v>TAHIR,JABAL</v>
          </cell>
          <cell r="J2930" t="str">
            <v>ERIS RISMANSYAH - MEDIC</v>
          </cell>
          <cell r="K2930" t="str">
            <v>PRF Alkes April 2025</v>
          </cell>
          <cell r="L2930" t="str">
            <v>L 8039 UO</v>
          </cell>
          <cell r="M2930" t="str">
            <v>OHSE</v>
          </cell>
          <cell r="N2930"/>
          <cell r="O2930"/>
          <cell r="P2930">
            <v>45841</v>
          </cell>
          <cell r="Q2930">
            <v>10</v>
          </cell>
          <cell r="R2930" t="str">
            <v>AFNI</v>
          </cell>
        </row>
        <row r="2931">
          <cell r="C2931">
            <v>27998</v>
          </cell>
          <cell r="D2931" t="str">
            <v>WSPC</v>
          </cell>
          <cell r="E2931" t="str">
            <v>6510-03-109197</v>
          </cell>
          <cell r="F2931" t="str">
            <v>BANDAGE, TENSOCREPE, 7.5CMX4.5</v>
          </cell>
          <cell r="G2931">
            <v>10</v>
          </cell>
          <cell r="H2931" t="str">
            <v>EACH</v>
          </cell>
          <cell r="I2931" t="str">
            <v>TAHIR,JABAL</v>
          </cell>
          <cell r="J2931" t="str">
            <v>ERIS RISMANSYAH - MEDIC</v>
          </cell>
          <cell r="K2931" t="str">
            <v>PRF Alkes April 2025</v>
          </cell>
          <cell r="L2931" t="str">
            <v>L 8039 UO</v>
          </cell>
          <cell r="M2931" t="str">
            <v>OHSE</v>
          </cell>
          <cell r="N2931"/>
          <cell r="O2931"/>
          <cell r="P2931">
            <v>45841</v>
          </cell>
          <cell r="Q2931">
            <v>10</v>
          </cell>
          <cell r="R2931" t="str">
            <v>AFNI</v>
          </cell>
        </row>
        <row r="2932">
          <cell r="C2932">
            <v>27998</v>
          </cell>
          <cell r="D2932" t="str">
            <v>WSPC</v>
          </cell>
          <cell r="E2932" t="str">
            <v>6510-03-237858</v>
          </cell>
          <cell r="F2932" t="str">
            <v>BANDAGE, ELASTIC BANDAGE, 4IN</v>
          </cell>
          <cell r="G2932">
            <v>10</v>
          </cell>
          <cell r="H2932" t="str">
            <v>EACH</v>
          </cell>
          <cell r="I2932" t="str">
            <v>TAHIR,JABAL</v>
          </cell>
          <cell r="J2932" t="str">
            <v>ERIS RISMANSYAH - MEDIC</v>
          </cell>
          <cell r="K2932" t="str">
            <v>PRF Alkes April 2025</v>
          </cell>
          <cell r="L2932" t="str">
            <v>L 8039 UO</v>
          </cell>
          <cell r="M2932" t="str">
            <v>OHSE</v>
          </cell>
          <cell r="N2932"/>
          <cell r="O2932"/>
          <cell r="P2932">
            <v>45841</v>
          </cell>
          <cell r="Q2932">
            <v>10</v>
          </cell>
          <cell r="R2932" t="str">
            <v>AFNI</v>
          </cell>
        </row>
        <row r="2933">
          <cell r="C2933">
            <v>27998</v>
          </cell>
          <cell r="D2933" t="str">
            <v>WSPC</v>
          </cell>
          <cell r="E2933" t="str">
            <v>4240-03-275762</v>
          </cell>
          <cell r="F2933" t="str">
            <v>KIT, RESCUE, BIOHAZARD SPILL</v>
          </cell>
          <cell r="G2933">
            <v>4</v>
          </cell>
          <cell r="H2933" t="str">
            <v>SET</v>
          </cell>
          <cell r="I2933" t="str">
            <v>TAHIR,JABAL</v>
          </cell>
          <cell r="J2933" t="str">
            <v>ERIS RISMANSYAH - MEDIC</v>
          </cell>
          <cell r="K2933" t="str">
            <v>PRF Alkes April 2025</v>
          </cell>
          <cell r="L2933" t="str">
            <v>L 8039 UO</v>
          </cell>
          <cell r="M2933" t="str">
            <v>OHSE</v>
          </cell>
          <cell r="N2933"/>
          <cell r="O2933"/>
          <cell r="P2933">
            <v>45841</v>
          </cell>
          <cell r="Q2933">
            <v>4</v>
          </cell>
          <cell r="R2933" t="str">
            <v>AFNI</v>
          </cell>
        </row>
        <row r="2934">
          <cell r="C2934">
            <v>27998</v>
          </cell>
          <cell r="D2934" t="str">
            <v>WSPC</v>
          </cell>
          <cell r="E2934" t="str">
            <v>6515-03-109377</v>
          </cell>
          <cell r="F2934" t="str">
            <v>KY JELLY 50G</v>
          </cell>
          <cell r="G2934">
            <v>10</v>
          </cell>
          <cell r="H2934" t="str">
            <v>EACH</v>
          </cell>
          <cell r="I2934" t="str">
            <v>TAHIR,JABAL</v>
          </cell>
          <cell r="J2934" t="str">
            <v>ERIS RISMANSYAH - MEDIC</v>
          </cell>
          <cell r="K2934" t="str">
            <v>PRF Alkes April 2025</v>
          </cell>
          <cell r="L2934" t="str">
            <v>L 8039 UO</v>
          </cell>
          <cell r="M2934" t="str">
            <v>OHSE</v>
          </cell>
          <cell r="N2934"/>
          <cell r="O2934"/>
          <cell r="P2934">
            <v>45841</v>
          </cell>
          <cell r="Q2934">
            <v>10</v>
          </cell>
          <cell r="R2934" t="str">
            <v>AFNI</v>
          </cell>
        </row>
        <row r="2935">
          <cell r="C2935">
            <v>27998</v>
          </cell>
          <cell r="D2935" t="str">
            <v>WSPC</v>
          </cell>
          <cell r="E2935" t="str">
            <v>6640-03-162115</v>
          </cell>
          <cell r="F2935" t="str">
            <v>BOTTLE, SPECIMENT CONT URINE</v>
          </cell>
          <cell r="G2935">
            <v>250</v>
          </cell>
          <cell r="H2935" t="str">
            <v>EACH</v>
          </cell>
          <cell r="I2935" t="str">
            <v>TAHIR,JABAL</v>
          </cell>
          <cell r="J2935" t="str">
            <v>ERIS RISMANSYAH - MEDIC</v>
          </cell>
          <cell r="K2935" t="str">
            <v>PRF Alkes April 2025</v>
          </cell>
          <cell r="L2935" t="str">
            <v>L 8039 UO</v>
          </cell>
          <cell r="M2935" t="str">
            <v>OHSE</v>
          </cell>
          <cell r="N2935"/>
          <cell r="O2935"/>
          <cell r="P2935">
            <v>45841</v>
          </cell>
          <cell r="Q2935">
            <v>250</v>
          </cell>
          <cell r="R2935" t="str">
            <v>AFNI</v>
          </cell>
        </row>
        <row r="2936">
          <cell r="C2936">
            <v>27998</v>
          </cell>
          <cell r="D2936" t="str">
            <v>WSPC</v>
          </cell>
          <cell r="E2936" t="str">
            <v>6515-03-186740</v>
          </cell>
          <cell r="F2936" t="str">
            <v>SPLINT, SPALK, 5 SET, WOOD C/W MITELA CLOTH 5SHT</v>
          </cell>
          <cell r="G2936">
            <v>2</v>
          </cell>
          <cell r="H2936" t="str">
            <v>SET</v>
          </cell>
          <cell r="I2936" t="str">
            <v>TAHIR,JABAL</v>
          </cell>
          <cell r="J2936" t="str">
            <v>ERIS RISMANSYAH - MEDIC</v>
          </cell>
          <cell r="K2936" t="str">
            <v>PRF Alkes April 2025</v>
          </cell>
          <cell r="L2936" t="str">
            <v>L 8039 UO</v>
          </cell>
          <cell r="M2936" t="str">
            <v>OHSE</v>
          </cell>
          <cell r="N2936"/>
          <cell r="O2936"/>
          <cell r="P2936">
            <v>45841</v>
          </cell>
          <cell r="Q2936">
            <v>2</v>
          </cell>
          <cell r="R2936" t="str">
            <v>AFNI</v>
          </cell>
        </row>
        <row r="2937">
          <cell r="C2937">
            <v>28562</v>
          </cell>
          <cell r="D2937" t="str">
            <v>WSPC</v>
          </cell>
          <cell r="E2937" t="str">
            <v>5945-03-229823</v>
          </cell>
          <cell r="F2937" t="str">
            <v>RELAY, 24V, NARVA, P/N 68052</v>
          </cell>
          <cell r="G2937">
            <v>24</v>
          </cell>
          <cell r="H2937" t="str">
            <v>EA</v>
          </cell>
          <cell r="I2937" t="str">
            <v>ADAM</v>
          </cell>
          <cell r="J2937" t="str">
            <v>CAHYANA - MAINTENANCE</v>
          </cell>
          <cell r="K2937" t="str">
            <v>FAB</v>
          </cell>
          <cell r="L2937" t="str">
            <v>B 9492 SYV</v>
          </cell>
          <cell r="M2937" t="str">
            <v>MAINTENANCE</v>
          </cell>
          <cell r="N2937"/>
          <cell r="O2937"/>
          <cell r="P2937">
            <v>45841</v>
          </cell>
          <cell r="Q2937">
            <v>24</v>
          </cell>
          <cell r="R2937" t="str">
            <v>IRWAN MTC</v>
          </cell>
        </row>
        <row r="2938">
          <cell r="C2938">
            <v>28562</v>
          </cell>
          <cell r="D2938" t="str">
            <v>WSPC</v>
          </cell>
          <cell r="E2938" t="str">
            <v>5945-03-229822</v>
          </cell>
          <cell r="F2938" t="str">
            <v>RELAY, 12V, NARVA, P/N 68044</v>
          </cell>
          <cell r="G2938">
            <v>24</v>
          </cell>
          <cell r="H2938" t="str">
            <v>EA</v>
          </cell>
          <cell r="I2938" t="str">
            <v>ADAM</v>
          </cell>
          <cell r="J2938" t="str">
            <v>CAHYANA - MAINTENANCE</v>
          </cell>
          <cell r="K2938" t="str">
            <v>FAB</v>
          </cell>
          <cell r="L2938" t="str">
            <v>B 9492 SYV</v>
          </cell>
          <cell r="M2938" t="str">
            <v>MAINTENANCE</v>
          </cell>
          <cell r="N2938"/>
          <cell r="O2938"/>
          <cell r="P2938">
            <v>45841</v>
          </cell>
          <cell r="Q2938">
            <v>24</v>
          </cell>
          <cell r="R2938" t="str">
            <v>IRWAN MTC</v>
          </cell>
        </row>
        <row r="2939">
          <cell r="C2939">
            <v>27182</v>
          </cell>
          <cell r="D2939" t="str">
            <v>WSPC</v>
          </cell>
          <cell r="E2939" t="str">
            <v>9908-04-274666</v>
          </cell>
          <cell r="F2939" t="str">
            <v>SERVICE, FABRICATION, BUCKET</v>
          </cell>
          <cell r="G2939">
            <v>1</v>
          </cell>
          <cell r="H2939" t="str">
            <v>PCS</v>
          </cell>
          <cell r="I2939" t="str">
            <v>PIQIH</v>
          </cell>
          <cell r="J2939" t="str">
            <v>CAHYANA - MAINTENANCE</v>
          </cell>
          <cell r="K2939" t="str">
            <v>-</v>
          </cell>
          <cell r="L2939" t="str">
            <v>-</v>
          </cell>
          <cell r="M2939" t="str">
            <v>MAINTENANCE</v>
          </cell>
          <cell r="N2939"/>
          <cell r="O2939"/>
          <cell r="P2939">
            <v>45841</v>
          </cell>
          <cell r="Q2939">
            <v>1</v>
          </cell>
          <cell r="R2939" t="str">
            <v>IRWAN MTC</v>
          </cell>
        </row>
        <row r="2940">
          <cell r="C2940">
            <v>27453</v>
          </cell>
          <cell r="D2940" t="str">
            <v>WSPC</v>
          </cell>
          <cell r="E2940" t="str">
            <v>8040-03-258812</v>
          </cell>
          <cell r="F2940" t="str">
            <v>ADHESIVE, SILICONE SEALANT, PACK/620ML, MARKS, BLK</v>
          </cell>
          <cell r="G2940">
            <v>20</v>
          </cell>
          <cell r="H2940" t="str">
            <v>EA</v>
          </cell>
          <cell r="I2940" t="str">
            <v>ADAM</v>
          </cell>
          <cell r="J2940" t="str">
            <v>WIDI OKTA IRWANDI - MAINTENANCE</v>
          </cell>
          <cell r="K2940" t="str">
            <v>THIS CONSUMABLE PART FOR MECHANICAL CHLORIDE ACTIVITIES</v>
          </cell>
          <cell r="L2940" t="str">
            <v>B 9495 SYV</v>
          </cell>
          <cell r="M2940" t="str">
            <v>MAINTENANCE</v>
          </cell>
          <cell r="N2940"/>
          <cell r="O2940"/>
          <cell r="P2940">
            <v>45841</v>
          </cell>
          <cell r="Q2940">
            <v>20</v>
          </cell>
          <cell r="R2940" t="str">
            <v>MUH ADRIAN</v>
          </cell>
        </row>
        <row r="2941">
          <cell r="C2941">
            <v>27453</v>
          </cell>
          <cell r="D2941" t="str">
            <v>WSPC</v>
          </cell>
          <cell r="E2941" t="str">
            <v>8030-03-212339</v>
          </cell>
          <cell r="F2941" t="str">
            <v>COMPOUND, WEARING, NORDBAK, PC 7218 LOCTITE, 41782, 912251</v>
          </cell>
          <cell r="G2941">
            <v>30</v>
          </cell>
          <cell r="H2941" t="str">
            <v>EA</v>
          </cell>
          <cell r="I2941" t="str">
            <v>ADAM</v>
          </cell>
          <cell r="J2941" t="str">
            <v>WIDI OKTA IRWANDI - MAINTENANCE</v>
          </cell>
          <cell r="K2941" t="str">
            <v>THIS CONSUMABLE PART FOR MECHANICAL CHLORIDE ACTIVITIES</v>
          </cell>
          <cell r="L2941" t="str">
            <v>B 9495 SYV</v>
          </cell>
          <cell r="M2941" t="str">
            <v>MAINTENANCE</v>
          </cell>
          <cell r="N2941"/>
          <cell r="O2941"/>
          <cell r="P2941">
            <v>45841</v>
          </cell>
          <cell r="Q2941">
            <v>30</v>
          </cell>
          <cell r="R2941" t="str">
            <v>MUH ADRIAN</v>
          </cell>
        </row>
        <row r="2942">
          <cell r="C2942">
            <v>24463</v>
          </cell>
          <cell r="D2942" t="str">
            <v>WSPC</v>
          </cell>
          <cell r="E2942" t="str">
            <v>7530-03-263366</v>
          </cell>
          <cell r="F2942" t="str">
            <v>LABEL STICKER LOGO 7X7CM EMERGENCY RESPONSE TEAM (ERT) VOLUNTEER</v>
          </cell>
          <cell r="G2942">
            <v>100</v>
          </cell>
          <cell r="H2942" t="str">
            <v>EA</v>
          </cell>
          <cell r="I2942" t="str">
            <v>ADAM</v>
          </cell>
          <cell r="J2942" t="str">
            <v xml:space="preserve">DWI CAHYO - OHS MTI </v>
          </cell>
          <cell r="K2942" t="str">
            <v>Sticker Logo ERT Volunteer</v>
          </cell>
          <cell r="L2942" t="str">
            <v>L 8051 UO</v>
          </cell>
          <cell r="M2942" t="str">
            <v xml:space="preserve">OHS MTI </v>
          </cell>
          <cell r="N2942" t="str">
            <v>L 8051 UO</v>
          </cell>
          <cell r="O2942"/>
          <cell r="P2942">
            <v>45841</v>
          </cell>
          <cell r="Q2942">
            <v>100</v>
          </cell>
          <cell r="R2942" t="str">
            <v>RIZAL ANWAR</v>
          </cell>
        </row>
        <row r="2943">
          <cell r="C2943">
            <v>28187</v>
          </cell>
          <cell r="D2943" t="str">
            <v>WSPC</v>
          </cell>
          <cell r="E2943" t="str">
            <v>5340-03-274915</v>
          </cell>
          <cell r="F2943" t="str">
            <v>WHEEL, CUTOFF, 4IN, BOSCH, GRINDING DISC, MTL, F/ RBR</v>
          </cell>
          <cell r="G2943">
            <v>10</v>
          </cell>
          <cell r="H2943" t="str">
            <v>EA</v>
          </cell>
          <cell r="I2943" t="str">
            <v>ADAM</v>
          </cell>
          <cell r="J2943" t="str">
            <v>WAFI SHAFIYUDIEN - MAINTENANCE</v>
          </cell>
          <cell r="K2943" t="str">
            <v>URGENT - MATERIAL CONSUMABLE FOR BELT SPLICING 4301-BCV-001</v>
          </cell>
          <cell r="L2943" t="str">
            <v>B 9495 SYV</v>
          </cell>
          <cell r="M2943" t="str">
            <v>MAINTENANCE</v>
          </cell>
          <cell r="N2943"/>
          <cell r="O2943"/>
          <cell r="P2943">
            <v>45841</v>
          </cell>
          <cell r="Q2943">
            <v>10</v>
          </cell>
          <cell r="R2943" t="str">
            <v>MUH ADRIAN</v>
          </cell>
        </row>
        <row r="2944">
          <cell r="C2944">
            <v>28187</v>
          </cell>
          <cell r="D2944" t="str">
            <v>WSPC</v>
          </cell>
          <cell r="E2944" t="str">
            <v>3940-03-125331</v>
          </cell>
          <cell r="F2944" t="str">
            <v>SLING, WEB, 6M LG, 2TON</v>
          </cell>
          <cell r="G2944">
            <v>10</v>
          </cell>
          <cell r="H2944" t="str">
            <v>EA</v>
          </cell>
          <cell r="I2944" t="str">
            <v>ADAM</v>
          </cell>
          <cell r="J2944" t="str">
            <v>WAFI SHAFIYUDIEN - MAINTENANCE</v>
          </cell>
          <cell r="K2944" t="str">
            <v>URGENT - MATERIAL CONSUMABLE FOR BELT SPLICING 4301-BCV-001</v>
          </cell>
          <cell r="L2944" t="str">
            <v>B 9495 SYV</v>
          </cell>
          <cell r="M2944" t="str">
            <v>MAINTENANCE</v>
          </cell>
          <cell r="N2944"/>
          <cell r="O2944"/>
          <cell r="P2944">
            <v>45841</v>
          </cell>
          <cell r="Q2944">
            <v>10</v>
          </cell>
          <cell r="R2944" t="str">
            <v>MUH ADRIAN</v>
          </cell>
        </row>
        <row r="2945">
          <cell r="C2945">
            <v>28187</v>
          </cell>
          <cell r="D2945" t="str">
            <v>WSPC</v>
          </cell>
          <cell r="E2945" t="str">
            <v>2640-03-141274</v>
          </cell>
          <cell r="F2945" t="str">
            <v>TOOL, PINCERS, 210MM</v>
          </cell>
          <cell r="G2945">
            <v>3</v>
          </cell>
          <cell r="H2945" t="str">
            <v>EA</v>
          </cell>
          <cell r="I2945" t="str">
            <v>ADAM</v>
          </cell>
          <cell r="J2945" t="str">
            <v>WAFI SHAFIYUDIEN - MAINTENANCE</v>
          </cell>
          <cell r="K2945" t="str">
            <v>URGENT - MATERIAL CONSUMABLE FOR BELT SPLICING 4301-BCV-001</v>
          </cell>
          <cell r="L2945" t="str">
            <v>B 9495 SYV</v>
          </cell>
          <cell r="M2945" t="str">
            <v>MAINTENANCE</v>
          </cell>
          <cell r="N2945"/>
          <cell r="O2945"/>
          <cell r="P2945">
            <v>45841</v>
          </cell>
          <cell r="Q2945">
            <v>3</v>
          </cell>
          <cell r="R2945" t="str">
            <v>MUH ADRIAN</v>
          </cell>
        </row>
        <row r="2946">
          <cell r="C2946">
            <v>28187</v>
          </cell>
          <cell r="D2946" t="str">
            <v>WSPC</v>
          </cell>
          <cell r="E2946" t="str">
            <v>8040-03-274925</v>
          </cell>
          <cell r="F2946" t="str">
            <v>ADHESIVE, LIQ, UN 1133, REMA</v>
          </cell>
          <cell r="G2946">
            <v>10</v>
          </cell>
          <cell r="H2946" t="str">
            <v>PAL</v>
          </cell>
          <cell r="I2946" t="str">
            <v>TAHIR,JABAL</v>
          </cell>
          <cell r="J2946" t="str">
            <v>WAFI SHAFIYUDIEN - MAINTENANCE</v>
          </cell>
          <cell r="K2946" t="str">
            <v>URGENT - MATERIAL CONSUMABLE FOR BELT SPLICING 4301-BCV-001</v>
          </cell>
          <cell r="L2946" t="str">
            <v>B 9920 SYV</v>
          </cell>
          <cell r="M2946" t="str">
            <v>MAINTENANCE</v>
          </cell>
          <cell r="N2946"/>
          <cell r="O2946"/>
          <cell r="P2946">
            <v>45841</v>
          </cell>
          <cell r="Q2946">
            <v>10</v>
          </cell>
          <cell r="R2946" t="str">
            <v>MUH ADRIAN</v>
          </cell>
        </row>
        <row r="2947">
          <cell r="C2947">
            <v>28187</v>
          </cell>
          <cell r="D2947" t="str">
            <v>WSPC</v>
          </cell>
          <cell r="E2947" t="str">
            <v>5340-03-274950</v>
          </cell>
          <cell r="F2947" t="str">
            <v>WHEEL, GRINDING, DISC, FINISH</v>
          </cell>
          <cell r="G2947">
            <v>10</v>
          </cell>
          <cell r="H2947" t="str">
            <v>EA</v>
          </cell>
          <cell r="I2947" t="str">
            <v>TAHIR,JABAL</v>
          </cell>
          <cell r="J2947" t="str">
            <v>WAFI SHAFIYUDIEN - MAINTENANCE</v>
          </cell>
          <cell r="K2947" t="str">
            <v>URGENT - MATERIAL CONSUMABLE FOR BELT SPLICING 4301-BCV-001</v>
          </cell>
          <cell r="L2947" t="str">
            <v>B 9920 SYV</v>
          </cell>
          <cell r="M2947" t="str">
            <v>MAINTENANCE</v>
          </cell>
          <cell r="N2947"/>
          <cell r="O2947"/>
          <cell r="P2947">
            <v>45841</v>
          </cell>
          <cell r="Q2947">
            <v>10</v>
          </cell>
          <cell r="R2947" t="str">
            <v>MUH ADRIAN</v>
          </cell>
        </row>
        <row r="2948">
          <cell r="C2948">
            <v>28425</v>
          </cell>
          <cell r="D2948" t="str">
            <v>WSPC</v>
          </cell>
          <cell r="E2948" t="str">
            <v>5110-03-151913</v>
          </cell>
          <cell r="F2948" t="str">
            <v>FILE SET, CUT 2 ASSTD NEEDLE, 160MM</v>
          </cell>
          <cell r="G2948">
            <v>2</v>
          </cell>
          <cell r="H2948" t="str">
            <v>EA</v>
          </cell>
          <cell r="I2948" t="str">
            <v>ADAM</v>
          </cell>
          <cell r="J2948" t="str">
            <v>JAMALI - MAINTENANCE</v>
          </cell>
          <cell r="K2948" t="str">
            <v>FILES SET FOR MAINTENANCE ACID PLANT</v>
          </cell>
          <cell r="L2948" t="str">
            <v>B 9495 SYV</v>
          </cell>
          <cell r="M2948" t="str">
            <v>MAINTENANCE</v>
          </cell>
          <cell r="N2948"/>
          <cell r="O2948"/>
          <cell r="P2948">
            <v>45841</v>
          </cell>
          <cell r="Q2948">
            <v>3</v>
          </cell>
          <cell r="R2948" t="str">
            <v>JAMALI</v>
          </cell>
        </row>
        <row r="2949">
          <cell r="C2949">
            <v>28469</v>
          </cell>
          <cell r="D2949" t="str">
            <v>WSPC</v>
          </cell>
          <cell r="E2949" t="str">
            <v>6695-03-229112</v>
          </cell>
          <cell r="F2949" t="str">
            <v>OMRON TIMER RELAY TWIN COUNTER 220VAC MODEL NO. DH48S-S (INCLUDES SOCKET)</v>
          </cell>
          <cell r="G2949">
            <v>30</v>
          </cell>
          <cell r="H2949" t="str">
            <v>UNIT</v>
          </cell>
          <cell r="I2949" t="str">
            <v>ADAM</v>
          </cell>
          <cell r="J2949" t="str">
            <v>MARCO MANURUNG - MAINTENANCE</v>
          </cell>
          <cell r="K2949" t="str">
            <v>REPLACE THE BROKEN TIMER (ACID)</v>
          </cell>
          <cell r="L2949" t="str">
            <v>L 8051 UO</v>
          </cell>
          <cell r="M2949" t="str">
            <v>MAINTENANCE</v>
          </cell>
          <cell r="N2949"/>
          <cell r="O2949"/>
          <cell r="P2949">
            <v>45841</v>
          </cell>
          <cell r="Q2949">
            <v>30</v>
          </cell>
          <cell r="R2949" t="str">
            <v>RINALDI MTC</v>
          </cell>
        </row>
        <row r="2950">
          <cell r="C2950">
            <v>26912</v>
          </cell>
          <cell r="D2950" t="str">
            <v>WSPC</v>
          </cell>
          <cell r="E2950" t="str">
            <v>4820-03-271649</v>
          </cell>
          <cell r="F2950" t="str">
            <v>VALVE, B/FLY, D971X-10Q, DN200, 1.0MPA, ELEC, 220V, 0.15KW, 7711-PU-001</v>
          </cell>
          <cell r="G2950">
            <v>3</v>
          </cell>
          <cell r="H2950" t="str">
            <v>PCS</v>
          </cell>
          <cell r="I2950" t="str">
            <v>ADAM</v>
          </cell>
          <cell r="J2950" t="str">
            <v>MARCO MANURUNG - MAINTENANCE</v>
          </cell>
          <cell r="K2950" t="str">
            <v>REPLACE THE BROKEN MOTORIZE VALVE 4701-WAP-001-DL-22 (PYRITE</v>
          </cell>
          <cell r="L2950" t="str">
            <v>B 9495 SYV</v>
          </cell>
          <cell r="M2950" t="str">
            <v>MAINTENANCE</v>
          </cell>
          <cell r="N2950"/>
          <cell r="O2950"/>
          <cell r="P2950">
            <v>45841</v>
          </cell>
          <cell r="Q2950">
            <v>3</v>
          </cell>
          <cell r="R2950" t="str">
            <v>RINALDI MTC</v>
          </cell>
        </row>
        <row r="2951">
          <cell r="C2951">
            <v>26307</v>
          </cell>
          <cell r="D2951" t="str">
            <v>WSPC</v>
          </cell>
          <cell r="E2951" t="str">
            <v>8415-03-248575</v>
          </cell>
          <cell r="F2951" t="str">
            <v>COVERALL, CATTLEPACK &amp; REFLEC, GRN</v>
          </cell>
          <cell r="G2951">
            <v>3</v>
          </cell>
          <cell r="H2951" t="str">
            <v>EA</v>
          </cell>
          <cell r="I2951" t="str">
            <v>ADAM</v>
          </cell>
          <cell r="J2951" t="str">
            <v>JAMALI - MAINTENANCE</v>
          </cell>
          <cell r="K2951" t="str">
            <v>COVERALL FOR MAINTENANCE CREW SHIFT - 4 PLANT</v>
          </cell>
          <cell r="L2951" t="str">
            <v>B 9495 SYV</v>
          </cell>
          <cell r="M2951" t="str">
            <v>MAINTENANCE</v>
          </cell>
          <cell r="N2951"/>
          <cell r="O2951"/>
          <cell r="P2951">
            <v>45841</v>
          </cell>
          <cell r="Q2951">
            <v>3</v>
          </cell>
          <cell r="R2951" t="str">
            <v>JAMALI</v>
          </cell>
        </row>
        <row r="2952">
          <cell r="C2952">
            <v>26307</v>
          </cell>
          <cell r="D2952" t="str">
            <v>WSPC</v>
          </cell>
          <cell r="E2952" t="str">
            <v>8415-03-248575</v>
          </cell>
          <cell r="F2952" t="str">
            <v>COVERALL, CATTLEPACK &amp; REFLEC, GRN</v>
          </cell>
          <cell r="G2952">
            <v>20</v>
          </cell>
          <cell r="H2952" t="str">
            <v>EA</v>
          </cell>
          <cell r="I2952" t="str">
            <v>ADAM</v>
          </cell>
          <cell r="J2952" t="str">
            <v>JAMALI - MAINTENANCE</v>
          </cell>
          <cell r="K2952" t="str">
            <v>COVERALL FOR MAINTENANCE CREW SHIFT - 4 PLANT</v>
          </cell>
          <cell r="L2952" t="str">
            <v>B 9495 SYV</v>
          </cell>
          <cell r="M2952" t="str">
            <v>MAINTENANCE</v>
          </cell>
          <cell r="N2952"/>
          <cell r="O2952"/>
          <cell r="P2952">
            <v>45841</v>
          </cell>
          <cell r="Q2952">
            <v>20</v>
          </cell>
          <cell r="R2952" t="str">
            <v>JAMALI</v>
          </cell>
        </row>
        <row r="2953">
          <cell r="C2953">
            <v>26307</v>
          </cell>
          <cell r="D2953" t="str">
            <v>WSPC</v>
          </cell>
          <cell r="E2953" t="str">
            <v>8415-03-248575</v>
          </cell>
          <cell r="F2953" t="str">
            <v>COVERALL, CATTLEPACK &amp; REFLEC, GRN</v>
          </cell>
          <cell r="G2953">
            <v>30</v>
          </cell>
          <cell r="H2953" t="str">
            <v>EA</v>
          </cell>
          <cell r="I2953" t="str">
            <v>ADAM</v>
          </cell>
          <cell r="J2953" t="str">
            <v>JAMALI - MAINTENANCE</v>
          </cell>
          <cell r="K2953" t="str">
            <v>COVERALL FOR MAINTENANCE CREW SHIFT - 4 PLANT</v>
          </cell>
          <cell r="L2953" t="str">
            <v>B 9495 SYV</v>
          </cell>
          <cell r="M2953" t="str">
            <v>MAINTENANCE</v>
          </cell>
          <cell r="N2953"/>
          <cell r="O2953"/>
          <cell r="P2953">
            <v>45841</v>
          </cell>
          <cell r="Q2953">
            <v>30</v>
          </cell>
          <cell r="R2953" t="str">
            <v>JAMALI</v>
          </cell>
        </row>
        <row r="2954">
          <cell r="C2954">
            <v>26307</v>
          </cell>
          <cell r="D2954" t="str">
            <v>WSPC</v>
          </cell>
          <cell r="E2954" t="str">
            <v>8415-03-248575</v>
          </cell>
          <cell r="F2954" t="str">
            <v>COVERALL, CATTLEPACK &amp; REFLEC, GRN</v>
          </cell>
          <cell r="G2954">
            <v>7</v>
          </cell>
          <cell r="H2954" t="str">
            <v>EA</v>
          </cell>
          <cell r="I2954" t="str">
            <v>ADAM</v>
          </cell>
          <cell r="J2954" t="str">
            <v>JAMALI - MAINTENANCE</v>
          </cell>
          <cell r="K2954" t="str">
            <v>COVERALL FOR MAINTENANCE CREW SHIFT - 4 PLANT</v>
          </cell>
          <cell r="L2954" t="str">
            <v>B 9495 SYV</v>
          </cell>
          <cell r="M2954" t="str">
            <v>MAINTENANCE</v>
          </cell>
          <cell r="N2954"/>
          <cell r="O2954"/>
          <cell r="P2954">
            <v>45841</v>
          </cell>
          <cell r="Q2954">
            <v>7</v>
          </cell>
          <cell r="R2954" t="str">
            <v>JAMALI</v>
          </cell>
        </row>
        <row r="2955">
          <cell r="C2955">
            <v>26307</v>
          </cell>
          <cell r="D2955" t="str">
            <v>WSPC</v>
          </cell>
          <cell r="E2955" t="str">
            <v>8415-03-248575</v>
          </cell>
          <cell r="F2955" t="str">
            <v>COVERALL, CATTLEPACK &amp; REFLEC, GRN</v>
          </cell>
          <cell r="G2955">
            <v>3</v>
          </cell>
          <cell r="H2955" t="str">
            <v>EA</v>
          </cell>
          <cell r="I2955" t="str">
            <v>ADAM</v>
          </cell>
          <cell r="J2955" t="str">
            <v>JAMALI - MAINTENANCE</v>
          </cell>
          <cell r="K2955" t="str">
            <v>COVERALL FOR MAINTENANCE CREW SHIFT - 4 PLANT</v>
          </cell>
          <cell r="L2955" t="str">
            <v>B 9495 SYV</v>
          </cell>
          <cell r="M2955" t="str">
            <v>MAINTENANCE</v>
          </cell>
          <cell r="N2955"/>
          <cell r="O2955"/>
          <cell r="P2955">
            <v>45841</v>
          </cell>
          <cell r="Q2955">
            <v>3</v>
          </cell>
          <cell r="R2955" t="str">
            <v>JAMALI</v>
          </cell>
        </row>
        <row r="2956">
          <cell r="C2956">
            <v>25527</v>
          </cell>
          <cell r="D2956" t="str">
            <v>WSPC</v>
          </cell>
          <cell r="E2956" t="str">
            <v>4730-03-250963</v>
          </cell>
          <cell r="F2956" t="str">
            <v>JOINT, FLEX JOINT, DN50, PN20 PRESS NOM, RBR</v>
          </cell>
          <cell r="G2956">
            <v>10</v>
          </cell>
          <cell r="H2956" t="str">
            <v>EA</v>
          </cell>
          <cell r="I2956" t="str">
            <v>ADAM, TAHIR, JIMMY</v>
          </cell>
          <cell r="J2956" t="str">
            <v>DIKA ANDRA R - MAINTENANCE</v>
          </cell>
          <cell r="K2956" t="str">
            <v>EXPANSION JOINT FOR FUEL PUMP</v>
          </cell>
          <cell r="L2956" t="str">
            <v>DD 8635 KC</v>
          </cell>
          <cell r="M2956" t="str">
            <v>MAINTENANCE</v>
          </cell>
          <cell r="N2956"/>
          <cell r="O2956"/>
          <cell r="P2956">
            <v>45841</v>
          </cell>
          <cell r="Q2956">
            <v>10</v>
          </cell>
          <cell r="R2956" t="str">
            <v>JAMALI</v>
          </cell>
        </row>
        <row r="2957">
          <cell r="C2957">
            <v>25861</v>
          </cell>
          <cell r="D2957" t="str">
            <v>WSPC</v>
          </cell>
          <cell r="E2957" t="str">
            <v>6515-03-198197</v>
          </cell>
          <cell r="F2957" t="str">
            <v>MEDICATION, BUSCOPAN 10 MG, TABLET, ANTI SPASMODIC</v>
          </cell>
          <cell r="G2957">
            <v>20</v>
          </cell>
          <cell r="H2957" t="str">
            <v>EA</v>
          </cell>
          <cell r="I2957" t="str">
            <v>TAHIR,JABAL</v>
          </cell>
          <cell r="J2957" t="str">
            <v>ERIS RISMANSYAH - MEDIC</v>
          </cell>
          <cell r="K2957" t="str">
            <v>PRF OBAT FEB 2025</v>
          </cell>
          <cell r="L2957" t="str">
            <v>B 9920 SYV</v>
          </cell>
          <cell r="M2957" t="str">
            <v>OHSE</v>
          </cell>
          <cell r="N2957"/>
          <cell r="O2957"/>
          <cell r="P2957">
            <v>45842</v>
          </cell>
          <cell r="Q2957">
            <v>20</v>
          </cell>
          <cell r="R2957" t="str">
            <v>RUSMAN</v>
          </cell>
        </row>
        <row r="2958">
          <cell r="C2958">
            <v>25861</v>
          </cell>
          <cell r="D2958" t="str">
            <v>WSPC</v>
          </cell>
          <cell r="E2958" t="str">
            <v>6515-03-163283</v>
          </cell>
          <cell r="F2958" t="str">
            <v>MEDICATION, SPASMINAL 500MG, TABLET</v>
          </cell>
          <cell r="G2958">
            <v>40</v>
          </cell>
          <cell r="H2958" t="str">
            <v>BOX</v>
          </cell>
          <cell r="I2958" t="str">
            <v>TAHIR,JABAL</v>
          </cell>
          <cell r="J2958" t="str">
            <v>ERIS RISMANSYAH - MEDIC</v>
          </cell>
          <cell r="K2958" t="str">
            <v>PRF OBAT FEB 2025</v>
          </cell>
          <cell r="L2958" t="str">
            <v>B 9920 SYV</v>
          </cell>
          <cell r="M2958" t="str">
            <v>OHSE</v>
          </cell>
          <cell r="N2958"/>
          <cell r="O2958"/>
          <cell r="P2958">
            <v>45842</v>
          </cell>
          <cell r="Q2958">
            <v>40</v>
          </cell>
          <cell r="R2958" t="str">
            <v>RUSMAN</v>
          </cell>
        </row>
        <row r="2959">
          <cell r="C2959">
            <v>25861</v>
          </cell>
          <cell r="D2959" t="str">
            <v>WSPC</v>
          </cell>
          <cell r="E2959" t="str">
            <v>6515-03-109407</v>
          </cell>
          <cell r="F2959" t="str">
            <v>MEDICATION, SALONPAS GEL, PATC</v>
          </cell>
          <cell r="G2959">
            <v>10</v>
          </cell>
          <cell r="H2959" t="str">
            <v>EA</v>
          </cell>
          <cell r="I2959" t="str">
            <v>TAHIR,JABAL</v>
          </cell>
          <cell r="J2959" t="str">
            <v>ERIS RISMANSYAH - MEDIC</v>
          </cell>
          <cell r="K2959" t="str">
            <v>PRF OBAT FEB 2025</v>
          </cell>
          <cell r="L2959" t="str">
            <v>B 9920 SYV</v>
          </cell>
          <cell r="M2959" t="str">
            <v>OHSE</v>
          </cell>
          <cell r="N2959"/>
          <cell r="O2959"/>
          <cell r="P2959">
            <v>45842</v>
          </cell>
          <cell r="Q2959">
            <v>10</v>
          </cell>
          <cell r="R2959" t="str">
            <v>RUSMAN</v>
          </cell>
        </row>
        <row r="2960">
          <cell r="C2960">
            <v>25861</v>
          </cell>
          <cell r="D2960" t="str">
            <v>WSPC</v>
          </cell>
          <cell r="E2960" t="str">
            <v>6515-03-205800</v>
          </cell>
          <cell r="F2960" t="str">
            <v>MEDICATION, GENALTEN 0.1, CREAM</v>
          </cell>
          <cell r="G2960">
            <v>20</v>
          </cell>
          <cell r="H2960" t="str">
            <v>TUB</v>
          </cell>
          <cell r="I2960" t="str">
            <v>TAHIR,JABAL</v>
          </cell>
          <cell r="J2960" t="str">
            <v>ERIS RISMANSYAH - MEDIC</v>
          </cell>
          <cell r="K2960" t="str">
            <v>PRF OBAT FEB 2025</v>
          </cell>
          <cell r="L2960" t="str">
            <v>B 9920 SYV</v>
          </cell>
          <cell r="M2960" t="str">
            <v>OHSE</v>
          </cell>
          <cell r="N2960"/>
          <cell r="O2960"/>
          <cell r="P2960">
            <v>45842</v>
          </cell>
          <cell r="Q2960">
            <v>20</v>
          </cell>
          <cell r="R2960" t="str">
            <v>RUSMAN</v>
          </cell>
        </row>
        <row r="2961">
          <cell r="C2961">
            <v>25861</v>
          </cell>
          <cell r="D2961" t="str">
            <v>WSPC</v>
          </cell>
          <cell r="E2961" t="str">
            <v>6515-03-227363</v>
          </cell>
          <cell r="F2961" t="str">
            <v>MEDICATION, NORVASK, 10MG</v>
          </cell>
          <cell r="G2961">
            <v>40</v>
          </cell>
          <cell r="H2961" t="str">
            <v>EA</v>
          </cell>
          <cell r="I2961" t="str">
            <v>TAHIR,JABAL</v>
          </cell>
          <cell r="J2961" t="str">
            <v>ERIS RISMANSYAH - MEDIC</v>
          </cell>
          <cell r="K2961" t="str">
            <v>PRF OBAT FEB 2025</v>
          </cell>
          <cell r="L2961" t="str">
            <v>B 9920 SYV</v>
          </cell>
          <cell r="M2961" t="str">
            <v>OHSE</v>
          </cell>
          <cell r="N2961"/>
          <cell r="O2961"/>
          <cell r="P2961">
            <v>45842</v>
          </cell>
          <cell r="Q2961">
            <v>40</v>
          </cell>
          <cell r="R2961" t="str">
            <v>RUSMAN</v>
          </cell>
        </row>
        <row r="2962">
          <cell r="C2962">
            <v>25861</v>
          </cell>
          <cell r="D2962" t="str">
            <v>WSPC</v>
          </cell>
          <cell r="E2962" t="str">
            <v>6515-03-237337</v>
          </cell>
          <cell r="F2962" t="str">
            <v>MEDICATION, NORVASK 5MG, TABLET, BOX/30TAB</v>
          </cell>
          <cell r="G2962">
            <v>20</v>
          </cell>
          <cell r="H2962" t="str">
            <v>EA</v>
          </cell>
          <cell r="I2962" t="str">
            <v>TAHIR,JABAL</v>
          </cell>
          <cell r="J2962" t="str">
            <v>ERIS RISMANSYAH - MEDIC</v>
          </cell>
          <cell r="K2962" t="str">
            <v>PRF OBAT FEB 2025</v>
          </cell>
          <cell r="L2962" t="str">
            <v>B 9920 SYV</v>
          </cell>
          <cell r="M2962" t="str">
            <v>OHSE</v>
          </cell>
          <cell r="N2962"/>
          <cell r="O2962"/>
          <cell r="P2962">
            <v>45842</v>
          </cell>
          <cell r="Q2962">
            <v>20</v>
          </cell>
          <cell r="R2962" t="str">
            <v>RUSMAN</v>
          </cell>
        </row>
        <row r="2963">
          <cell r="C2963">
            <v>25861</v>
          </cell>
          <cell r="D2963" t="str">
            <v>WSPC</v>
          </cell>
          <cell r="E2963" t="str">
            <v>6515-03-237335</v>
          </cell>
          <cell r="F2963" t="str">
            <v>MEDICATION, DUMIN 500MG, TABLET, BOX/100TAB</v>
          </cell>
          <cell r="G2963">
            <v>20</v>
          </cell>
          <cell r="H2963" t="str">
            <v>EA</v>
          </cell>
          <cell r="I2963" t="str">
            <v>TAHIR,JABAL</v>
          </cell>
          <cell r="J2963" t="str">
            <v>ERIS RISMANSYAH - MEDIC</v>
          </cell>
          <cell r="K2963" t="str">
            <v>PRF OBAT FEB 2025</v>
          </cell>
          <cell r="L2963" t="str">
            <v>B 9920 SYV</v>
          </cell>
          <cell r="M2963" t="str">
            <v>OHSE</v>
          </cell>
          <cell r="N2963"/>
          <cell r="O2963"/>
          <cell r="P2963">
            <v>45842</v>
          </cell>
          <cell r="Q2963">
            <v>20</v>
          </cell>
          <cell r="R2963" t="str">
            <v>RUSMAN</v>
          </cell>
        </row>
        <row r="2964">
          <cell r="C2964">
            <v>25861</v>
          </cell>
          <cell r="D2964" t="str">
            <v>WSPC</v>
          </cell>
          <cell r="E2964" t="str">
            <v>6515-03-214513</v>
          </cell>
          <cell r="F2964" t="str">
            <v>MEDICATION, ERSOLON, BOX/100TAB</v>
          </cell>
          <cell r="G2964">
            <v>10</v>
          </cell>
          <cell r="H2964" t="str">
            <v>BOX</v>
          </cell>
          <cell r="I2964" t="str">
            <v>TAHIR,JABAL</v>
          </cell>
          <cell r="J2964" t="str">
            <v>ERIS RISMANSYAH - MEDIC</v>
          </cell>
          <cell r="K2964" t="str">
            <v>PRF OBAT FEB 2025</v>
          </cell>
          <cell r="L2964" t="str">
            <v>B 9920 SYV</v>
          </cell>
          <cell r="M2964" t="str">
            <v>OHSE</v>
          </cell>
          <cell r="N2964"/>
          <cell r="O2964"/>
          <cell r="P2964">
            <v>45842</v>
          </cell>
          <cell r="Q2964">
            <v>10</v>
          </cell>
          <cell r="R2964" t="str">
            <v>RUSMAN</v>
          </cell>
        </row>
        <row r="2965">
          <cell r="C2965">
            <v>25861</v>
          </cell>
          <cell r="D2965" t="str">
            <v>WSPC</v>
          </cell>
          <cell r="E2965" t="str">
            <v>6515-03-148649</v>
          </cell>
          <cell r="F2965" t="str">
            <v>MEDICATION, VOLTAREN TAB MG50, BOX/50 TABLET</v>
          </cell>
          <cell r="G2965">
            <v>40</v>
          </cell>
          <cell r="H2965" t="str">
            <v>EA</v>
          </cell>
          <cell r="I2965" t="str">
            <v>TAHIR,JABAL</v>
          </cell>
          <cell r="J2965" t="str">
            <v>ERIS RISMANSYAH - MEDIC</v>
          </cell>
          <cell r="K2965" t="str">
            <v>PRF OBAT FEB 2025</v>
          </cell>
          <cell r="L2965" t="str">
            <v>B 9920 SYV</v>
          </cell>
          <cell r="M2965" t="str">
            <v>OHSE</v>
          </cell>
          <cell r="N2965"/>
          <cell r="O2965"/>
          <cell r="P2965">
            <v>45842</v>
          </cell>
          <cell r="Q2965">
            <v>40</v>
          </cell>
          <cell r="R2965" t="str">
            <v>RUSMAN</v>
          </cell>
        </row>
        <row r="2966">
          <cell r="C2966">
            <v>25861</v>
          </cell>
          <cell r="D2966" t="str">
            <v>WSPC</v>
          </cell>
          <cell r="E2966" t="str">
            <v>6515-03-109301</v>
          </cell>
          <cell r="F2966" t="str">
            <v>MEDICATION, ANTIMO ADULT 50MG, TABLET</v>
          </cell>
          <cell r="G2966">
            <v>2</v>
          </cell>
          <cell r="H2966" t="str">
            <v>TBLT</v>
          </cell>
          <cell r="I2966" t="str">
            <v>TAHIR,JABAL</v>
          </cell>
          <cell r="J2966" t="str">
            <v>ERIS RISMANSYAH - MEDIC</v>
          </cell>
          <cell r="K2966" t="str">
            <v>PRF OBAT FEB 2025</v>
          </cell>
          <cell r="L2966" t="str">
            <v>B 9920 SYV</v>
          </cell>
          <cell r="M2966" t="str">
            <v>OHSE</v>
          </cell>
          <cell r="N2966"/>
          <cell r="O2966"/>
          <cell r="P2966">
            <v>45842</v>
          </cell>
          <cell r="Q2966">
            <v>2</v>
          </cell>
          <cell r="R2966" t="str">
            <v>RUSMAN</v>
          </cell>
        </row>
        <row r="2967">
          <cell r="C2967">
            <v>25861</v>
          </cell>
          <cell r="D2967" t="str">
            <v>WSPC</v>
          </cell>
          <cell r="E2967" t="str">
            <v>6515-03-185351</v>
          </cell>
          <cell r="F2967" t="str">
            <v>COUNTERPAIN, TUBE/30GR ANALGESIC</v>
          </cell>
          <cell r="G2967">
            <v>100</v>
          </cell>
          <cell r="H2967" t="str">
            <v>TUB</v>
          </cell>
          <cell r="I2967" t="str">
            <v>TAHIR,JABAL</v>
          </cell>
          <cell r="J2967" t="str">
            <v>ERIS RISMANSYAH - MEDIC</v>
          </cell>
          <cell r="K2967" t="str">
            <v>PRF OBAT FEB 2025</v>
          </cell>
          <cell r="L2967" t="str">
            <v>B 9920 SYV</v>
          </cell>
          <cell r="M2967" t="str">
            <v>OHSE</v>
          </cell>
          <cell r="N2967"/>
          <cell r="O2967"/>
          <cell r="P2967">
            <v>45842</v>
          </cell>
          <cell r="Q2967">
            <v>100</v>
          </cell>
          <cell r="R2967" t="str">
            <v>RUSMAN</v>
          </cell>
        </row>
        <row r="2968">
          <cell r="C2968">
            <v>26611</v>
          </cell>
          <cell r="D2968" t="str">
            <v>WSPC</v>
          </cell>
          <cell r="E2968" t="str">
            <v>3990-03-273009</v>
          </cell>
          <cell r="F2968" t="str">
            <v>BINDER, LOAD, RATCHET, 5/16X3/8IN</v>
          </cell>
          <cell r="G2968">
            <v>6</v>
          </cell>
          <cell r="H2968" t="str">
            <v>SET</v>
          </cell>
          <cell r="I2968" t="str">
            <v>ADAM</v>
          </cell>
          <cell r="J2968" t="str">
            <v xml:space="preserve">DELFIANTO DJAFAR - SCM </v>
          </cell>
          <cell r="K2968" t="str">
            <v>LIFTING GEARS FOR ALL UNIT</v>
          </cell>
          <cell r="L2968" t="str">
            <v>B 9492 SYV</v>
          </cell>
          <cell r="M2968" t="str">
            <v>SCM</v>
          </cell>
          <cell r="N2968"/>
          <cell r="O2968"/>
          <cell r="P2968">
            <v>45842</v>
          </cell>
          <cell r="Q2968">
            <v>6</v>
          </cell>
          <cell r="R2968" t="str">
            <v>STEVI</v>
          </cell>
        </row>
        <row r="2969">
          <cell r="C2969">
            <v>26611</v>
          </cell>
          <cell r="D2969" t="str">
            <v>WSPC</v>
          </cell>
          <cell r="E2969" t="str">
            <v>3940-03-256112</v>
          </cell>
          <cell r="F2969" t="str">
            <v>SLING, WEB, WEBBING CARGO LASHING, 10M, 3T, POLY, RACHET STRAP/TIE DOWN TRACKBELT</v>
          </cell>
          <cell r="G2969">
            <v>30</v>
          </cell>
          <cell r="H2969" t="str">
            <v>TON</v>
          </cell>
          <cell r="I2969" t="str">
            <v>ADAM</v>
          </cell>
          <cell r="J2969" t="str">
            <v xml:space="preserve">DELFIANTO DJAFAR - SCM </v>
          </cell>
          <cell r="K2969" t="str">
            <v>LIFTING GEARS FOR ALL UNIT</v>
          </cell>
          <cell r="L2969" t="str">
            <v>B 9492 SYV</v>
          </cell>
          <cell r="M2969" t="str">
            <v>SCM</v>
          </cell>
          <cell r="N2969"/>
          <cell r="O2969"/>
          <cell r="P2969">
            <v>45842</v>
          </cell>
          <cell r="Q2969">
            <v>30</v>
          </cell>
          <cell r="R2969" t="str">
            <v>STEVI</v>
          </cell>
        </row>
        <row r="2970">
          <cell r="C2970">
            <v>27838</v>
          </cell>
          <cell r="D2970" t="str">
            <v>WSPC</v>
          </cell>
          <cell r="E2970" t="str">
            <v>2610-03-157162</v>
          </cell>
          <cell r="F2970" t="str">
            <v>TUBE, TIRE, INNER, 14R20, FRANA CRANE</v>
          </cell>
          <cell r="G2970">
            <v>5</v>
          </cell>
          <cell r="H2970" t="str">
            <v>EA</v>
          </cell>
          <cell r="I2970" t="str">
            <v>TAHIR,JABAL</v>
          </cell>
          <cell r="J2970" t="str">
            <v>CAHYANA - MAINTENANCE</v>
          </cell>
          <cell r="K2970" t="str">
            <v>Tyre inner tube &amp; Tyre Variance Franna, TH,ST, PM</v>
          </cell>
          <cell r="L2970" t="str">
            <v>B 9920 SYV</v>
          </cell>
          <cell r="M2970" t="str">
            <v>MAINTENANCE</v>
          </cell>
          <cell r="N2970"/>
          <cell r="O2970"/>
          <cell r="P2970">
            <v>45842</v>
          </cell>
          <cell r="Q2970">
            <v>5</v>
          </cell>
          <cell r="R2970" t="str">
            <v>SELBER</v>
          </cell>
        </row>
        <row r="2971">
          <cell r="C2971">
            <v>27838</v>
          </cell>
          <cell r="D2971" t="str">
            <v>WSPC</v>
          </cell>
          <cell r="E2971" t="str">
            <v>2610-03-157162</v>
          </cell>
          <cell r="F2971" t="str">
            <v>TUBE, TIRE, INNER, 14R20, FRANA CRANE</v>
          </cell>
          <cell r="G2971">
            <v>5</v>
          </cell>
          <cell r="H2971" t="str">
            <v>EA</v>
          </cell>
          <cell r="I2971" t="str">
            <v>TAHIR,JABAL</v>
          </cell>
          <cell r="J2971" t="str">
            <v>CAHYANA - MAINTENANCE</v>
          </cell>
          <cell r="K2971" t="str">
            <v>Tyre inner tube &amp; Tyre Variance Franna, TH,ST, PM</v>
          </cell>
          <cell r="L2971" t="str">
            <v>B 9920 SYV</v>
          </cell>
          <cell r="M2971" t="str">
            <v>MAINTENANCE</v>
          </cell>
          <cell r="N2971"/>
          <cell r="O2971"/>
          <cell r="P2971">
            <v>45842</v>
          </cell>
          <cell r="Q2971">
            <v>5</v>
          </cell>
          <cell r="R2971" t="str">
            <v>SELBER</v>
          </cell>
        </row>
        <row r="2972">
          <cell r="C2972">
            <v>27838</v>
          </cell>
          <cell r="D2972" t="str">
            <v>WSPC</v>
          </cell>
          <cell r="E2972" t="str">
            <v>2610-03-157162</v>
          </cell>
          <cell r="F2972" t="str">
            <v>TUBE, TIRE, INNER, 14R20, FRANA CRANE</v>
          </cell>
          <cell r="G2972">
            <v>5</v>
          </cell>
          <cell r="H2972" t="str">
            <v>EA</v>
          </cell>
          <cell r="I2972" t="str">
            <v>TAHIR,JABAL</v>
          </cell>
          <cell r="J2972" t="str">
            <v>CAHYANA - MAINTENANCE</v>
          </cell>
          <cell r="K2972" t="str">
            <v>Tyre inner tube &amp; Tyre Variance Franna, TH,ST, PM</v>
          </cell>
          <cell r="L2972" t="str">
            <v>B 9920 SYV</v>
          </cell>
          <cell r="M2972" t="str">
            <v>MAINTENANCE</v>
          </cell>
          <cell r="N2972"/>
          <cell r="O2972"/>
          <cell r="P2972">
            <v>45842</v>
          </cell>
          <cell r="Q2972">
            <v>5</v>
          </cell>
          <cell r="R2972" t="str">
            <v>SELBER</v>
          </cell>
        </row>
        <row r="2973">
          <cell r="C2973">
            <v>27838</v>
          </cell>
          <cell r="D2973" t="str">
            <v>WSPC</v>
          </cell>
          <cell r="E2973" t="str">
            <v>2640-03-129470</v>
          </cell>
          <cell r="F2973" t="str">
            <v>FLAP, TIRE, R20</v>
          </cell>
          <cell r="G2973">
            <v>10</v>
          </cell>
          <cell r="H2973" t="str">
            <v>EA</v>
          </cell>
          <cell r="I2973" t="str">
            <v>TAHIR,JABAL</v>
          </cell>
          <cell r="J2973" t="str">
            <v>CAHYANA - MAINTENANCE</v>
          </cell>
          <cell r="K2973" t="str">
            <v>Tyre inner tube &amp; Tyre Variance Franna, TH,ST, PM</v>
          </cell>
          <cell r="L2973" t="str">
            <v>B 9920 SYV</v>
          </cell>
          <cell r="M2973" t="str">
            <v>MAINTENANCE</v>
          </cell>
          <cell r="N2973"/>
          <cell r="O2973"/>
          <cell r="P2973">
            <v>45842</v>
          </cell>
          <cell r="Q2973">
            <v>10</v>
          </cell>
          <cell r="R2973" t="str">
            <v>SELBER</v>
          </cell>
        </row>
        <row r="2974">
          <cell r="C2974">
            <v>27838</v>
          </cell>
          <cell r="D2974" t="str">
            <v>WSPC</v>
          </cell>
          <cell r="E2974" t="str">
            <v>2640-03-129470</v>
          </cell>
          <cell r="F2974" t="str">
            <v>FLAP, TIRE, R20</v>
          </cell>
          <cell r="G2974">
            <v>5</v>
          </cell>
          <cell r="H2974" t="str">
            <v>EA</v>
          </cell>
          <cell r="I2974" t="str">
            <v>TAHIR,JABAL</v>
          </cell>
          <cell r="J2974" t="str">
            <v>CAHYANA - MAINTENANCE</v>
          </cell>
          <cell r="K2974" t="str">
            <v>Tyre inner tube &amp; Tyre Variance Franna, TH,ST, PM</v>
          </cell>
          <cell r="L2974" t="str">
            <v>B 9920 SYV</v>
          </cell>
          <cell r="M2974" t="str">
            <v>MAINTENANCE</v>
          </cell>
          <cell r="N2974"/>
          <cell r="O2974"/>
          <cell r="P2974">
            <v>45842</v>
          </cell>
          <cell r="Q2974">
            <v>5</v>
          </cell>
          <cell r="R2974" t="str">
            <v>SELBER</v>
          </cell>
        </row>
        <row r="2975">
          <cell r="C2975">
            <v>27838</v>
          </cell>
          <cell r="D2975" t="str">
            <v>WSPC</v>
          </cell>
          <cell r="E2975" t="str">
            <v>2610-03-157162</v>
          </cell>
          <cell r="F2975" t="str">
            <v>TUBE, TIRE, INNER, 14R20, FRANA CRANE</v>
          </cell>
          <cell r="G2975">
            <v>5</v>
          </cell>
          <cell r="H2975" t="str">
            <v>EA</v>
          </cell>
          <cell r="I2975" t="str">
            <v>TAHIR,JABAL</v>
          </cell>
          <cell r="J2975" t="str">
            <v>CAHYANA - MAINTENANCE</v>
          </cell>
          <cell r="K2975" t="str">
            <v>Tyre inner tube &amp; Tyre Variance Franna, TH,ST, PM</v>
          </cell>
          <cell r="L2975" t="str">
            <v>B 9920 SYV</v>
          </cell>
          <cell r="M2975" t="str">
            <v>MAINTENANCE</v>
          </cell>
          <cell r="N2975"/>
          <cell r="O2975"/>
          <cell r="P2975">
            <v>45842</v>
          </cell>
          <cell r="Q2975">
            <v>5</v>
          </cell>
          <cell r="R2975" t="str">
            <v>SELBER</v>
          </cell>
        </row>
        <row r="2976">
          <cell r="C2976">
            <v>27838</v>
          </cell>
          <cell r="D2976" t="str">
            <v>WSPC</v>
          </cell>
          <cell r="E2976" t="str">
            <v>2610-03-157162</v>
          </cell>
          <cell r="F2976" t="str">
            <v>TUBE, TIRE, INNER, 14R20, FRANA CRANE</v>
          </cell>
          <cell r="G2976">
            <v>5</v>
          </cell>
          <cell r="H2976" t="str">
            <v>EA</v>
          </cell>
          <cell r="I2976" t="str">
            <v>TAHIR,JABAL</v>
          </cell>
          <cell r="J2976" t="str">
            <v>CAHYANA - MAINTENANCE</v>
          </cell>
          <cell r="K2976" t="str">
            <v>Tyre inner tube &amp; Tyre Variance Franna, TH,ST, PM</v>
          </cell>
          <cell r="L2976" t="str">
            <v>B 9920 SYV</v>
          </cell>
          <cell r="M2976" t="str">
            <v>MAINTENANCE</v>
          </cell>
          <cell r="N2976"/>
          <cell r="O2976"/>
          <cell r="P2976">
            <v>45842</v>
          </cell>
          <cell r="Q2976">
            <v>5</v>
          </cell>
          <cell r="R2976" t="str">
            <v>SELBER</v>
          </cell>
        </row>
        <row r="2977">
          <cell r="C2977">
            <v>27838</v>
          </cell>
          <cell r="D2977" t="str">
            <v>WSPC</v>
          </cell>
          <cell r="E2977" t="str">
            <v>2610-03-157162</v>
          </cell>
          <cell r="F2977" t="str">
            <v>TUBE, TIRE, INNER, 14R20, FRANA CRANE</v>
          </cell>
          <cell r="G2977">
            <v>5</v>
          </cell>
          <cell r="H2977" t="str">
            <v>EA</v>
          </cell>
          <cell r="I2977" t="str">
            <v>TAHIR,JABAL</v>
          </cell>
          <cell r="J2977" t="str">
            <v>CAHYANA - MAINTENANCE</v>
          </cell>
          <cell r="K2977" t="str">
            <v>Tyre inner tube &amp; Tyre Variance Franna, TH,ST, PM</v>
          </cell>
          <cell r="L2977" t="str">
            <v>B 9920 SYV</v>
          </cell>
          <cell r="M2977" t="str">
            <v>MAINTENANCE</v>
          </cell>
          <cell r="N2977"/>
          <cell r="O2977"/>
          <cell r="P2977">
            <v>45842</v>
          </cell>
          <cell r="Q2977">
            <v>5</v>
          </cell>
          <cell r="R2977" t="str">
            <v>SELBER</v>
          </cell>
        </row>
        <row r="2978">
          <cell r="C2978">
            <v>27838</v>
          </cell>
          <cell r="D2978" t="str">
            <v>WSPC</v>
          </cell>
          <cell r="E2978" t="str">
            <v>2640-03-129470</v>
          </cell>
          <cell r="F2978" t="str">
            <v>FLAP, TIRE, R20</v>
          </cell>
          <cell r="G2978">
            <v>10</v>
          </cell>
          <cell r="H2978" t="str">
            <v>EA</v>
          </cell>
          <cell r="I2978" t="str">
            <v>TAHIR,JABAL</v>
          </cell>
          <cell r="J2978" t="str">
            <v>CAHYANA - MAINTENANCE</v>
          </cell>
          <cell r="K2978" t="str">
            <v>Tyre inner tube &amp; Tyre Variance Franna, TH,ST, PM</v>
          </cell>
          <cell r="L2978" t="str">
            <v>B 9920 SYV</v>
          </cell>
          <cell r="M2978" t="str">
            <v>MAINTENANCE</v>
          </cell>
          <cell r="N2978"/>
          <cell r="O2978"/>
          <cell r="P2978">
            <v>45842</v>
          </cell>
          <cell r="Q2978">
            <v>10</v>
          </cell>
          <cell r="R2978" t="str">
            <v>SELBER</v>
          </cell>
        </row>
        <row r="2979">
          <cell r="C2979">
            <v>27838</v>
          </cell>
          <cell r="D2979" t="str">
            <v>WSPC</v>
          </cell>
          <cell r="E2979" t="str">
            <v>2640-03-129470</v>
          </cell>
          <cell r="F2979" t="str">
            <v>FLAP, TIRE, R20</v>
          </cell>
          <cell r="G2979">
            <v>5</v>
          </cell>
          <cell r="H2979" t="str">
            <v>EA</v>
          </cell>
          <cell r="I2979" t="str">
            <v>TAHIR,JABAL</v>
          </cell>
          <cell r="J2979" t="str">
            <v>CAHYANA - MAINTENANCE</v>
          </cell>
          <cell r="K2979" t="str">
            <v>Tyre inner tube &amp; Tyre Variance Franna, TH,ST, PM</v>
          </cell>
          <cell r="L2979" t="str">
            <v>B 9920 SYV</v>
          </cell>
          <cell r="M2979" t="str">
            <v>MAINTENANCE</v>
          </cell>
          <cell r="N2979"/>
          <cell r="O2979"/>
          <cell r="P2979">
            <v>45842</v>
          </cell>
          <cell r="Q2979">
            <v>5</v>
          </cell>
          <cell r="R2979" t="str">
            <v>SELBER</v>
          </cell>
        </row>
        <row r="2980">
          <cell r="C2980">
            <v>27838</v>
          </cell>
          <cell r="D2980" t="str">
            <v>WSPC</v>
          </cell>
          <cell r="E2980" t="str">
            <v>2610-03-114690</v>
          </cell>
          <cell r="F2980" t="str">
            <v>TUBE, TIRE, INNER, 11R20</v>
          </cell>
          <cell r="G2980">
            <v>5</v>
          </cell>
          <cell r="H2980" t="str">
            <v>EA</v>
          </cell>
          <cell r="I2980" t="str">
            <v>TAHIR,JABAL</v>
          </cell>
          <cell r="J2980" t="str">
            <v>CAHYANA - MAINTENANCE</v>
          </cell>
          <cell r="K2980" t="str">
            <v>Tyre inner tube &amp; Tyre Variance Franna, TH,ST, PM</v>
          </cell>
          <cell r="L2980" t="str">
            <v>B 9920 SYV</v>
          </cell>
          <cell r="M2980" t="str">
            <v>MAINTENANCE</v>
          </cell>
          <cell r="N2980"/>
          <cell r="O2980"/>
          <cell r="P2980">
            <v>45842</v>
          </cell>
          <cell r="Q2980">
            <v>5</v>
          </cell>
          <cell r="R2980" t="str">
            <v>SELBER</v>
          </cell>
        </row>
        <row r="2981">
          <cell r="C2981">
            <v>27838</v>
          </cell>
          <cell r="D2981" t="str">
            <v>WSPC</v>
          </cell>
          <cell r="E2981" t="str">
            <v>2610-03-114690</v>
          </cell>
          <cell r="F2981" t="str">
            <v>TUBE, TIRE, INNER, 11R20</v>
          </cell>
          <cell r="G2981">
            <v>5</v>
          </cell>
          <cell r="H2981" t="str">
            <v>EA</v>
          </cell>
          <cell r="I2981" t="str">
            <v>TAHIR,JABAL</v>
          </cell>
          <cell r="J2981" t="str">
            <v>CAHYANA - MAINTENANCE</v>
          </cell>
          <cell r="K2981" t="str">
            <v>Tyre inner tube &amp; Tyre Variance Franna, TH,ST, PM</v>
          </cell>
          <cell r="L2981" t="str">
            <v>B 9920 SYV</v>
          </cell>
          <cell r="M2981" t="str">
            <v>MAINTENANCE</v>
          </cell>
          <cell r="N2981"/>
          <cell r="O2981"/>
          <cell r="P2981">
            <v>45842</v>
          </cell>
          <cell r="Q2981">
            <v>5</v>
          </cell>
          <cell r="R2981" t="str">
            <v>SELBER</v>
          </cell>
        </row>
        <row r="2982">
          <cell r="C2982">
            <v>27838</v>
          </cell>
          <cell r="D2982" t="str">
            <v>WSPC</v>
          </cell>
          <cell r="E2982" t="str">
            <v>2610-03-114690</v>
          </cell>
          <cell r="F2982" t="str">
            <v>TUBE, TIRE, INNER, 11R20</v>
          </cell>
          <cell r="G2982">
            <v>5</v>
          </cell>
          <cell r="H2982" t="str">
            <v>EA</v>
          </cell>
          <cell r="I2982" t="str">
            <v>TAHIR,JABAL</v>
          </cell>
          <cell r="J2982" t="str">
            <v>CAHYANA - MAINTENANCE</v>
          </cell>
          <cell r="K2982" t="str">
            <v>Tyre inner tube &amp; Tyre Variance Franna, TH,ST, PM</v>
          </cell>
          <cell r="L2982" t="str">
            <v>B 9920 SYV</v>
          </cell>
          <cell r="M2982" t="str">
            <v>MAINTENANCE</v>
          </cell>
          <cell r="N2982"/>
          <cell r="O2982"/>
          <cell r="P2982">
            <v>45842</v>
          </cell>
          <cell r="Q2982">
            <v>5</v>
          </cell>
          <cell r="R2982" t="str">
            <v>SELBER</v>
          </cell>
        </row>
        <row r="2983">
          <cell r="C2983">
            <v>27838</v>
          </cell>
          <cell r="D2983" t="str">
            <v>WSPC</v>
          </cell>
          <cell r="E2983" t="str">
            <v>2610-03-114690</v>
          </cell>
          <cell r="F2983" t="str">
            <v>TUBE, TIRE, INNER, 11R20</v>
          </cell>
          <cell r="G2983">
            <v>5</v>
          </cell>
          <cell r="H2983" t="str">
            <v>EA</v>
          </cell>
          <cell r="I2983" t="str">
            <v>TAHIR,JABAL</v>
          </cell>
          <cell r="J2983" t="str">
            <v>CAHYANA - MAINTENANCE</v>
          </cell>
          <cell r="K2983" t="str">
            <v>Tyre inner tube &amp; Tyre Variance Franna, TH,ST, PM</v>
          </cell>
          <cell r="L2983" t="str">
            <v>B 9920 SYV</v>
          </cell>
          <cell r="M2983" t="str">
            <v>MAINTENANCE</v>
          </cell>
          <cell r="N2983"/>
          <cell r="O2983"/>
          <cell r="P2983">
            <v>45842</v>
          </cell>
          <cell r="Q2983">
            <v>5</v>
          </cell>
          <cell r="R2983" t="str">
            <v>SELBER</v>
          </cell>
        </row>
        <row r="2984">
          <cell r="C2984">
            <v>27838</v>
          </cell>
          <cell r="D2984" t="str">
            <v>WSPC</v>
          </cell>
          <cell r="E2984" t="str">
            <v>2610-03-114690</v>
          </cell>
          <cell r="F2984" t="str">
            <v>TUBE, TIRE, INNER, 11R20</v>
          </cell>
          <cell r="G2984">
            <v>5</v>
          </cell>
          <cell r="H2984" t="str">
            <v>EA</v>
          </cell>
          <cell r="I2984" t="str">
            <v>TAHIR,JABAL</v>
          </cell>
          <cell r="J2984" t="str">
            <v>CAHYANA - MAINTENANCE</v>
          </cell>
          <cell r="K2984" t="str">
            <v>Tyre inner tube &amp; Tyre Variance Franna, TH,ST, PM</v>
          </cell>
          <cell r="L2984" t="str">
            <v>B 9920 SYV</v>
          </cell>
          <cell r="M2984" t="str">
            <v>MAINTENANCE</v>
          </cell>
          <cell r="N2984"/>
          <cell r="O2984"/>
          <cell r="P2984">
            <v>45842</v>
          </cell>
          <cell r="Q2984">
            <v>5</v>
          </cell>
          <cell r="R2984" t="str">
            <v>SELBER</v>
          </cell>
        </row>
        <row r="2985">
          <cell r="C2985">
            <v>27838</v>
          </cell>
          <cell r="D2985" t="str">
            <v>WSPC</v>
          </cell>
          <cell r="E2985" t="str">
            <v>2610-03-114690</v>
          </cell>
          <cell r="F2985" t="str">
            <v>TUBE, TIRE, INNER, 11R20</v>
          </cell>
          <cell r="G2985">
            <v>5</v>
          </cell>
          <cell r="H2985" t="str">
            <v>EA</v>
          </cell>
          <cell r="I2985" t="str">
            <v>TAHIR,JABAL</v>
          </cell>
          <cell r="J2985" t="str">
            <v>CAHYANA - MAINTENANCE</v>
          </cell>
          <cell r="K2985" t="str">
            <v>Tyre inner tube &amp; Tyre Variance Franna, TH,ST, PM</v>
          </cell>
          <cell r="L2985" t="str">
            <v>B 9920 SYV</v>
          </cell>
          <cell r="M2985" t="str">
            <v>MAINTENANCE</v>
          </cell>
          <cell r="N2985"/>
          <cell r="O2985"/>
          <cell r="P2985">
            <v>45842</v>
          </cell>
          <cell r="Q2985">
            <v>5</v>
          </cell>
          <cell r="R2985" t="str">
            <v>SELBER</v>
          </cell>
        </row>
        <row r="2986">
          <cell r="C2986">
            <v>37220619</v>
          </cell>
          <cell r="D2986" t="e">
            <v>#N/A</v>
          </cell>
          <cell r="E2986" t="str">
            <v>N/A</v>
          </cell>
          <cell r="F2986" t="str">
            <v>(INCOTERM:FCA) HYDROXY PROPYL METHYL CELLULOSE</v>
          </cell>
          <cell r="G2986">
            <v>1</v>
          </cell>
          <cell r="H2986" t="str">
            <v>PCE</v>
          </cell>
          <cell r="I2986" t="str">
            <v>TAHIR</v>
          </cell>
          <cell r="J2986" t="str">
            <v xml:space="preserve">SAMPLE </v>
          </cell>
          <cell r="K2986" t="str">
            <v xml:space="preserve">SAMPLE </v>
          </cell>
          <cell r="L2986" t="str">
            <v>B 9495 SYV</v>
          </cell>
          <cell r="M2986" t="str">
            <v>TECHNICAL SERVICE</v>
          </cell>
          <cell r="N2986"/>
          <cell r="O2986"/>
          <cell r="P2986">
            <v>45842</v>
          </cell>
          <cell r="Q2986">
            <v>1</v>
          </cell>
          <cell r="R2986" t="str">
            <v>CHRISTO</v>
          </cell>
        </row>
        <row r="2987">
          <cell r="C2987">
            <v>94619868</v>
          </cell>
          <cell r="D2987" t="e">
            <v>#N/A</v>
          </cell>
          <cell r="E2987" t="str">
            <v>N/A</v>
          </cell>
          <cell r="F2987" t="str">
            <v>(INCOTERM:FOB) PLASTICIZER W10</v>
          </cell>
          <cell r="G2987">
            <v>6</v>
          </cell>
          <cell r="H2987" t="str">
            <v>EA</v>
          </cell>
          <cell r="I2987" t="str">
            <v>TAHIR</v>
          </cell>
          <cell r="J2987" t="str">
            <v xml:space="preserve">SAMPLE </v>
          </cell>
          <cell r="K2987" t="str">
            <v xml:space="preserve">SAMPLE </v>
          </cell>
          <cell r="L2987" t="str">
            <v>B 9495 SYV</v>
          </cell>
          <cell r="M2987" t="str">
            <v>TECHNICAL SERVICE</v>
          </cell>
          <cell r="N2987"/>
          <cell r="O2987"/>
          <cell r="P2987">
            <v>45842</v>
          </cell>
          <cell r="Q2987">
            <v>6</v>
          </cell>
          <cell r="R2987" t="str">
            <v>CHRISTO</v>
          </cell>
        </row>
        <row r="2988">
          <cell r="C2988">
            <v>61127877</v>
          </cell>
          <cell r="D2988" t="e">
            <v>#N/A</v>
          </cell>
          <cell r="E2988" t="str">
            <v>N/A</v>
          </cell>
          <cell r="F2988" t="str">
            <v>(INCOTERM:FCA) DISPERSANT</v>
          </cell>
          <cell r="G2988">
            <v>6</v>
          </cell>
          <cell r="H2988" t="str">
            <v>EA</v>
          </cell>
          <cell r="I2988" t="str">
            <v>TAHIR</v>
          </cell>
          <cell r="J2988" t="str">
            <v xml:space="preserve">SAMPLE </v>
          </cell>
          <cell r="K2988" t="str">
            <v xml:space="preserve">SAMPLE </v>
          </cell>
          <cell r="L2988" t="str">
            <v>B 9495 SYV</v>
          </cell>
          <cell r="M2988" t="str">
            <v>TECHNICAL SERVICE</v>
          </cell>
          <cell r="N2988"/>
          <cell r="O2988"/>
          <cell r="P2988">
            <v>45842</v>
          </cell>
          <cell r="Q2988">
            <v>6</v>
          </cell>
          <cell r="R2988" t="str">
            <v>CHRISTO</v>
          </cell>
        </row>
        <row r="2989">
          <cell r="C2989">
            <v>28022</v>
          </cell>
          <cell r="D2989" t="str">
            <v>WSPC</v>
          </cell>
          <cell r="E2989" t="str">
            <v>5130-03-259765</v>
          </cell>
          <cell r="F2989" t="str">
            <v>DRILL, PWR, BENCH DRILL, Z4132B, 380V, 1100W</v>
          </cell>
          <cell r="G2989">
            <v>2</v>
          </cell>
          <cell r="H2989" t="str">
            <v>UNIT</v>
          </cell>
          <cell r="I2989" t="str">
            <v>ADAM</v>
          </cell>
          <cell r="J2989" t="str">
            <v xml:space="preserve">RUSBUDI - CCP </v>
          </cell>
          <cell r="K2989" t="str">
            <v>CCP</v>
          </cell>
          <cell r="L2989" t="str">
            <v>B 9495 SYV</v>
          </cell>
          <cell r="M2989" t="str">
            <v>CCP</v>
          </cell>
          <cell r="N2989"/>
          <cell r="O2989"/>
          <cell r="P2989">
            <v>45842</v>
          </cell>
          <cell r="Q2989">
            <v>2</v>
          </cell>
          <cell r="R2989" t="str">
            <v>GAO ZANG</v>
          </cell>
        </row>
        <row r="2990">
          <cell r="C2990">
            <v>28262</v>
          </cell>
          <cell r="D2990" t="str">
            <v>WSPC</v>
          </cell>
          <cell r="E2990" t="str">
            <v>7910-03-274764</v>
          </cell>
          <cell r="F2990" t="str">
            <v>KARCHER HIGH PRESSURE WASHER MODEL NO. HD 4/11 C BP PACK</v>
          </cell>
          <cell r="G2990">
            <v>1</v>
          </cell>
          <cell r="H2990" t="str">
            <v>UNIT</v>
          </cell>
          <cell r="I2990" t="str">
            <v>ADAM</v>
          </cell>
          <cell r="J2990" t="str">
            <v>XU QING FEI - CCP</v>
          </cell>
          <cell r="K2990" t="str">
            <v>AREA CCP</v>
          </cell>
          <cell r="L2990" t="str">
            <v>L 8051 UO</v>
          </cell>
          <cell r="M2990" t="str">
            <v>CCP</v>
          </cell>
          <cell r="N2990"/>
          <cell r="O2990"/>
          <cell r="P2990">
            <v>45842</v>
          </cell>
          <cell r="Q2990">
            <v>1</v>
          </cell>
          <cell r="R2990" t="str">
            <v>GAO ZANG</v>
          </cell>
        </row>
        <row r="2991">
          <cell r="C2991">
            <v>28262</v>
          </cell>
          <cell r="D2991" t="str">
            <v>WSPC</v>
          </cell>
          <cell r="E2991" t="str">
            <v>5130-03-184850</v>
          </cell>
          <cell r="F2991" t="str">
            <v>MAKITA CORDLESS GRINDER MODEL NO. DGA404RTE (4INCH)</v>
          </cell>
          <cell r="G2991">
            <v>1</v>
          </cell>
          <cell r="H2991" t="str">
            <v>UNIT</v>
          </cell>
          <cell r="I2991" t="str">
            <v>ADAM</v>
          </cell>
          <cell r="J2991" t="str">
            <v>XU QING FEI - CCP</v>
          </cell>
          <cell r="K2991" t="str">
            <v>AREA CCP</v>
          </cell>
          <cell r="L2991" t="str">
            <v>L 8051 UO</v>
          </cell>
          <cell r="M2991" t="str">
            <v>CCP</v>
          </cell>
          <cell r="N2991"/>
          <cell r="O2991"/>
          <cell r="P2991">
            <v>45842</v>
          </cell>
          <cell r="Q2991">
            <v>1</v>
          </cell>
          <cell r="R2991" t="str">
            <v>GAO ZANG</v>
          </cell>
        </row>
        <row r="2992">
          <cell r="C2992">
            <v>28262</v>
          </cell>
          <cell r="D2992" t="str">
            <v>WSPC</v>
          </cell>
          <cell r="E2992" t="str">
            <v>6150-03-272125</v>
          </cell>
          <cell r="F2992" t="str">
            <v>KENMASTER CABLE REEL UKURAN 50 METERS</v>
          </cell>
          <cell r="G2992">
            <v>1</v>
          </cell>
          <cell r="H2992" t="str">
            <v>UNIT</v>
          </cell>
          <cell r="I2992" t="str">
            <v>ADAM</v>
          </cell>
          <cell r="J2992" t="str">
            <v>XU QING FEI - CCP</v>
          </cell>
          <cell r="K2992" t="str">
            <v>AREA CCP</v>
          </cell>
          <cell r="L2992" t="str">
            <v>L 8051 UO</v>
          </cell>
          <cell r="M2992" t="str">
            <v>CCP</v>
          </cell>
          <cell r="N2992"/>
          <cell r="O2992"/>
          <cell r="P2992">
            <v>45842</v>
          </cell>
          <cell r="Q2992">
            <v>1</v>
          </cell>
          <cell r="R2992" t="str">
            <v>GAO ZANG</v>
          </cell>
        </row>
        <row r="2993">
          <cell r="C2993">
            <v>28262</v>
          </cell>
          <cell r="D2993" t="str">
            <v>WSPC</v>
          </cell>
          <cell r="E2993" t="str">
            <v>5120-03-212085</v>
          </cell>
          <cell r="F2993" t="str">
            <v>KENNEDY HEAVY DUTY SILICONE SEALANT GUN UKURAN 310ML</v>
          </cell>
          <cell r="G2993">
            <v>2</v>
          </cell>
          <cell r="H2993" t="str">
            <v>UNIT</v>
          </cell>
          <cell r="I2993" t="str">
            <v>ADAM</v>
          </cell>
          <cell r="J2993" t="str">
            <v>XU QING FEI - CCP</v>
          </cell>
          <cell r="K2993" t="str">
            <v>AREA CCP</v>
          </cell>
          <cell r="L2993" t="str">
            <v>L 8051 UO</v>
          </cell>
          <cell r="M2993" t="str">
            <v>CCP</v>
          </cell>
          <cell r="N2993"/>
          <cell r="O2993"/>
          <cell r="P2993">
            <v>45842</v>
          </cell>
          <cell r="Q2993">
            <v>2</v>
          </cell>
          <cell r="R2993" t="str">
            <v>GAO ZANG</v>
          </cell>
        </row>
        <row r="2994">
          <cell r="C2994">
            <v>28262</v>
          </cell>
          <cell r="D2994" t="str">
            <v>WSPC</v>
          </cell>
          <cell r="E2994" t="str">
            <v>4320-03-274770</v>
          </cell>
          <cell r="F2994" t="str">
            <v>CORROSION RESISTANT SELF-PRIMPING PUMP KAPASITAS 1.5KW 220VAC - FLOW 10M3/HOUR (ISI : 1 UNIT)</v>
          </cell>
          <cell r="G2994">
            <v>2</v>
          </cell>
          <cell r="H2994" t="str">
            <v>UNIT</v>
          </cell>
          <cell r="I2994" t="str">
            <v>ADAM</v>
          </cell>
          <cell r="J2994" t="str">
            <v>XU QING FEI - CCP</v>
          </cell>
          <cell r="K2994" t="str">
            <v>AREA CCP</v>
          </cell>
          <cell r="L2994" t="str">
            <v>L 8051 UO</v>
          </cell>
          <cell r="M2994" t="str">
            <v>CCP</v>
          </cell>
          <cell r="N2994"/>
          <cell r="O2994"/>
          <cell r="P2994">
            <v>45842</v>
          </cell>
          <cell r="Q2994">
            <v>2</v>
          </cell>
          <cell r="R2994" t="str">
            <v>GAO ZANG</v>
          </cell>
        </row>
        <row r="2995">
          <cell r="C2995">
            <v>27089</v>
          </cell>
          <cell r="D2995" t="str">
            <v>WSPC</v>
          </cell>
          <cell r="E2995" t="str">
            <v>5210-03-261536</v>
          </cell>
          <cell r="F2995" t="str">
            <v>KRISBOW TRY SQUARE UKURAN 150MM</v>
          </cell>
          <cell r="G2995">
            <v>4</v>
          </cell>
          <cell r="H2995" t="str">
            <v>UNIT</v>
          </cell>
          <cell r="I2995" t="str">
            <v>ADAM</v>
          </cell>
          <cell r="J2995" t="str">
            <v>LUKMAN SAPUTRA - MAINTENANCE</v>
          </cell>
          <cell r="K2995" t="str">
            <v>FOR CCP MAINTENANCE MECHANICAL TOOLS</v>
          </cell>
          <cell r="L2995" t="str">
            <v>L 8051 UO</v>
          </cell>
          <cell r="M2995" t="str">
            <v>MAINTENANCE</v>
          </cell>
          <cell r="N2995"/>
          <cell r="O2995"/>
          <cell r="P2995">
            <v>45842</v>
          </cell>
          <cell r="Q2995">
            <v>4</v>
          </cell>
          <cell r="R2995" t="str">
            <v>LUKMAN</v>
          </cell>
        </row>
        <row r="2996">
          <cell r="C2996">
            <v>27089</v>
          </cell>
          <cell r="D2996" t="str">
            <v>WSPC</v>
          </cell>
          <cell r="E2996" t="str">
            <v>5210-03-261535</v>
          </cell>
          <cell r="F2996" t="str">
            <v>KRISBOW TYR SQUARE UKURAN 300MM</v>
          </cell>
          <cell r="G2996">
            <v>4</v>
          </cell>
          <cell r="H2996" t="str">
            <v>UNIT</v>
          </cell>
          <cell r="I2996" t="str">
            <v>ADAM</v>
          </cell>
          <cell r="J2996" t="str">
            <v>LUKMAN SAPUTRA - MAINTENANCE</v>
          </cell>
          <cell r="K2996" t="str">
            <v>FOR CCP MAINTENANCE MECHANICAL TOOLS</v>
          </cell>
          <cell r="L2996" t="str">
            <v>L 8051 UO</v>
          </cell>
          <cell r="M2996" t="str">
            <v>MAINTENANCE</v>
          </cell>
          <cell r="N2996"/>
          <cell r="O2996"/>
          <cell r="P2996">
            <v>45842</v>
          </cell>
          <cell r="Q2996">
            <v>4</v>
          </cell>
          <cell r="R2996" t="str">
            <v>LUKMAN</v>
          </cell>
        </row>
        <row r="2997">
          <cell r="C2997">
            <v>27089</v>
          </cell>
          <cell r="D2997" t="str">
            <v>WSPC</v>
          </cell>
          <cell r="E2997" t="str">
            <v>5110-03-261551</v>
          </cell>
          <cell r="F2997" t="str">
            <v>PUTTY SCRAPPER UKURAN 2 INCH</v>
          </cell>
          <cell r="G2997">
            <v>4</v>
          </cell>
          <cell r="H2997" t="str">
            <v>UNIT</v>
          </cell>
          <cell r="I2997" t="str">
            <v>ADAM</v>
          </cell>
          <cell r="J2997" t="str">
            <v>LUKMAN SAPUTRA - MAINTENANCE</v>
          </cell>
          <cell r="K2997" t="str">
            <v>FOR CCP MAINTENANCE MECHANICAL TOOLS</v>
          </cell>
          <cell r="L2997" t="str">
            <v>L 8051 UO</v>
          </cell>
          <cell r="M2997" t="str">
            <v>MAINTENANCE</v>
          </cell>
          <cell r="N2997"/>
          <cell r="O2997"/>
          <cell r="P2997">
            <v>45842</v>
          </cell>
          <cell r="Q2997">
            <v>4</v>
          </cell>
          <cell r="R2997" t="str">
            <v>LUKMAN</v>
          </cell>
        </row>
        <row r="2998">
          <cell r="C2998">
            <v>27089</v>
          </cell>
          <cell r="D2998" t="str">
            <v>WSPC</v>
          </cell>
          <cell r="E2998" t="str">
            <v>5110-03-124079</v>
          </cell>
          <cell r="F2998" t="str">
            <v>PUTTY SCRAPPER UKURAN 3 INCH</v>
          </cell>
          <cell r="G2998">
            <v>4</v>
          </cell>
          <cell r="H2998" t="str">
            <v>UNIT</v>
          </cell>
          <cell r="I2998" t="str">
            <v>ADAM</v>
          </cell>
          <cell r="J2998" t="str">
            <v>LUKMAN SAPUTRA - MAINTENANCE</v>
          </cell>
          <cell r="K2998" t="str">
            <v>FOR CCP MAINTENANCE MECHANICAL TOOLS</v>
          </cell>
          <cell r="L2998" t="str">
            <v>L 8051 UO</v>
          </cell>
          <cell r="M2998" t="str">
            <v>MAINTENANCE</v>
          </cell>
          <cell r="N2998"/>
          <cell r="O2998"/>
          <cell r="P2998">
            <v>45842</v>
          </cell>
          <cell r="Q2998">
            <v>4</v>
          </cell>
          <cell r="R2998" t="str">
            <v>LUKMAN</v>
          </cell>
        </row>
        <row r="2999">
          <cell r="C2999">
            <v>27089</v>
          </cell>
          <cell r="D2999" t="str">
            <v>WSPC</v>
          </cell>
          <cell r="E2999" t="str">
            <v>5110-03-190083</v>
          </cell>
          <cell r="F2999" t="str">
            <v>PUTTY SCRAPPER UKURAN 4 INCH</v>
          </cell>
          <cell r="G2999">
            <v>4</v>
          </cell>
          <cell r="H2999" t="str">
            <v>UNIT</v>
          </cell>
          <cell r="I2999" t="str">
            <v>ADAM</v>
          </cell>
          <cell r="J2999" t="str">
            <v>LUKMAN SAPUTRA - MAINTENANCE</v>
          </cell>
          <cell r="K2999" t="str">
            <v>FOR CCP MAINTENANCE MECHANICAL TOOLS</v>
          </cell>
          <cell r="L2999" t="str">
            <v>L 8051 UO</v>
          </cell>
          <cell r="M2999" t="str">
            <v>MAINTENANCE</v>
          </cell>
          <cell r="N2999"/>
          <cell r="O2999"/>
          <cell r="P2999">
            <v>45842</v>
          </cell>
          <cell r="Q2999">
            <v>4</v>
          </cell>
          <cell r="R2999" t="str">
            <v>LUKMAN</v>
          </cell>
        </row>
        <row r="3000">
          <cell r="C3000">
            <v>27089</v>
          </cell>
          <cell r="D3000" t="str">
            <v>WSPC</v>
          </cell>
          <cell r="E3000" t="str">
            <v>5120-03-261578</v>
          </cell>
          <cell r="F3000" t="str">
            <v>KRISBOW TOOL BAG UKURAN 50.7CM X 29.4CM X 30.5CM</v>
          </cell>
          <cell r="G3000">
            <v>4</v>
          </cell>
          <cell r="H3000" t="str">
            <v>UNIT</v>
          </cell>
          <cell r="I3000" t="str">
            <v>ADAM</v>
          </cell>
          <cell r="J3000" t="str">
            <v>LUKMAN SAPUTRA - MAINTENANCE</v>
          </cell>
          <cell r="K3000" t="str">
            <v>FOR CCP MAINTENANCE MECHANICAL TOOLS</v>
          </cell>
          <cell r="L3000" t="str">
            <v>L 8051 UO</v>
          </cell>
          <cell r="M3000" t="str">
            <v>MAINTENANCE</v>
          </cell>
          <cell r="N3000"/>
          <cell r="O3000"/>
          <cell r="P3000">
            <v>45842</v>
          </cell>
          <cell r="Q3000">
            <v>4</v>
          </cell>
          <cell r="R3000" t="str">
            <v>LUKMAN</v>
          </cell>
        </row>
        <row r="3001">
          <cell r="C3001">
            <v>27089</v>
          </cell>
          <cell r="D3001" t="str">
            <v>WSPC</v>
          </cell>
          <cell r="E3001" t="str">
            <v>5210-03-160667</v>
          </cell>
          <cell r="F3001" t="str">
            <v>KRISBOW WATERPASS MAGNETIC LEVEL UKURAN 400MM</v>
          </cell>
          <cell r="G3001">
            <v>2</v>
          </cell>
          <cell r="H3001" t="str">
            <v>UNIT</v>
          </cell>
          <cell r="I3001" t="str">
            <v>ADAM</v>
          </cell>
          <cell r="J3001" t="str">
            <v>LUKMAN SAPUTRA - MAINTENANCE</v>
          </cell>
          <cell r="K3001" t="str">
            <v>FOR CCP MAINTENANCE MECHANICAL TOOLS</v>
          </cell>
          <cell r="L3001" t="str">
            <v>L 8051 UO</v>
          </cell>
          <cell r="M3001" t="str">
            <v>MAINTENANCE</v>
          </cell>
          <cell r="N3001"/>
          <cell r="O3001"/>
          <cell r="P3001">
            <v>45842</v>
          </cell>
          <cell r="Q3001">
            <v>2</v>
          </cell>
          <cell r="R3001" t="str">
            <v>LUKMAN</v>
          </cell>
        </row>
        <row r="3002">
          <cell r="C3002">
            <v>27089</v>
          </cell>
          <cell r="D3002" t="str">
            <v>WSPC</v>
          </cell>
          <cell r="E3002" t="str">
            <v>6230-03-261579</v>
          </cell>
          <cell r="F3002" t="str">
            <v>KRISBOW LED FLASHLIGHT MODEL NO. FL-350</v>
          </cell>
          <cell r="G3002">
            <v>12</v>
          </cell>
          <cell r="H3002" t="str">
            <v>UNIT</v>
          </cell>
          <cell r="I3002" t="str">
            <v>ADAM</v>
          </cell>
          <cell r="J3002" t="str">
            <v>LUKMAN SAPUTRA - MAINTENANCE</v>
          </cell>
          <cell r="K3002" t="str">
            <v>FOR CCP MAINTENANCE MECHANICAL TOOLS</v>
          </cell>
          <cell r="L3002" t="str">
            <v>L 8051 UO</v>
          </cell>
          <cell r="M3002" t="str">
            <v>MAINTENANCE</v>
          </cell>
          <cell r="N3002"/>
          <cell r="O3002"/>
          <cell r="P3002">
            <v>45842</v>
          </cell>
          <cell r="Q3002">
            <v>12</v>
          </cell>
          <cell r="R3002" t="str">
            <v>LUKMAN</v>
          </cell>
        </row>
        <row r="3003">
          <cell r="C3003">
            <v>27089</v>
          </cell>
          <cell r="D3003" t="str">
            <v>WSPC</v>
          </cell>
          <cell r="E3003" t="str">
            <v>6240-03-241508</v>
          </cell>
          <cell r="F3003" t="str">
            <v>KRISBOW LED WORK LIGHT RECHARGEABLE KAPASITAS 1000 LUMENS</v>
          </cell>
          <cell r="G3003">
            <v>4</v>
          </cell>
          <cell r="H3003" t="str">
            <v>UNIT</v>
          </cell>
          <cell r="I3003" t="str">
            <v>ADAM</v>
          </cell>
          <cell r="J3003" t="str">
            <v>LUKMAN SAPUTRA - MAINTENANCE</v>
          </cell>
          <cell r="K3003" t="str">
            <v>FOR CCP MAINTENANCE MECHANICAL TOOLS</v>
          </cell>
          <cell r="L3003" t="str">
            <v>L 8051 UO</v>
          </cell>
          <cell r="M3003" t="str">
            <v>MAINTENANCE</v>
          </cell>
          <cell r="N3003"/>
          <cell r="O3003"/>
          <cell r="P3003">
            <v>45842</v>
          </cell>
          <cell r="Q3003">
            <v>4</v>
          </cell>
          <cell r="R3003" t="str">
            <v>LUKMAN</v>
          </cell>
        </row>
        <row r="3004">
          <cell r="C3004">
            <v>27089</v>
          </cell>
          <cell r="D3004" t="str">
            <v>WSPC</v>
          </cell>
          <cell r="E3004" t="str">
            <v>6240-03-234513</v>
          </cell>
          <cell r="F3004" t="str">
            <v>KRISBOW EXPLOSION PROOF HEADLAMP BATTERY 3XAAA</v>
          </cell>
          <cell r="G3004">
            <v>20</v>
          </cell>
          <cell r="H3004" t="str">
            <v>UNIT</v>
          </cell>
          <cell r="I3004" t="str">
            <v>ADAM</v>
          </cell>
          <cell r="J3004" t="str">
            <v>LUKMAN SAPUTRA - MAINTENANCE</v>
          </cell>
          <cell r="K3004" t="str">
            <v>FOR CCP MAINTENANCE MECHANICAL TOOLS</v>
          </cell>
          <cell r="L3004" t="str">
            <v>L 8051 UO</v>
          </cell>
          <cell r="M3004" t="str">
            <v>MAINTENANCE</v>
          </cell>
          <cell r="N3004"/>
          <cell r="O3004"/>
          <cell r="P3004">
            <v>45842</v>
          </cell>
          <cell r="Q3004">
            <v>20</v>
          </cell>
          <cell r="R3004" t="str">
            <v>LUKMAN</v>
          </cell>
        </row>
        <row r="3005">
          <cell r="C3005">
            <v>27089</v>
          </cell>
          <cell r="D3005" t="str">
            <v>WSPC</v>
          </cell>
          <cell r="E3005" t="str">
            <v>7110-03-254411</v>
          </cell>
          <cell r="F3005" t="str">
            <v>FILE CABINET 4 SHELVES GLASS SLIDING DOOR UKURAN 390MM X 900MM X 1800MM</v>
          </cell>
          <cell r="G3005">
            <v>1</v>
          </cell>
          <cell r="H3005" t="str">
            <v>UNIT</v>
          </cell>
          <cell r="I3005" t="str">
            <v>ADAM</v>
          </cell>
          <cell r="J3005" t="str">
            <v>LUKMAN SAPUTRA - MAINTENANCE</v>
          </cell>
          <cell r="K3005" t="str">
            <v>FOR CCP MAINTENANCE MECHANICAL TOOLS</v>
          </cell>
          <cell r="L3005" t="str">
            <v>L 8051 UO</v>
          </cell>
          <cell r="M3005" t="str">
            <v>MAINTENANCE</v>
          </cell>
          <cell r="N3005"/>
          <cell r="O3005"/>
          <cell r="P3005">
            <v>45842</v>
          </cell>
          <cell r="Q3005">
            <v>1</v>
          </cell>
          <cell r="R3005" t="str">
            <v>LUKMAN</v>
          </cell>
        </row>
        <row r="3006">
          <cell r="C3006">
            <v>27089</v>
          </cell>
          <cell r="D3006" t="str">
            <v>WSPC</v>
          </cell>
          <cell r="E3006" t="str">
            <v>6150-03-261546</v>
          </cell>
          <cell r="F3006" t="str">
            <v>KRISBOW CABLE REEL UKURAN 1.5MM X 5 METERS</v>
          </cell>
          <cell r="G3006">
            <v>2</v>
          </cell>
          <cell r="H3006" t="str">
            <v>UNIT</v>
          </cell>
          <cell r="I3006" t="str">
            <v>ADAM</v>
          </cell>
          <cell r="J3006" t="str">
            <v>LUKMAN SAPUTRA - MAINTENANCE</v>
          </cell>
          <cell r="K3006" t="str">
            <v>FOR CCP MAINTENANCE MECHANICAL TOOLS</v>
          </cell>
          <cell r="L3006" t="str">
            <v>L 8051 UO</v>
          </cell>
          <cell r="M3006" t="str">
            <v>MAINTENANCE</v>
          </cell>
          <cell r="N3006"/>
          <cell r="O3006"/>
          <cell r="P3006">
            <v>45842</v>
          </cell>
          <cell r="Q3006">
            <v>2</v>
          </cell>
          <cell r="R3006" t="str">
            <v>LUKMAN</v>
          </cell>
        </row>
        <row r="3007">
          <cell r="C3007">
            <v>27089</v>
          </cell>
          <cell r="D3007" t="str">
            <v>WSPC</v>
          </cell>
          <cell r="E3007" t="str">
            <v>6695-03-225068</v>
          </cell>
          <cell r="F3007" t="str">
            <v>MITUTOYO DIAL INDICATOR WITH MAGNETIC STAND MODEL NO. 1044A (1044S) &amp; 7010S-10 RANGE 0 TO 5MM (ACCURACY 0.01MM)</v>
          </cell>
          <cell r="G3007">
            <v>10</v>
          </cell>
          <cell r="H3007" t="str">
            <v>UNIT</v>
          </cell>
          <cell r="I3007" t="str">
            <v>ADAM</v>
          </cell>
          <cell r="J3007" t="str">
            <v>LUKMAN SAPUTRA - MAINTENANCE</v>
          </cell>
          <cell r="K3007" t="str">
            <v>FOR CCP MAINTENANCE MECHANICAL TOOLS</v>
          </cell>
          <cell r="L3007" t="str">
            <v>L 8051 UO</v>
          </cell>
          <cell r="M3007" t="str">
            <v>MAINTENANCE</v>
          </cell>
          <cell r="N3007"/>
          <cell r="O3007"/>
          <cell r="P3007">
            <v>45842</v>
          </cell>
          <cell r="Q3007">
            <v>10</v>
          </cell>
          <cell r="R3007" t="str">
            <v>LUKMAN</v>
          </cell>
        </row>
        <row r="3008">
          <cell r="C3008">
            <v>27089</v>
          </cell>
          <cell r="D3008" t="str">
            <v>WSPC</v>
          </cell>
          <cell r="E3008" t="str">
            <v>5210-03-169268</v>
          </cell>
          <cell r="F3008" t="str">
            <v>KRISBOW FIBERGLASS MEASURING TAPE UKURAN 50 METERS</v>
          </cell>
          <cell r="G3008">
            <v>2</v>
          </cell>
          <cell r="H3008" t="str">
            <v>UNIT</v>
          </cell>
          <cell r="I3008" t="str">
            <v>ADAM</v>
          </cell>
          <cell r="J3008" t="str">
            <v>LUKMAN SAPUTRA - MAINTENANCE</v>
          </cell>
          <cell r="K3008" t="str">
            <v>FOR CCP MAINTENANCE MECHANICAL TOOLS</v>
          </cell>
          <cell r="L3008" t="str">
            <v>L 8039 UO</v>
          </cell>
          <cell r="M3008" t="str">
            <v>MAINTENANCE</v>
          </cell>
          <cell r="N3008"/>
          <cell r="O3008"/>
          <cell r="P3008">
            <v>45842</v>
          </cell>
          <cell r="Q3008">
            <v>2</v>
          </cell>
          <cell r="R3008" t="str">
            <v>LUKMAN</v>
          </cell>
        </row>
        <row r="3009">
          <cell r="C3009">
            <v>27089</v>
          </cell>
          <cell r="D3009" t="str">
            <v>WSPC</v>
          </cell>
          <cell r="E3009" t="str">
            <v>7125-03-249500</v>
          </cell>
          <cell r="F3009" t="str">
            <v>KRISBOW LOCKER 9 DOORS MULTI COLUMN BLUE UKURAN 390MM X 900 X 1800MM (ISI : 1 UNIT LOCKER)</v>
          </cell>
          <cell r="G3009">
            <v>1</v>
          </cell>
          <cell r="H3009" t="str">
            <v>UNIT</v>
          </cell>
          <cell r="I3009" t="str">
            <v>ADAM</v>
          </cell>
          <cell r="J3009" t="str">
            <v>LUKMAN SAPUTRA - MAINTENANCE</v>
          </cell>
          <cell r="K3009" t="str">
            <v>FOR CCP MAINTENANCE MECHANICAL TOOLS</v>
          </cell>
          <cell r="L3009" t="str">
            <v>L 8051 UO</v>
          </cell>
          <cell r="M3009" t="str">
            <v>MAINTENANCE</v>
          </cell>
          <cell r="N3009"/>
          <cell r="O3009"/>
          <cell r="P3009">
            <v>45842</v>
          </cell>
          <cell r="Q3009"/>
          <cell r="R3009"/>
        </row>
        <row r="3010">
          <cell r="C3010">
            <v>27089</v>
          </cell>
          <cell r="D3010" t="str">
            <v>WSPC</v>
          </cell>
          <cell r="E3010" t="str">
            <v>7125-03-198217</v>
          </cell>
          <cell r="F3010" t="str">
            <v>KRISBOW LOCKER 9 DOORS MULTI COLUMN BLUE UKURAN 390MM X 900 X 1800MM (ISI : KACA LOCKER)</v>
          </cell>
          <cell r="G3010">
            <v>1</v>
          </cell>
          <cell r="H3010" t="str">
            <v>UNIT</v>
          </cell>
          <cell r="I3010" t="str">
            <v>ADAM</v>
          </cell>
          <cell r="J3010" t="str">
            <v>LUKMAN SAPUTRA - MAINTENANCE</v>
          </cell>
          <cell r="K3010" t="str">
            <v>FOR CCP MAINTENANCE MECHANICAL TOOLS</v>
          </cell>
          <cell r="L3010" t="str">
            <v>L 8051 UO</v>
          </cell>
          <cell r="M3010" t="str">
            <v>MAINTENANCE</v>
          </cell>
          <cell r="N3010"/>
          <cell r="O3010"/>
          <cell r="P3010">
            <v>45842</v>
          </cell>
          <cell r="Q3010">
            <v>1</v>
          </cell>
          <cell r="R3010" t="str">
            <v>LUKMAN</v>
          </cell>
        </row>
        <row r="3011">
          <cell r="C3011">
            <v>27090</v>
          </cell>
          <cell r="D3011" t="str">
            <v>WSPC</v>
          </cell>
          <cell r="E3011" t="str">
            <v>4310-03-273647</v>
          </cell>
          <cell r="F3011" t="str">
            <v>Compressor 10HP, 520L, 12Bar, 3Phase, 380V 3PHASE, 380V, P/N 10029566</v>
          </cell>
          <cell r="G3011">
            <v>1</v>
          </cell>
          <cell r="H3011" t="str">
            <v>SET</v>
          </cell>
          <cell r="I3011" t="str">
            <v>ADAM, TAHIR, JIMMY</v>
          </cell>
          <cell r="J3011" t="str">
            <v>LUKMAN SAPUTRA - MAINTENANCE</v>
          </cell>
          <cell r="K3011" t="str">
            <v>FOR CCP MAINTENANCE MECHANICAL TOOLS</v>
          </cell>
          <cell r="L3011" t="str">
            <v>DD 8635 KC</v>
          </cell>
          <cell r="M3011" t="str">
            <v>MAINTENANCE</v>
          </cell>
          <cell r="N3011"/>
          <cell r="O3011"/>
          <cell r="P3011">
            <v>45842</v>
          </cell>
          <cell r="Q3011">
            <v>1</v>
          </cell>
          <cell r="R3011" t="str">
            <v>ERICKSON</v>
          </cell>
        </row>
        <row r="3012">
          <cell r="C3012">
            <v>27090</v>
          </cell>
          <cell r="D3012" t="str">
            <v>WSPC</v>
          </cell>
          <cell r="E3012" t="str">
            <v>3439-03-270584</v>
          </cell>
          <cell r="F3012" t="str">
            <v>Ceramic Nozzle NO.5 F/TIG</v>
          </cell>
          <cell r="G3012">
            <v>8</v>
          </cell>
          <cell r="H3012" t="str">
            <v>EA</v>
          </cell>
          <cell r="I3012" t="str">
            <v>ADAM</v>
          </cell>
          <cell r="J3012" t="str">
            <v>LUKMAN SAPUTRA - MAINTENANCE</v>
          </cell>
          <cell r="K3012" t="str">
            <v>FOR CCP MAINTENANCE MECHANICAL TOOLS</v>
          </cell>
          <cell r="L3012" t="str">
            <v>B 9495 SYV</v>
          </cell>
          <cell r="M3012" t="str">
            <v>MAINTENANCE</v>
          </cell>
          <cell r="N3012"/>
          <cell r="O3012"/>
          <cell r="P3012">
            <v>45842</v>
          </cell>
          <cell r="Q3012">
            <v>8</v>
          </cell>
          <cell r="R3012" t="str">
            <v>ERICKSON</v>
          </cell>
        </row>
        <row r="3013">
          <cell r="C3013">
            <v>27090</v>
          </cell>
          <cell r="D3013" t="str">
            <v>WSPC</v>
          </cell>
          <cell r="E3013" t="str">
            <v>3439-03-270583</v>
          </cell>
          <cell r="F3013" t="str">
            <v>Ceramic Nozzle NO.6 F/TIG</v>
          </cell>
          <cell r="G3013">
            <v>8</v>
          </cell>
          <cell r="H3013" t="str">
            <v>EA</v>
          </cell>
          <cell r="I3013" t="str">
            <v>ADAM</v>
          </cell>
          <cell r="J3013" t="str">
            <v>LUKMAN SAPUTRA - MAINTENANCE</v>
          </cell>
          <cell r="K3013" t="str">
            <v>FOR CCP MAINTENANCE MECHANICAL TOOLS</v>
          </cell>
          <cell r="L3013" t="str">
            <v>B 9495 SYV</v>
          </cell>
          <cell r="M3013" t="str">
            <v>MAINTENANCE</v>
          </cell>
          <cell r="N3013"/>
          <cell r="O3013"/>
          <cell r="P3013">
            <v>45842</v>
          </cell>
          <cell r="Q3013">
            <v>8</v>
          </cell>
          <cell r="R3013" t="str">
            <v>ERICKSON</v>
          </cell>
        </row>
        <row r="3014">
          <cell r="C3014">
            <v>27090</v>
          </cell>
          <cell r="D3014" t="str">
            <v>WSPC</v>
          </cell>
          <cell r="E3014" t="str">
            <v>3439-03-270582</v>
          </cell>
          <cell r="F3014" t="str">
            <v>Ceramic Nozzle NO.7 F/TIG</v>
          </cell>
          <cell r="G3014">
            <v>8</v>
          </cell>
          <cell r="H3014" t="str">
            <v>EA</v>
          </cell>
          <cell r="I3014" t="str">
            <v>ADAM</v>
          </cell>
          <cell r="J3014" t="str">
            <v>LUKMAN SAPUTRA - MAINTENANCE</v>
          </cell>
          <cell r="K3014" t="str">
            <v>FOR CCP MAINTENANCE MECHANICAL TOOLS</v>
          </cell>
          <cell r="L3014" t="str">
            <v>B 9495 SYV</v>
          </cell>
          <cell r="M3014" t="str">
            <v>MAINTENANCE</v>
          </cell>
          <cell r="N3014"/>
          <cell r="O3014"/>
          <cell r="P3014">
            <v>45842</v>
          </cell>
          <cell r="Q3014">
            <v>8</v>
          </cell>
          <cell r="R3014" t="str">
            <v>ERICKSON</v>
          </cell>
        </row>
        <row r="3015">
          <cell r="C3015">
            <v>27090</v>
          </cell>
          <cell r="D3015" t="str">
            <v>WSPC</v>
          </cell>
          <cell r="E3015" t="str">
            <v>3439-03-270581</v>
          </cell>
          <cell r="F3015" t="str">
            <v>Ceramic Nozzle NO.8 F/TIG</v>
          </cell>
          <cell r="G3015">
            <v>8</v>
          </cell>
          <cell r="H3015" t="str">
            <v>EA</v>
          </cell>
          <cell r="I3015" t="str">
            <v>ADAM</v>
          </cell>
          <cell r="J3015" t="str">
            <v>LUKMAN SAPUTRA - MAINTENANCE</v>
          </cell>
          <cell r="K3015" t="str">
            <v>FOR CCP MAINTENANCE MECHANICAL TOOLS</v>
          </cell>
          <cell r="L3015" t="str">
            <v>B 9495 SYV</v>
          </cell>
          <cell r="M3015" t="str">
            <v>MAINTENANCE</v>
          </cell>
          <cell r="N3015"/>
          <cell r="O3015"/>
          <cell r="P3015">
            <v>45842</v>
          </cell>
          <cell r="Q3015">
            <v>8</v>
          </cell>
          <cell r="R3015" t="str">
            <v>ERICKSON</v>
          </cell>
        </row>
        <row r="3016">
          <cell r="C3016">
            <v>27090</v>
          </cell>
          <cell r="D3016" t="str">
            <v>WSPC</v>
          </cell>
          <cell r="E3016" t="str">
            <v>3439-03-270569</v>
          </cell>
          <cell r="F3016" t="str">
            <v>Collet Body 1,6MM F/TIG</v>
          </cell>
          <cell r="G3016">
            <v>8</v>
          </cell>
          <cell r="H3016" t="str">
            <v>EA</v>
          </cell>
          <cell r="I3016" t="str">
            <v>ADAM</v>
          </cell>
          <cell r="J3016" t="str">
            <v>LUKMAN SAPUTRA - MAINTENANCE</v>
          </cell>
          <cell r="K3016" t="str">
            <v>FOR CCP MAINTENANCE MECHANICAL TOOLS</v>
          </cell>
          <cell r="L3016" t="str">
            <v>B 9495 SYV</v>
          </cell>
          <cell r="M3016" t="str">
            <v>MAINTENANCE</v>
          </cell>
          <cell r="N3016"/>
          <cell r="O3016"/>
          <cell r="P3016">
            <v>45842</v>
          </cell>
          <cell r="Q3016">
            <v>8</v>
          </cell>
          <cell r="R3016" t="str">
            <v>ERICKSON</v>
          </cell>
        </row>
        <row r="3017">
          <cell r="C3017">
            <v>27090</v>
          </cell>
          <cell r="D3017" t="str">
            <v>WSPC</v>
          </cell>
          <cell r="E3017" t="str">
            <v>3439-03-270566</v>
          </cell>
          <cell r="F3017" t="str">
            <v>Collet Body 2,4MM F/TIG</v>
          </cell>
          <cell r="G3017">
            <v>8</v>
          </cell>
          <cell r="H3017" t="str">
            <v>EA</v>
          </cell>
          <cell r="I3017" t="str">
            <v>ADAM</v>
          </cell>
          <cell r="J3017" t="str">
            <v>LUKMAN SAPUTRA - MAINTENANCE</v>
          </cell>
          <cell r="K3017" t="str">
            <v>FOR CCP MAINTENANCE MECHANICAL TOOLS</v>
          </cell>
          <cell r="L3017" t="str">
            <v>B 9495 SYV</v>
          </cell>
          <cell r="M3017" t="str">
            <v>MAINTENANCE</v>
          </cell>
          <cell r="N3017"/>
          <cell r="O3017"/>
          <cell r="P3017">
            <v>45842</v>
          </cell>
          <cell r="Q3017">
            <v>8</v>
          </cell>
          <cell r="R3017" t="str">
            <v>ERICKSON</v>
          </cell>
        </row>
        <row r="3018">
          <cell r="C3018">
            <v>27090</v>
          </cell>
          <cell r="D3018" t="str">
            <v>WSPC</v>
          </cell>
          <cell r="E3018" t="str">
            <v>3439-03-270564</v>
          </cell>
          <cell r="F3018" t="str">
            <v>Collet Body 3,2MM F/TIG</v>
          </cell>
          <cell r="G3018">
            <v>8</v>
          </cell>
          <cell r="H3018" t="str">
            <v>EA</v>
          </cell>
          <cell r="I3018" t="str">
            <v>ADAM</v>
          </cell>
          <cell r="J3018" t="str">
            <v>LUKMAN SAPUTRA - MAINTENANCE</v>
          </cell>
          <cell r="K3018" t="str">
            <v>FOR CCP MAINTENANCE MECHANICAL TOOLS</v>
          </cell>
          <cell r="L3018" t="str">
            <v>B 9495 SYV</v>
          </cell>
          <cell r="M3018" t="str">
            <v>MAINTENANCE</v>
          </cell>
          <cell r="N3018"/>
          <cell r="O3018"/>
          <cell r="P3018">
            <v>45842</v>
          </cell>
          <cell r="Q3018">
            <v>8</v>
          </cell>
          <cell r="R3018" t="str">
            <v>ERICKSON</v>
          </cell>
        </row>
        <row r="3019">
          <cell r="C3019">
            <v>27090</v>
          </cell>
          <cell r="D3019" t="str">
            <v>WSPC</v>
          </cell>
          <cell r="E3019" t="str">
            <v>3439-03-270562</v>
          </cell>
          <cell r="F3019" t="str">
            <v>Collet 1,6MM F/TIG</v>
          </cell>
          <cell r="G3019">
            <v>8</v>
          </cell>
          <cell r="H3019" t="str">
            <v>EA</v>
          </cell>
          <cell r="I3019" t="str">
            <v>ADAM</v>
          </cell>
          <cell r="J3019" t="str">
            <v>LUKMAN SAPUTRA - MAINTENANCE</v>
          </cell>
          <cell r="K3019" t="str">
            <v>FOR CCP MAINTENANCE MECHANICAL TOOLS</v>
          </cell>
          <cell r="L3019" t="str">
            <v>B 9495 SYV</v>
          </cell>
          <cell r="M3019" t="str">
            <v>MAINTENANCE</v>
          </cell>
          <cell r="N3019"/>
          <cell r="O3019"/>
          <cell r="P3019">
            <v>45842</v>
          </cell>
          <cell r="Q3019">
            <v>8</v>
          </cell>
          <cell r="R3019" t="str">
            <v>ERICKSON</v>
          </cell>
        </row>
        <row r="3020">
          <cell r="C3020">
            <v>27090</v>
          </cell>
          <cell r="D3020" t="str">
            <v>WSPC</v>
          </cell>
          <cell r="E3020" t="str">
            <v>3439-03-270560</v>
          </cell>
          <cell r="F3020" t="str">
            <v>Collet 2,4MM F/TIG</v>
          </cell>
          <cell r="G3020">
            <v>8</v>
          </cell>
          <cell r="H3020" t="str">
            <v>EA</v>
          </cell>
          <cell r="I3020" t="str">
            <v>ADAM</v>
          </cell>
          <cell r="J3020" t="str">
            <v>LUKMAN SAPUTRA - MAINTENANCE</v>
          </cell>
          <cell r="K3020" t="str">
            <v>FOR CCP MAINTENANCE MECHANICAL TOOLS</v>
          </cell>
          <cell r="L3020" t="str">
            <v>B 9495 SYV</v>
          </cell>
          <cell r="M3020" t="str">
            <v>MAINTENANCE</v>
          </cell>
          <cell r="N3020"/>
          <cell r="O3020"/>
          <cell r="P3020">
            <v>45842</v>
          </cell>
          <cell r="Q3020">
            <v>8</v>
          </cell>
          <cell r="R3020" t="str">
            <v>ERICKSON</v>
          </cell>
        </row>
        <row r="3021">
          <cell r="C3021">
            <v>27090</v>
          </cell>
          <cell r="D3021" t="str">
            <v>WSPC</v>
          </cell>
          <cell r="E3021" t="str">
            <v>3439-03-270557</v>
          </cell>
          <cell r="F3021" t="str">
            <v>Collet 3,2MM F/TIG</v>
          </cell>
          <cell r="G3021">
            <v>8</v>
          </cell>
          <cell r="H3021" t="str">
            <v>EA</v>
          </cell>
          <cell r="I3021" t="str">
            <v>ADAM</v>
          </cell>
          <cell r="J3021" t="str">
            <v>LUKMAN SAPUTRA - MAINTENANCE</v>
          </cell>
          <cell r="K3021" t="str">
            <v>FOR CCP MAINTENANCE MECHANICAL TOOLS</v>
          </cell>
          <cell r="L3021" t="str">
            <v>B 9495 SYV</v>
          </cell>
          <cell r="M3021" t="str">
            <v>MAINTENANCE</v>
          </cell>
          <cell r="N3021"/>
          <cell r="O3021"/>
          <cell r="P3021">
            <v>45842</v>
          </cell>
          <cell r="Q3021">
            <v>8</v>
          </cell>
          <cell r="R3021" t="str">
            <v>ERICKSON</v>
          </cell>
        </row>
        <row r="3022">
          <cell r="C3022">
            <v>27090</v>
          </cell>
          <cell r="D3022" t="str">
            <v>WSPC</v>
          </cell>
          <cell r="E3022" t="str">
            <v>5340-03-270594</v>
          </cell>
          <cell r="F3022" t="str">
            <v>Long Back CAP F/TIG</v>
          </cell>
          <cell r="G3022">
            <v>8</v>
          </cell>
          <cell r="H3022" t="str">
            <v>EA</v>
          </cell>
          <cell r="I3022" t="str">
            <v>ADAM</v>
          </cell>
          <cell r="J3022" t="str">
            <v>LUKMAN SAPUTRA - MAINTENANCE</v>
          </cell>
          <cell r="K3022" t="str">
            <v>FOR CCP MAINTENANCE MECHANICAL TOOLS</v>
          </cell>
          <cell r="L3022" t="str">
            <v>B 9495 SYV</v>
          </cell>
          <cell r="M3022" t="str">
            <v>MAINTENANCE</v>
          </cell>
          <cell r="N3022"/>
          <cell r="O3022"/>
          <cell r="P3022">
            <v>45842</v>
          </cell>
          <cell r="Q3022">
            <v>8</v>
          </cell>
          <cell r="R3022" t="str">
            <v>ERICKSON</v>
          </cell>
        </row>
        <row r="3023">
          <cell r="C3023">
            <v>27090</v>
          </cell>
          <cell r="D3023" t="str">
            <v>WSPC</v>
          </cell>
          <cell r="E3023" t="str">
            <v>5340-03-270595</v>
          </cell>
          <cell r="F3023" t="str">
            <v>Short Back CAP F/TIG</v>
          </cell>
          <cell r="G3023">
            <v>8</v>
          </cell>
          <cell r="H3023" t="str">
            <v>EA</v>
          </cell>
          <cell r="I3023" t="str">
            <v>ADAM</v>
          </cell>
          <cell r="J3023" t="str">
            <v>LUKMAN SAPUTRA - MAINTENANCE</v>
          </cell>
          <cell r="K3023" t="str">
            <v>FOR CCP MAINTENANCE MECHANICAL TOOLS</v>
          </cell>
          <cell r="L3023" t="str">
            <v>B 9495 SYV</v>
          </cell>
          <cell r="M3023" t="str">
            <v>MAINTENANCE</v>
          </cell>
          <cell r="N3023"/>
          <cell r="O3023"/>
          <cell r="P3023">
            <v>45842</v>
          </cell>
          <cell r="Q3023">
            <v>8</v>
          </cell>
          <cell r="R3023" t="str">
            <v>ERICKSON</v>
          </cell>
        </row>
        <row r="3024">
          <cell r="C3024">
            <v>27092</v>
          </cell>
          <cell r="D3024" t="str">
            <v>WSPC</v>
          </cell>
          <cell r="E3024" t="str">
            <v>8415-03-248575</v>
          </cell>
          <cell r="F3024" t="str">
            <v>Coverall Reflection Green, M: 2, L:4, XL:4, XXL:4, XXXL:2 GRN</v>
          </cell>
          <cell r="G3024">
            <v>16</v>
          </cell>
          <cell r="H3024" t="str">
            <v>EA</v>
          </cell>
          <cell r="I3024" t="str">
            <v>ADAM</v>
          </cell>
          <cell r="J3024" t="str">
            <v>LUKMAN SAPUTRA - MAINTENANCE</v>
          </cell>
          <cell r="K3024" t="str">
            <v>FOR CCP MAINTENANCE MECHANICAL TOOLS</v>
          </cell>
          <cell r="L3024" t="str">
            <v>B 9495 SYV</v>
          </cell>
          <cell r="M3024" t="str">
            <v>MAINTENANCE</v>
          </cell>
          <cell r="N3024"/>
          <cell r="O3024"/>
          <cell r="P3024">
            <v>45842</v>
          </cell>
          <cell r="Q3024">
            <v>16</v>
          </cell>
          <cell r="R3024" t="str">
            <v>ERICKSON</v>
          </cell>
        </row>
        <row r="3025">
          <cell r="C3025">
            <v>28725</v>
          </cell>
          <cell r="D3025" t="str">
            <v>WSPC</v>
          </cell>
          <cell r="E3025" t="str">
            <v>5110-03-276637</v>
          </cell>
          <cell r="F3025" t="str">
            <v>PLIERS, LG NOSE PLIERS, 8IN, BOSCH</v>
          </cell>
          <cell r="G3025">
            <v>4</v>
          </cell>
          <cell r="H3025" t="str">
            <v>EA</v>
          </cell>
          <cell r="I3025" t="str">
            <v>ADAM</v>
          </cell>
          <cell r="J3025" t="str">
            <v>MARTINO DHARMA - CCP</v>
          </cell>
          <cell r="K3025" t="str">
            <v>CCP</v>
          </cell>
          <cell r="L3025" t="str">
            <v>B 9495 SYV</v>
          </cell>
          <cell r="M3025" t="str">
            <v>CCP</v>
          </cell>
          <cell r="N3025"/>
          <cell r="O3025"/>
          <cell r="P3025">
            <v>45842</v>
          </cell>
          <cell r="Q3025">
            <v>4</v>
          </cell>
          <cell r="R3025" t="str">
            <v>GAO ZANG</v>
          </cell>
        </row>
        <row r="3026">
          <cell r="C3026">
            <v>28725</v>
          </cell>
          <cell r="D3026" t="str">
            <v>WSPC</v>
          </cell>
          <cell r="E3026" t="str">
            <v>5120-03-276622</v>
          </cell>
          <cell r="F3026" t="str">
            <v>SCREWDRIVER, PHILLIPS HD, 3X75MM</v>
          </cell>
          <cell r="G3026">
            <v>5</v>
          </cell>
          <cell r="H3026" t="str">
            <v>PCS</v>
          </cell>
          <cell r="I3026" t="str">
            <v>ADAM</v>
          </cell>
          <cell r="J3026" t="str">
            <v>MARTINO DHARMA - CCP</v>
          </cell>
          <cell r="K3026" t="str">
            <v>CCP</v>
          </cell>
          <cell r="L3026" t="str">
            <v>B 9495 SYV</v>
          </cell>
          <cell r="M3026" t="str">
            <v>CCP</v>
          </cell>
          <cell r="N3026"/>
          <cell r="O3026"/>
          <cell r="P3026">
            <v>45842</v>
          </cell>
          <cell r="Q3026">
            <v>5</v>
          </cell>
          <cell r="R3026" t="str">
            <v>GAO ZANG</v>
          </cell>
        </row>
        <row r="3027">
          <cell r="C3027">
            <v>27093</v>
          </cell>
          <cell r="D3027" t="str">
            <v>WSPC</v>
          </cell>
          <cell r="E3027" t="str">
            <v>6640-03-261614</v>
          </cell>
          <cell r="F3027" t="str">
            <v>Funnel Plastic Small (150 ml) for filling oil F/ OIL FILLING</v>
          </cell>
          <cell r="G3027">
            <v>2</v>
          </cell>
          <cell r="H3027" t="str">
            <v>EA</v>
          </cell>
          <cell r="I3027" t="str">
            <v>ADAM</v>
          </cell>
          <cell r="J3027" t="str">
            <v>LUKMAN SAPUTRA - MAINTENANCE</v>
          </cell>
          <cell r="K3027" t="str">
            <v>FOR CCP MAINTENANCE MECHANICAL TOOLS</v>
          </cell>
          <cell r="L3027" t="str">
            <v>B 9495 SYV</v>
          </cell>
          <cell r="M3027" t="str">
            <v>MAINTENANCE</v>
          </cell>
          <cell r="N3027"/>
          <cell r="O3027"/>
          <cell r="P3027">
            <v>45842</v>
          </cell>
          <cell r="Q3027">
            <v>2</v>
          </cell>
          <cell r="R3027" t="str">
            <v>LUKMAN</v>
          </cell>
        </row>
        <row r="3028">
          <cell r="C3028">
            <v>27093</v>
          </cell>
          <cell r="D3028" t="str">
            <v>WSPC</v>
          </cell>
          <cell r="E3028" t="str">
            <v>6640-03-261613</v>
          </cell>
          <cell r="F3028" t="str">
            <v>Funnel Plastic Medium (500 ml) for filling oil F/ OIL FILLING</v>
          </cell>
          <cell r="G3028">
            <v>1</v>
          </cell>
          <cell r="H3028" t="str">
            <v>EA</v>
          </cell>
          <cell r="I3028" t="str">
            <v>ADAM</v>
          </cell>
          <cell r="J3028" t="str">
            <v>LUKMAN SAPUTRA - MAINTENANCE</v>
          </cell>
          <cell r="K3028" t="str">
            <v>FOR CCP MAINTENANCE MECHANICAL TOOLS</v>
          </cell>
          <cell r="L3028" t="str">
            <v>B 9495 SYV</v>
          </cell>
          <cell r="M3028" t="str">
            <v>MAINTENANCE</v>
          </cell>
          <cell r="N3028"/>
          <cell r="O3028"/>
          <cell r="P3028">
            <v>45842</v>
          </cell>
          <cell r="Q3028">
            <v>1</v>
          </cell>
          <cell r="R3028" t="str">
            <v>LUKMAN</v>
          </cell>
        </row>
        <row r="3029">
          <cell r="C3029">
            <v>27093</v>
          </cell>
          <cell r="D3029" t="str">
            <v>WSPC</v>
          </cell>
          <cell r="E3029" t="str">
            <v>5120-03-270533</v>
          </cell>
          <cell r="F3029" t="str">
            <v>Hexagon key wrench (159-L), Size 11 mm 0159010113000, HEX KEY</v>
          </cell>
          <cell r="G3029">
            <v>2</v>
          </cell>
          <cell r="H3029" t="str">
            <v>EA</v>
          </cell>
          <cell r="I3029" t="str">
            <v>ADAM</v>
          </cell>
          <cell r="J3029" t="str">
            <v>LUKMAN SAPUTRA - MAINTENANCE</v>
          </cell>
          <cell r="K3029" t="str">
            <v>FOR CCP MAINTENANCE MECHANICAL TOOLS</v>
          </cell>
          <cell r="L3029" t="str">
            <v>B 9495 SYV</v>
          </cell>
          <cell r="M3029" t="str">
            <v>MAINTENANCE</v>
          </cell>
          <cell r="N3029"/>
          <cell r="O3029"/>
          <cell r="P3029">
            <v>45842</v>
          </cell>
          <cell r="Q3029">
            <v>2</v>
          </cell>
          <cell r="R3029" t="str">
            <v>LUKMAN</v>
          </cell>
        </row>
        <row r="3030">
          <cell r="C3030">
            <v>27093</v>
          </cell>
          <cell r="D3030" t="str">
            <v>WSPC</v>
          </cell>
          <cell r="E3030" t="str">
            <v>5120-03-270534</v>
          </cell>
          <cell r="F3030" t="str">
            <v>Hexagon key wrench (159-L), Size 12 mm 0159010123000, HEX KEY</v>
          </cell>
          <cell r="G3030">
            <v>2</v>
          </cell>
          <cell r="H3030" t="str">
            <v>EA</v>
          </cell>
          <cell r="I3030" t="str">
            <v>ADAM</v>
          </cell>
          <cell r="J3030" t="str">
            <v>LUKMAN SAPUTRA - MAINTENANCE</v>
          </cell>
          <cell r="K3030" t="str">
            <v>FOR CCP MAINTENANCE MECHANICAL TOOLS</v>
          </cell>
          <cell r="L3030" t="str">
            <v>B 9495 SYV</v>
          </cell>
          <cell r="M3030" t="str">
            <v>MAINTENANCE</v>
          </cell>
          <cell r="N3030"/>
          <cell r="O3030"/>
          <cell r="P3030">
            <v>45842</v>
          </cell>
          <cell r="Q3030">
            <v>2</v>
          </cell>
          <cell r="R3030" t="str">
            <v>LUKMAN</v>
          </cell>
        </row>
        <row r="3031">
          <cell r="C3031">
            <v>27093</v>
          </cell>
          <cell r="D3031" t="str">
            <v>WSPC</v>
          </cell>
          <cell r="E3031" t="str">
            <v>5120-03-270535</v>
          </cell>
          <cell r="F3031" t="str">
            <v>Hexagon key wrench (159-L), Size 13 mm 0159010133000, HEX KEY</v>
          </cell>
          <cell r="G3031">
            <v>2</v>
          </cell>
          <cell r="H3031" t="str">
            <v>EA</v>
          </cell>
          <cell r="I3031" t="str">
            <v>ADAM</v>
          </cell>
          <cell r="J3031" t="str">
            <v>LUKMAN SAPUTRA - MAINTENANCE</v>
          </cell>
          <cell r="K3031" t="str">
            <v>FOR CCP MAINTENANCE MECHANICAL TOOLS</v>
          </cell>
          <cell r="L3031" t="str">
            <v>B 9495 SYV</v>
          </cell>
          <cell r="M3031" t="str">
            <v>MAINTENANCE</v>
          </cell>
          <cell r="N3031"/>
          <cell r="O3031"/>
          <cell r="P3031">
            <v>45842</v>
          </cell>
          <cell r="Q3031">
            <v>2</v>
          </cell>
          <cell r="R3031" t="str">
            <v>LUKMAN</v>
          </cell>
        </row>
        <row r="3032">
          <cell r="C3032">
            <v>27093</v>
          </cell>
          <cell r="D3032" t="str">
            <v>WSPC</v>
          </cell>
          <cell r="E3032" t="str">
            <v>5120-03-270536</v>
          </cell>
          <cell r="F3032" t="str">
            <v>Hexagon key wrench (159-L), Size 14 mm 0159010143000, HEX KEY</v>
          </cell>
          <cell r="G3032">
            <v>2</v>
          </cell>
          <cell r="H3032" t="str">
            <v>EA</v>
          </cell>
          <cell r="I3032" t="str">
            <v>ADAM</v>
          </cell>
          <cell r="J3032" t="str">
            <v>LUKMAN SAPUTRA - MAINTENANCE</v>
          </cell>
          <cell r="K3032" t="str">
            <v>FOR CCP MAINTENANCE MECHANICAL TOOLS</v>
          </cell>
          <cell r="L3032" t="str">
            <v>B 9495 SYV</v>
          </cell>
          <cell r="M3032" t="str">
            <v>MAINTENANCE</v>
          </cell>
          <cell r="N3032"/>
          <cell r="O3032"/>
          <cell r="P3032">
            <v>45842</v>
          </cell>
          <cell r="Q3032">
            <v>2</v>
          </cell>
          <cell r="R3032" t="str">
            <v>LUKMAN</v>
          </cell>
        </row>
        <row r="3033">
          <cell r="C3033">
            <v>27093</v>
          </cell>
          <cell r="D3033" t="str">
            <v>WSPC</v>
          </cell>
          <cell r="E3033" t="str">
            <v>5120-03-270537</v>
          </cell>
          <cell r="F3033" t="str">
            <v>Hexagon key wrench (159-L), Size 17 mm 0159010173000, HEX KEY</v>
          </cell>
          <cell r="G3033">
            <v>2</v>
          </cell>
          <cell r="H3033" t="str">
            <v>EA</v>
          </cell>
          <cell r="I3033" t="str">
            <v>ADAM</v>
          </cell>
          <cell r="J3033" t="str">
            <v>LUKMAN SAPUTRA - MAINTENANCE</v>
          </cell>
          <cell r="K3033" t="str">
            <v>FOR CCP MAINTENANCE MECHANICAL TOOLS</v>
          </cell>
          <cell r="L3033" t="str">
            <v>B 9495 SYV</v>
          </cell>
          <cell r="M3033" t="str">
            <v>MAINTENANCE</v>
          </cell>
          <cell r="N3033"/>
          <cell r="O3033"/>
          <cell r="P3033">
            <v>45842</v>
          </cell>
          <cell r="Q3033">
            <v>2</v>
          </cell>
          <cell r="R3033" t="str">
            <v>LUKMAN</v>
          </cell>
        </row>
        <row r="3034">
          <cell r="C3034">
            <v>27093</v>
          </cell>
          <cell r="D3034" t="str">
            <v>WSPC</v>
          </cell>
          <cell r="E3034" t="str">
            <v>5120-03-270538</v>
          </cell>
          <cell r="F3034" t="str">
            <v>Hexagon key wrench (159-L), Size 19 mm 0159010193000, HEX KEY</v>
          </cell>
          <cell r="G3034">
            <v>2</v>
          </cell>
          <cell r="H3034" t="str">
            <v>EA</v>
          </cell>
          <cell r="I3034" t="str">
            <v>ADAM</v>
          </cell>
          <cell r="J3034" t="str">
            <v>LUKMAN SAPUTRA - MAINTENANCE</v>
          </cell>
          <cell r="K3034" t="str">
            <v>FOR CCP MAINTENANCE MECHANICAL TOOLS</v>
          </cell>
          <cell r="L3034" t="str">
            <v>B 9495 SYV</v>
          </cell>
          <cell r="M3034" t="str">
            <v>MAINTENANCE</v>
          </cell>
          <cell r="N3034"/>
          <cell r="O3034"/>
          <cell r="P3034">
            <v>45842</v>
          </cell>
          <cell r="Q3034">
            <v>2</v>
          </cell>
          <cell r="R3034" t="str">
            <v>LUKMAN</v>
          </cell>
        </row>
        <row r="3035">
          <cell r="C3035">
            <v>27093</v>
          </cell>
          <cell r="D3035" t="str">
            <v>WSPC</v>
          </cell>
          <cell r="E3035" t="str">
            <v>5120-03-270588</v>
          </cell>
          <cell r="F3035" t="str">
            <v>Inside Hexagon Screwdriver Sockets Drive 1/2". 3210-IN 4, 5, SCREWDRIVER, INSIDEHEX, 0770550302000,</v>
          </cell>
          <cell r="G3035">
            <v>2</v>
          </cell>
          <cell r="H3035" t="str">
            <v>EA</v>
          </cell>
          <cell r="I3035" t="str">
            <v>ADAM</v>
          </cell>
          <cell r="J3035" t="str">
            <v>LUKMAN SAPUTRA - MAINTENANCE</v>
          </cell>
          <cell r="K3035" t="str">
            <v>FOR CCP MAINTENANCE MECHANICAL TOOLS</v>
          </cell>
          <cell r="L3035" t="str">
            <v>B 9495 SYV</v>
          </cell>
          <cell r="M3035" t="str">
            <v>MAINTENANCE</v>
          </cell>
          <cell r="N3035"/>
          <cell r="O3035"/>
          <cell r="P3035">
            <v>45842</v>
          </cell>
          <cell r="Q3035">
            <v>2</v>
          </cell>
          <cell r="R3035" t="str">
            <v>LUKMAN</v>
          </cell>
        </row>
        <row r="3036">
          <cell r="C3036">
            <v>27093</v>
          </cell>
          <cell r="D3036" t="str">
            <v>WSPC</v>
          </cell>
          <cell r="E3036" t="str">
            <v>5130-03-181232</v>
          </cell>
          <cell r="F3036" t="str">
            <v>Straight Grinder / die grinder 1/4" 0601221070</v>
          </cell>
          <cell r="G3036">
            <v>1</v>
          </cell>
          <cell r="H3036" t="str">
            <v>EA</v>
          </cell>
          <cell r="I3036" t="str">
            <v>ADAM</v>
          </cell>
          <cell r="J3036" t="str">
            <v>LUKMAN SAPUTRA - MAINTENANCE</v>
          </cell>
          <cell r="K3036" t="str">
            <v>FOR CCP MAINTENANCE MECHANICAL TOOLS</v>
          </cell>
          <cell r="L3036" t="str">
            <v>B 9495 SYV</v>
          </cell>
          <cell r="M3036" t="str">
            <v>MAINTENANCE</v>
          </cell>
          <cell r="N3036"/>
          <cell r="O3036"/>
          <cell r="P3036">
            <v>45842</v>
          </cell>
          <cell r="Q3036">
            <v>1</v>
          </cell>
          <cell r="R3036" t="str">
            <v>LUKMAN</v>
          </cell>
        </row>
        <row r="3037">
          <cell r="C3037">
            <v>27093</v>
          </cell>
          <cell r="D3037" t="str">
            <v>WSPC</v>
          </cell>
          <cell r="E3037" t="str">
            <v>5130-03-273641</v>
          </cell>
          <cell r="F3037" t="str">
            <v>Cordless Angle Grinder 7 In, c/w Battery and Charger IN, C/W BATTERY &amp; CHARGER, P/NGA037GZ</v>
          </cell>
          <cell r="G3037">
            <v>2</v>
          </cell>
          <cell r="H3037" t="str">
            <v>SET</v>
          </cell>
          <cell r="I3037" t="str">
            <v>ADAM</v>
          </cell>
          <cell r="J3037" t="str">
            <v>LUKMAN SAPUTRA - MAINTENANCE</v>
          </cell>
          <cell r="K3037" t="str">
            <v>FOR CCP MAINTENANCE MECHANICAL TOOLS</v>
          </cell>
          <cell r="L3037" t="str">
            <v>B 9495 SYV</v>
          </cell>
          <cell r="M3037" t="str">
            <v>MAINTENANCE</v>
          </cell>
          <cell r="N3037"/>
          <cell r="O3037"/>
          <cell r="P3037">
            <v>45842</v>
          </cell>
          <cell r="Q3037">
            <v>2</v>
          </cell>
          <cell r="R3037" t="str">
            <v>LUKMAN</v>
          </cell>
        </row>
        <row r="3038">
          <cell r="C3038">
            <v>27093</v>
          </cell>
          <cell r="D3038" t="str">
            <v>WSPC</v>
          </cell>
          <cell r="E3038" t="str">
            <v>7530-03-116405</v>
          </cell>
          <cell r="F3038" t="str">
            <v>Plate Stone Pencil PACK/12EA</v>
          </cell>
          <cell r="G3038">
            <v>20</v>
          </cell>
          <cell r="H3038" t="str">
            <v>PACK</v>
          </cell>
          <cell r="I3038" t="str">
            <v>ADAM</v>
          </cell>
          <cell r="J3038" t="str">
            <v>LUKMAN SAPUTRA - MAINTENANCE</v>
          </cell>
          <cell r="K3038" t="str">
            <v>FOR CCP MAINTENANCE MECHANICAL TOOLS</v>
          </cell>
          <cell r="L3038" t="str">
            <v>B 9495 SYV</v>
          </cell>
          <cell r="M3038" t="str">
            <v>MAINTENANCE</v>
          </cell>
          <cell r="N3038"/>
          <cell r="O3038"/>
          <cell r="P3038">
            <v>45842</v>
          </cell>
          <cell r="Q3038">
            <v>19</v>
          </cell>
          <cell r="R3038" t="str">
            <v>LUKMAN</v>
          </cell>
        </row>
        <row r="3039">
          <cell r="C3039">
            <v>27093</v>
          </cell>
          <cell r="D3039" t="str">
            <v>WSPC</v>
          </cell>
          <cell r="E3039" t="str">
            <v>5120-03-223946</v>
          </cell>
          <cell r="F3039" t="str">
            <v>Tap and Die Set 40 Pcs</v>
          </cell>
          <cell r="G3039">
            <v>2</v>
          </cell>
          <cell r="H3039" t="str">
            <v>EA</v>
          </cell>
          <cell r="I3039" t="str">
            <v>ADAM</v>
          </cell>
          <cell r="J3039" t="str">
            <v>LUKMAN SAPUTRA - MAINTENANCE</v>
          </cell>
          <cell r="K3039" t="str">
            <v>FOR CCP MAINTENANCE MECHANICAL TOOLS</v>
          </cell>
          <cell r="L3039" t="str">
            <v>B 9495 SYV</v>
          </cell>
          <cell r="M3039" t="str">
            <v>MAINTENANCE</v>
          </cell>
          <cell r="N3039"/>
          <cell r="O3039"/>
          <cell r="P3039">
            <v>45842</v>
          </cell>
          <cell r="Q3039">
            <v>2</v>
          </cell>
          <cell r="R3039" t="str">
            <v>LUKMAN</v>
          </cell>
        </row>
        <row r="3040">
          <cell r="C3040">
            <v>27085</v>
          </cell>
          <cell r="D3040" t="str">
            <v>WSPC</v>
          </cell>
          <cell r="E3040" t="str">
            <v>5120-03-218157</v>
          </cell>
          <cell r="F3040" t="str">
            <v>Cordless Grease Gun, c/w Battery and Charger DGP180RT, 18V, INCL BATTERY &amp; CHARGER, MAKITA</v>
          </cell>
          <cell r="G3040">
            <v>2</v>
          </cell>
          <cell r="H3040" t="str">
            <v>EA</v>
          </cell>
          <cell r="I3040" t="str">
            <v>ADAM</v>
          </cell>
          <cell r="J3040" t="str">
            <v>LUKMAN SAPUTRA - MAINTENANCE</v>
          </cell>
          <cell r="K3040" t="str">
            <v>FOR CCP MAINTENANCE MECHANICAL TOOLS</v>
          </cell>
          <cell r="L3040" t="str">
            <v>B 9495 SYV</v>
          </cell>
          <cell r="M3040" t="str">
            <v>MAINTENANCE</v>
          </cell>
          <cell r="N3040"/>
          <cell r="O3040"/>
          <cell r="P3040">
            <v>45842</v>
          </cell>
          <cell r="Q3040">
            <v>2</v>
          </cell>
          <cell r="R3040" t="str">
            <v>LUKMAN</v>
          </cell>
        </row>
        <row r="3041">
          <cell r="C3041">
            <v>26698</v>
          </cell>
          <cell r="D3041" t="str">
            <v>WSPC</v>
          </cell>
          <cell r="E3041" t="str">
            <v>7920-03-180616</v>
          </cell>
          <cell r="F3041" t="str">
            <v>BROOM, FLOOR, 18IN, NYLON BRUSH, PLASTIC HANDLE, KRISBOWKW1801374</v>
          </cell>
          <cell r="G3041">
            <v>4</v>
          </cell>
          <cell r="H3041" t="str">
            <v>EA</v>
          </cell>
          <cell r="I3041" t="str">
            <v>ADAM</v>
          </cell>
          <cell r="J3041" t="str">
            <v xml:space="preserve">KATRIN - ENVIRO </v>
          </cell>
          <cell r="K3041" t="str">
            <v>OPERATIONAL REQUIREMENTS OF HAZARDOUS TEMPORARY STORAGE CCP</v>
          </cell>
          <cell r="L3041" t="str">
            <v>B 9499 SYV</v>
          </cell>
          <cell r="M3041" t="str">
            <v>ENVIRO</v>
          </cell>
          <cell r="N3041"/>
          <cell r="O3041"/>
          <cell r="P3041">
            <v>45842</v>
          </cell>
          <cell r="Q3041">
            <v>4</v>
          </cell>
          <cell r="R3041" t="str">
            <v>YUSLI</v>
          </cell>
        </row>
        <row r="3042">
          <cell r="C3042">
            <v>26698</v>
          </cell>
          <cell r="D3042" t="str">
            <v>WSPC</v>
          </cell>
          <cell r="E3042" t="str">
            <v>7510-03-141253</v>
          </cell>
          <cell r="F3042" t="str">
            <v>BROOM, NYLON PLASTIC HIGH QLTY</v>
          </cell>
          <cell r="G3042">
            <v>6</v>
          </cell>
          <cell r="H3042" t="str">
            <v>EA</v>
          </cell>
          <cell r="I3042" t="str">
            <v>ADAM</v>
          </cell>
          <cell r="J3042" t="str">
            <v xml:space="preserve">KATRIN - ENVIRO </v>
          </cell>
          <cell r="K3042" t="str">
            <v>OPERATIONAL REQUIREMENTS OF HAZARDOUS TEMPORARY STORAGE CCP</v>
          </cell>
          <cell r="L3042" t="str">
            <v>B 9499 SYV</v>
          </cell>
          <cell r="M3042" t="str">
            <v>ENVIRO</v>
          </cell>
          <cell r="N3042"/>
          <cell r="O3042"/>
          <cell r="P3042">
            <v>45842</v>
          </cell>
          <cell r="Q3042">
            <v>6</v>
          </cell>
          <cell r="R3042" t="str">
            <v>YUSLI</v>
          </cell>
        </row>
        <row r="3043">
          <cell r="C3043">
            <v>26698</v>
          </cell>
          <cell r="D3043" t="str">
            <v>WSPC</v>
          </cell>
          <cell r="E3043" t="str">
            <v>7510-03-141253</v>
          </cell>
          <cell r="F3043" t="str">
            <v>WHITEBOARD, 100 X 200 CM, + ERASER</v>
          </cell>
          <cell r="G3043">
            <v>1</v>
          </cell>
          <cell r="H3043" t="str">
            <v>EA</v>
          </cell>
          <cell r="I3043" t="str">
            <v>ADAM,JABAL</v>
          </cell>
          <cell r="J3043" t="str">
            <v xml:space="preserve">KATRIN - ENVIRO </v>
          </cell>
          <cell r="K3043" t="str">
            <v>OPERATIONAL REQUIREMENTS OF HAZARDOUS TEMPORARY STORAGE CCP</v>
          </cell>
          <cell r="L3043" t="str">
            <v>B 9499 SYV</v>
          </cell>
          <cell r="M3043" t="str">
            <v>ENVIRO</v>
          </cell>
          <cell r="N3043"/>
          <cell r="O3043"/>
          <cell r="P3043">
            <v>45842</v>
          </cell>
          <cell r="Q3043">
            <v>1</v>
          </cell>
          <cell r="R3043" t="str">
            <v>YUSLI</v>
          </cell>
        </row>
        <row r="3044">
          <cell r="C3044">
            <v>26734</v>
          </cell>
          <cell r="D3044" t="str">
            <v>WSPC</v>
          </cell>
          <cell r="E3044" t="str">
            <v>5306-03-273718</v>
          </cell>
          <cell r="F3044" t="str">
            <v>BOLT, ANCHOR, L, M24, 830MM, 150MM, HDG, GDE Q355B/8.8, C/W 2 NUT &amp; 1 WASHER</v>
          </cell>
          <cell r="G3044">
            <v>50</v>
          </cell>
          <cell r="H3044" t="str">
            <v>PCS</v>
          </cell>
          <cell r="I3044" t="str">
            <v>TAHIR,JABAL</v>
          </cell>
          <cell r="J3044" t="str">
            <v>ENGINEERING CONSTRUCTION</v>
          </cell>
          <cell r="K3044" t="str">
            <v>FOR ACID PLANT</v>
          </cell>
          <cell r="L3044" t="str">
            <v>B 9920 SYV</v>
          </cell>
          <cell r="M3044" t="str">
            <v>MMS</v>
          </cell>
          <cell r="N3044"/>
          <cell r="O3044"/>
          <cell r="P3044">
            <v>45843</v>
          </cell>
          <cell r="Q3044">
            <v>50</v>
          </cell>
          <cell r="R3044" t="str">
            <v>LEONARDO</v>
          </cell>
        </row>
        <row r="3045">
          <cell r="C3045">
            <v>28348</v>
          </cell>
          <cell r="D3045" t="str">
            <v>WSPC</v>
          </cell>
          <cell r="E3045" t="str">
            <v>3230-01-275795</v>
          </cell>
          <cell r="F3045" t="str">
            <v>INSERT, CUTTING TOOL, CCMT 09 T3 08-MM 2035, SANDVIK, TURNING INSERT, INTERUPTED, CRUSHER</v>
          </cell>
          <cell r="G3045">
            <v>5</v>
          </cell>
          <cell r="H3045" t="str">
            <v>BOX</v>
          </cell>
          <cell r="I3045" t="str">
            <v>TAHIR,JABAL</v>
          </cell>
          <cell r="J3045" t="str">
            <v>ANGGELA WAHYU - MAINTENANCE</v>
          </cell>
          <cell r="K3045" t="str">
            <v>TOOL UNTUK MACHINING LATHE MACHINE</v>
          </cell>
          <cell r="L3045" t="str">
            <v>B 9920 SYV</v>
          </cell>
          <cell r="M3045" t="str">
            <v>MAINTENANCE</v>
          </cell>
          <cell r="N3045"/>
          <cell r="O3045"/>
          <cell r="P3045">
            <v>45844</v>
          </cell>
          <cell r="Q3045">
            <v>5</v>
          </cell>
          <cell r="R3045" t="str">
            <v>SELBER</v>
          </cell>
        </row>
        <row r="3046">
          <cell r="C3046">
            <v>28348</v>
          </cell>
          <cell r="D3046" t="str">
            <v>WSPC</v>
          </cell>
          <cell r="E3046" t="str">
            <v>3230-01-275796</v>
          </cell>
          <cell r="F3046" t="str">
            <v>INSERT, CUTTING TOOL, CCMT 09 T3 08-MM 2220, SANDVIK, TURNING INSERT, CONTINOUS, CRUSHER</v>
          </cell>
          <cell r="G3046">
            <v>10</v>
          </cell>
          <cell r="H3046" t="str">
            <v>BOX</v>
          </cell>
          <cell r="I3046" t="str">
            <v>TAHIR,JABAL</v>
          </cell>
          <cell r="J3046" t="str">
            <v>ANGGELA WAHYU - MAINTENANCE</v>
          </cell>
          <cell r="K3046" t="str">
            <v>TOOL UNTUK MACHINING LATHE MACHINE</v>
          </cell>
          <cell r="L3046" t="str">
            <v>B 9920 SYV</v>
          </cell>
          <cell r="M3046" t="str">
            <v>MAINTENANCE</v>
          </cell>
          <cell r="N3046"/>
          <cell r="O3046"/>
          <cell r="P3046">
            <v>45844</v>
          </cell>
          <cell r="Q3046">
            <v>10</v>
          </cell>
          <cell r="R3046" t="str">
            <v>SELBER</v>
          </cell>
        </row>
        <row r="3047">
          <cell r="C3047">
            <v>28880</v>
          </cell>
          <cell r="D3047" t="str">
            <v>WSPC</v>
          </cell>
          <cell r="E3047" t="str">
            <v>8010-03-276457</v>
          </cell>
          <cell r="F3047" t="str">
            <v>PAINT, BARRIER 85, ZINC EPOXY, JOTUN</v>
          </cell>
          <cell r="G3047">
            <v>15</v>
          </cell>
          <cell r="H3047" t="str">
            <v>EA</v>
          </cell>
          <cell r="I3047" t="str">
            <v>TAHIR,ADAM</v>
          </cell>
          <cell r="J3047" t="str">
            <v>WEN FENXING SENIOR MANAGER ACID PLANT</v>
          </cell>
          <cell r="K3047" t="str">
            <v>PROJECT DESC : 1778-PM-OCR-168</v>
          </cell>
          <cell r="L3047" t="str">
            <v>B 9495 SYV</v>
          </cell>
          <cell r="M3047" t="str">
            <v>MMS</v>
          </cell>
          <cell r="N3047"/>
          <cell r="O3047"/>
          <cell r="P3047">
            <v>45845</v>
          </cell>
          <cell r="Q3047">
            <v>15</v>
          </cell>
          <cell r="R3047" t="str">
            <v>ZAKY</v>
          </cell>
        </row>
        <row r="3048">
          <cell r="C3048">
            <v>28880</v>
          </cell>
          <cell r="D3048" t="str">
            <v>WSPC</v>
          </cell>
          <cell r="E3048" t="str">
            <v>8010-03-276457</v>
          </cell>
          <cell r="F3048" t="str">
            <v>PAINT, BARRIER 85, ZINC EPOXY, JOTUN</v>
          </cell>
          <cell r="G3048">
            <v>15</v>
          </cell>
          <cell r="H3048" t="str">
            <v>EA</v>
          </cell>
          <cell r="I3048" t="str">
            <v>TAHIR,ADAM</v>
          </cell>
          <cell r="J3048" t="str">
            <v>WEN FENXING ACID PLANT SENIOR MANAGER</v>
          </cell>
          <cell r="K3048" t="str">
            <v>1778-PM-OCR-168</v>
          </cell>
          <cell r="L3048" t="str">
            <v>B 9492 SYV</v>
          </cell>
          <cell r="M3048" t="str">
            <v>MMS</v>
          </cell>
          <cell r="N3048"/>
          <cell r="O3048"/>
          <cell r="P3048">
            <v>45845</v>
          </cell>
          <cell r="Q3048">
            <v>15</v>
          </cell>
          <cell r="R3048" t="str">
            <v>ZAKY</v>
          </cell>
        </row>
        <row r="3049">
          <cell r="C3049">
            <v>26918</v>
          </cell>
          <cell r="D3049" t="str">
            <v>WSPC</v>
          </cell>
          <cell r="E3049" t="str">
            <v>4820-03-274035</v>
          </cell>
          <cell r="F3049" t="str">
            <v>VALVE, CHECK, RAISED FACE, H41F46-10C, DN50, RF, C STL WCB, STAINLESS STL 303 &amp; 316</v>
          </cell>
          <cell r="G3049">
            <v>10</v>
          </cell>
          <cell r="H3049" t="str">
            <v>EA</v>
          </cell>
          <cell r="I3049" t="str">
            <v>ADAM, TAHIR, JIMMY</v>
          </cell>
          <cell r="J3049" t="str">
            <v>WAFI SHAFIYUDIEN - MAINTENANCE</v>
          </cell>
          <cell r="K3049" t="str">
            <v>URGENT - CHECK VALVE FOR 4402-FIL-001~011 CHLORIDE PLANT</v>
          </cell>
          <cell r="L3049" t="str">
            <v>DD 8635 KC</v>
          </cell>
          <cell r="M3049" t="str">
            <v>MAINTENANCE</v>
          </cell>
          <cell r="N3049"/>
          <cell r="O3049"/>
          <cell r="P3049">
            <v>45845</v>
          </cell>
          <cell r="Q3049">
            <v>10</v>
          </cell>
          <cell r="R3049" t="str">
            <v>RONGGO</v>
          </cell>
        </row>
        <row r="3050">
          <cell r="C3050">
            <v>28773</v>
          </cell>
          <cell r="D3050" t="str">
            <v>WSPC</v>
          </cell>
          <cell r="E3050" t="str">
            <v>4240-03-276265</v>
          </cell>
          <cell r="F3050" t="str">
            <v>CARTRIDGE, RESPIRATOR, FILTER, DUST MASKM KOKEN</v>
          </cell>
          <cell r="G3050">
            <v>100</v>
          </cell>
          <cell r="H3050" t="str">
            <v>EACH</v>
          </cell>
          <cell r="I3050" t="str">
            <v>TAHIR,JABAL</v>
          </cell>
          <cell r="J3050" t="str">
            <v>ANGGELA WAHYU - MAINTENANCE</v>
          </cell>
          <cell r="K3050" t="str">
            <v>UNTUK WORKSHOP FABRIKASI</v>
          </cell>
          <cell r="L3050" t="str">
            <v>L 8039 UO</v>
          </cell>
          <cell r="M3050" t="str">
            <v>MAINTENANCE</v>
          </cell>
          <cell r="N3050"/>
          <cell r="O3050"/>
          <cell r="P3050">
            <v>45845</v>
          </cell>
          <cell r="Q3050">
            <v>100</v>
          </cell>
          <cell r="R3050" t="str">
            <v>SELBER</v>
          </cell>
        </row>
        <row r="3051">
          <cell r="C3051">
            <v>28774</v>
          </cell>
          <cell r="D3051" t="str">
            <v>WSPC</v>
          </cell>
          <cell r="E3051" t="str">
            <v>4240-03-276266</v>
          </cell>
          <cell r="F3051" t="str">
            <v>RESPIRATOR, DUST MASK, 1005R-08</v>
          </cell>
          <cell r="G3051">
            <v>20</v>
          </cell>
          <cell r="H3051" t="str">
            <v>EA</v>
          </cell>
          <cell r="I3051" t="str">
            <v>ADAM</v>
          </cell>
          <cell r="J3051" t="str">
            <v>ANGGELA WAHYU - MAINTENANCE</v>
          </cell>
          <cell r="K3051" t="str">
            <v>mtc</v>
          </cell>
          <cell r="L3051" t="str">
            <v>B 9495 SYV</v>
          </cell>
          <cell r="M3051" t="str">
            <v>MAINTENANCE</v>
          </cell>
          <cell r="N3051"/>
          <cell r="O3051"/>
          <cell r="P3051">
            <v>45845</v>
          </cell>
          <cell r="Q3051">
            <v>20</v>
          </cell>
          <cell r="R3051" t="str">
            <v>SELBER</v>
          </cell>
        </row>
        <row r="3052">
          <cell r="C3052">
            <v>27793</v>
          </cell>
          <cell r="D3052" t="str">
            <v>WSPC</v>
          </cell>
          <cell r="E3052" t="str">
            <v>4140-03-272331</v>
          </cell>
          <cell r="F3052" t="str">
            <v>EXHAUST CEILING FAN PANASONIC FV-25TGU PLAFON 10" Merk Panasonic</v>
          </cell>
          <cell r="G3052">
            <v>20</v>
          </cell>
          <cell r="H3052" t="str">
            <v>EA</v>
          </cell>
          <cell r="I3052" t="str">
            <v>TAHIR,JABAL</v>
          </cell>
          <cell r="J3052" t="str">
            <v>WAWAN FEBRIYWAN - SITE SERVICE</v>
          </cell>
          <cell r="K3052" t="str">
            <v>STOCK MATERIAL CAMP MAKARTI DAN LABOTA CAMP</v>
          </cell>
          <cell r="L3052" t="str">
            <v>B 9920 SYV</v>
          </cell>
          <cell r="M3052" t="str">
            <v>SITE SERVICE</v>
          </cell>
          <cell r="N3052"/>
          <cell r="O3052"/>
          <cell r="P3052">
            <v>45845</v>
          </cell>
          <cell r="Q3052">
            <v>20</v>
          </cell>
          <cell r="R3052" t="str">
            <v>AGUS SALIM</v>
          </cell>
        </row>
        <row r="3053">
          <cell r="C3053">
            <v>27793</v>
          </cell>
          <cell r="D3053" t="str">
            <v>WSPC</v>
          </cell>
          <cell r="E3053" t="str">
            <v>4140-03-272325</v>
          </cell>
          <cell r="F3053" t="str">
            <v>Panasonic Exhaust Fan Dinding 10 in 25 RUN Merk Panasonic</v>
          </cell>
          <cell r="G3053">
            <v>20</v>
          </cell>
          <cell r="H3053" t="str">
            <v>EA</v>
          </cell>
          <cell r="I3053" t="str">
            <v>TAHIR,JABAL</v>
          </cell>
          <cell r="J3053" t="str">
            <v>WAWAN FEBRIYWAN - SITE SERVICE</v>
          </cell>
          <cell r="K3053" t="str">
            <v>STOCK MATERIAL CAMP MAKARTI DAN LABOTA CAMP</v>
          </cell>
          <cell r="L3053" t="str">
            <v>B 9920 SYV</v>
          </cell>
          <cell r="M3053" t="str">
            <v>SITE SERVICE</v>
          </cell>
          <cell r="N3053"/>
          <cell r="O3053"/>
          <cell r="P3053">
            <v>45845</v>
          </cell>
          <cell r="Q3053">
            <v>20</v>
          </cell>
          <cell r="R3053" t="str">
            <v>AGUS SALIM</v>
          </cell>
        </row>
        <row r="3054">
          <cell r="C3054">
            <v>27793</v>
          </cell>
          <cell r="D3054" t="str">
            <v>WSPC</v>
          </cell>
          <cell r="E3054" t="str">
            <v>4140-03-275617</v>
          </cell>
          <cell r="F3054" t="str">
            <v>FAN, EXH FAN, EF-APB-20B2-MRS, 8IN, 1310RPM SPEED, 48DB NOISE, 220V, 30W, 480CMH AIR VOL</v>
          </cell>
          <cell r="G3054">
            <v>50</v>
          </cell>
          <cell r="H3054" t="str">
            <v>SET</v>
          </cell>
          <cell r="I3054" t="str">
            <v>TAHIR,JABAL</v>
          </cell>
          <cell r="J3054" t="str">
            <v>WAWAN FEBRIYWAN - SITE SERVICE</v>
          </cell>
          <cell r="K3054" t="str">
            <v>STOCK MATERIAL CAMP MAKARTI DAN LABOTA CAMP</v>
          </cell>
          <cell r="L3054" t="str">
            <v>B 9920 SYV</v>
          </cell>
          <cell r="M3054" t="str">
            <v>SITE SERVICE</v>
          </cell>
          <cell r="N3054"/>
          <cell r="O3054"/>
          <cell r="P3054">
            <v>45845</v>
          </cell>
          <cell r="Q3054">
            <v>50</v>
          </cell>
          <cell r="R3054" t="str">
            <v>AGUS SALIM</v>
          </cell>
        </row>
        <row r="3055">
          <cell r="C3055">
            <v>27793</v>
          </cell>
          <cell r="D3055" t="str">
            <v>WSPC</v>
          </cell>
          <cell r="E3055" t="str">
            <v>4140-03-275615</v>
          </cell>
          <cell r="F3055" t="str">
            <v>FAN, EXHAUST/WALL FAN, EF-APC12F-ST, 5IN, 1700RPM SPEED, 220V, 15W,</v>
          </cell>
          <cell r="G3055">
            <v>50</v>
          </cell>
          <cell r="H3055" t="str">
            <v>SET</v>
          </cell>
          <cell r="I3055" t="str">
            <v>TAHIR,JABAL</v>
          </cell>
          <cell r="J3055" t="str">
            <v>WAWAN FEBRIYWAN - SITE SERVICE</v>
          </cell>
          <cell r="K3055" t="str">
            <v>STOCK MATERIAL CAMP MAKARTI DAN LABOTA CAMP</v>
          </cell>
          <cell r="L3055" t="str">
            <v>B 9920 SYV</v>
          </cell>
          <cell r="M3055" t="str">
            <v>SITE SERVICE</v>
          </cell>
          <cell r="N3055"/>
          <cell r="O3055"/>
          <cell r="P3055">
            <v>45845</v>
          </cell>
          <cell r="Q3055">
            <v>50</v>
          </cell>
          <cell r="R3055" t="str">
            <v>AGUS SALIM</v>
          </cell>
        </row>
        <row r="3056">
          <cell r="C3056">
            <v>26177</v>
          </cell>
          <cell r="D3056" t="str">
            <v>WSPC</v>
          </cell>
          <cell r="E3056" t="str">
            <v>4810-03-272395</v>
          </cell>
          <cell r="F3056" t="str">
            <v>VALVE, SOL, HYD,WEE43G06E2G024</v>
          </cell>
          <cell r="G3056">
            <v>50</v>
          </cell>
          <cell r="H3056" t="str">
            <v>EACH</v>
          </cell>
          <cell r="I3056" t="str">
            <v>ADAM</v>
          </cell>
          <cell r="J3056" t="str">
            <v>Req by Priskila - Maintenance Dept.</v>
          </cell>
          <cell r="K3056"/>
          <cell r="L3056"/>
          <cell r="M3056" t="str">
            <v>MAINTENANCE</v>
          </cell>
          <cell r="N3056"/>
          <cell r="O3056"/>
          <cell r="P3056">
            <v>45845</v>
          </cell>
          <cell r="Q3056">
            <v>50</v>
          </cell>
          <cell r="R3056" t="str">
            <v>HAEDIR</v>
          </cell>
        </row>
        <row r="3057">
          <cell r="C3057">
            <v>28670</v>
          </cell>
          <cell r="D3057" t="str">
            <v>WSPC</v>
          </cell>
          <cell r="E3057" t="str">
            <v>8010-03-241559</v>
          </cell>
          <cell r="F3057" t="str">
            <v>PAINT, TOP COAT, HARDTOP, XP, TRAFFIC WHT RAL9016, PAIL/5L,JOTUN</v>
          </cell>
          <cell r="G3057">
            <v>105</v>
          </cell>
          <cell r="H3057" t="str">
            <v>EA</v>
          </cell>
          <cell r="I3057" t="str">
            <v>TAHIR,ADAM</v>
          </cell>
          <cell r="J3057" t="str">
            <v>SUGIHARTO - PYRITE PLANT</v>
          </cell>
          <cell r="K3057" t="str">
            <v>Paint for Pyrite New Steel Structure in WBS 3101 &amp; WBS 3104</v>
          </cell>
          <cell r="L3057" t="str">
            <v>B 9495 SYV</v>
          </cell>
          <cell r="M3057" t="str">
            <v>MMS</v>
          </cell>
          <cell r="N3057"/>
          <cell r="O3057"/>
          <cell r="P3057">
            <v>45845</v>
          </cell>
          <cell r="Q3057">
            <v>105</v>
          </cell>
          <cell r="R3057" t="str">
            <v>ZAKY</v>
          </cell>
        </row>
        <row r="3058">
          <cell r="C3058">
            <v>28670</v>
          </cell>
          <cell r="D3058" t="str">
            <v>WSPC</v>
          </cell>
          <cell r="E3058" t="str">
            <v>8010-03-150539</v>
          </cell>
          <cell r="F3058" t="str">
            <v>THINNER, JOTUN NO. 10, PAIL/5L</v>
          </cell>
          <cell r="G3058">
            <v>10</v>
          </cell>
          <cell r="H3058" t="str">
            <v>PAL</v>
          </cell>
          <cell r="I3058" t="str">
            <v>TAHIR,ADAM</v>
          </cell>
          <cell r="J3058" t="str">
            <v>SUGIHARTO - PYRITE PLANT</v>
          </cell>
          <cell r="K3058" t="str">
            <v>Paint for Pyrite New Steel Structure in WBS 3101 &amp; WBS 3104</v>
          </cell>
          <cell r="L3058" t="str">
            <v>B 9495 SYV</v>
          </cell>
          <cell r="M3058" t="str">
            <v>MMS</v>
          </cell>
          <cell r="N3058"/>
          <cell r="O3058"/>
          <cell r="P3058">
            <v>45845</v>
          </cell>
          <cell r="Q3058">
            <v>10</v>
          </cell>
          <cell r="R3058" t="str">
            <v>ZAKY</v>
          </cell>
        </row>
        <row r="3059">
          <cell r="C3059">
            <v>28670</v>
          </cell>
          <cell r="D3059" t="str">
            <v>WSPC</v>
          </cell>
          <cell r="E3059" t="str">
            <v>8010-03-140552</v>
          </cell>
          <cell r="F3059" t="str">
            <v>THINNER, JOTUN NO. 17, PAIL/5L</v>
          </cell>
          <cell r="G3059">
            <v>25</v>
          </cell>
          <cell r="H3059" t="str">
            <v>PAL</v>
          </cell>
          <cell r="I3059" t="str">
            <v>TAHIR,ADAM</v>
          </cell>
          <cell r="J3059" t="str">
            <v>SUGIHARTO - PYRITE PLANT</v>
          </cell>
          <cell r="K3059" t="str">
            <v>Paint for Pyrite New Steel Structure in WBS 3101 &amp; WBS 3104</v>
          </cell>
          <cell r="L3059" t="str">
            <v>B 9495 SYV</v>
          </cell>
          <cell r="M3059" t="str">
            <v>MMS</v>
          </cell>
          <cell r="N3059"/>
          <cell r="O3059"/>
          <cell r="P3059">
            <v>45845</v>
          </cell>
          <cell r="Q3059">
            <v>25</v>
          </cell>
          <cell r="R3059" t="str">
            <v>ZAKY</v>
          </cell>
        </row>
        <row r="3060">
          <cell r="C3060">
            <v>28670</v>
          </cell>
          <cell r="D3060" t="str">
            <v>WSPC</v>
          </cell>
          <cell r="E3060" t="str">
            <v>8010-03-208907</v>
          </cell>
          <cell r="F3060" t="str">
            <v>PAINT, PENGUARD MIDCOAT 20, LT GREY, JOTUN</v>
          </cell>
          <cell r="G3060">
            <v>86</v>
          </cell>
          <cell r="H3060" t="str">
            <v>SET</v>
          </cell>
          <cell r="I3060" t="str">
            <v>TAHIR,ADAM</v>
          </cell>
          <cell r="J3060"/>
          <cell r="K3060" t="str">
            <v>Paint for Pyrite New Steel Structure in WBS 3101 &amp; WBS 3104</v>
          </cell>
          <cell r="L3060" t="str">
            <v>B 9495 SYV</v>
          </cell>
          <cell r="M3060" t="str">
            <v>MMS</v>
          </cell>
          <cell r="N3060"/>
          <cell r="O3060"/>
          <cell r="P3060">
            <v>45845</v>
          </cell>
          <cell r="Q3060">
            <v>86</v>
          </cell>
          <cell r="R3060" t="str">
            <v>ZAKY</v>
          </cell>
        </row>
        <row r="3061">
          <cell r="C3061">
            <v>28670</v>
          </cell>
          <cell r="D3061" t="str">
            <v>WSPC</v>
          </cell>
          <cell r="E3061" t="str">
            <v>8010-03-241559</v>
          </cell>
          <cell r="F3061" t="str">
            <v>PAINT, PENGUARD MIDCOAT 20, LT GREY, JOTUN</v>
          </cell>
          <cell r="G3061">
            <v>36</v>
          </cell>
          <cell r="H3061" t="str">
            <v>SET</v>
          </cell>
          <cell r="I3061" t="str">
            <v>TAHIR,ADAM</v>
          </cell>
          <cell r="J3061" t="str">
            <v>SUGIHARTO - PYRITE PLANT</v>
          </cell>
          <cell r="K3061" t="str">
            <v>Paint for Pyrite New Steel Structure in WBS 3101 &amp; WBS 3104</v>
          </cell>
          <cell r="L3061" t="str">
            <v>B 9492 SYV</v>
          </cell>
          <cell r="M3061" t="str">
            <v>MMS</v>
          </cell>
          <cell r="N3061"/>
          <cell r="O3061"/>
          <cell r="P3061">
            <v>45845</v>
          </cell>
          <cell r="Q3061">
            <v>36</v>
          </cell>
          <cell r="R3061" t="str">
            <v>ZAKY</v>
          </cell>
        </row>
        <row r="3062">
          <cell r="C3062">
            <v>28670</v>
          </cell>
          <cell r="D3062" t="str">
            <v>WSPC</v>
          </cell>
          <cell r="E3062" t="str">
            <v>8010-03-216554</v>
          </cell>
          <cell r="F3062" t="str">
            <v>PAINT, TOP COAT, HARDTOP, XP, TRAFFIC WHT RAL9016, PAIL/5L,JOTUN</v>
          </cell>
          <cell r="G3062">
            <v>69</v>
          </cell>
          <cell r="H3062" t="str">
            <v>EA</v>
          </cell>
          <cell r="I3062" t="str">
            <v>TAHIR,ADAM</v>
          </cell>
          <cell r="J3062" t="str">
            <v>SUGIHARTO - PYRITE PLANT</v>
          </cell>
          <cell r="K3062" t="str">
            <v>Paint for Pyrite New Steel Structure in WBS 3101 &amp; WBS 3104</v>
          </cell>
          <cell r="L3062" t="str">
            <v>B 9492 SYV</v>
          </cell>
          <cell r="M3062" t="str">
            <v>MMS</v>
          </cell>
          <cell r="N3062"/>
          <cell r="O3062"/>
          <cell r="P3062">
            <v>45845</v>
          </cell>
          <cell r="Q3062">
            <v>69</v>
          </cell>
          <cell r="R3062" t="str">
            <v>ZAKY</v>
          </cell>
        </row>
        <row r="3063">
          <cell r="C3063">
            <v>28670</v>
          </cell>
          <cell r="D3063" t="str">
            <v>WSPC</v>
          </cell>
          <cell r="E3063" t="str">
            <v>8010-03-150539</v>
          </cell>
          <cell r="F3063" t="str">
            <v>THINNER, JOTUN NO. 10, PAIL/5L</v>
          </cell>
          <cell r="G3063">
            <v>10</v>
          </cell>
          <cell r="H3063" t="str">
            <v>PAL</v>
          </cell>
          <cell r="I3063" t="str">
            <v>TAHIR,ADAM</v>
          </cell>
          <cell r="J3063" t="str">
            <v>SUGIHARTO - PYRITE PLANT</v>
          </cell>
          <cell r="K3063" t="str">
            <v>Paint for Pyrite New Steel Structure in WBS 3101 &amp; WBS 3104</v>
          </cell>
          <cell r="L3063" t="str">
            <v>B 9492 SYV</v>
          </cell>
          <cell r="M3063" t="str">
            <v>MMS</v>
          </cell>
          <cell r="N3063"/>
          <cell r="O3063"/>
          <cell r="P3063">
            <v>45845</v>
          </cell>
          <cell r="Q3063">
            <v>10</v>
          </cell>
          <cell r="R3063" t="str">
            <v>ZAKY</v>
          </cell>
        </row>
        <row r="3064">
          <cell r="C3064">
            <v>28670</v>
          </cell>
          <cell r="D3064" t="str">
            <v>WSPC</v>
          </cell>
          <cell r="E3064" t="str">
            <v>8010-03-140552</v>
          </cell>
          <cell r="F3064" t="str">
            <v>THINNER, JOTUN NO. 17, PAIL/5L</v>
          </cell>
          <cell r="G3064">
            <v>25</v>
          </cell>
          <cell r="H3064" t="str">
            <v>PAL</v>
          </cell>
          <cell r="I3064" t="str">
            <v>TAHIR,ADAM</v>
          </cell>
          <cell r="J3064" t="str">
            <v>SUGIHARTO - PYRITE PLANT</v>
          </cell>
          <cell r="K3064" t="str">
            <v>Paint for Pyrite New Steel Structure in WBS 3101 &amp; WBS 3104</v>
          </cell>
          <cell r="L3064" t="str">
            <v>B 9492 SYV</v>
          </cell>
          <cell r="M3064" t="str">
            <v>MMS</v>
          </cell>
          <cell r="N3064"/>
          <cell r="O3064"/>
          <cell r="P3064">
            <v>45845</v>
          </cell>
          <cell r="Q3064">
            <v>25</v>
          </cell>
          <cell r="R3064" t="str">
            <v>ZAKY</v>
          </cell>
        </row>
        <row r="3065">
          <cell r="C3065">
            <v>27614</v>
          </cell>
          <cell r="D3065" t="str">
            <v>WSPC</v>
          </cell>
          <cell r="E3065" t="str">
            <v>5670-03-236992</v>
          </cell>
          <cell r="F3065" t="str">
            <v>GRATING, PATT A, PLN, 32X5, 1000X6000 STD PNL, MILD STL, GALV, PIPE-RACK INT ACID PLT</v>
          </cell>
          <cell r="G3065">
            <v>16</v>
          </cell>
          <cell r="H3065" t="str">
            <v>EA</v>
          </cell>
          <cell r="I3065" t="str">
            <v>ADAM</v>
          </cell>
          <cell r="J3065" t="str">
            <v>ANGGELA WAHYU - MAINTENANCE</v>
          </cell>
          <cell r="K3065" t="str">
            <v>MTC</v>
          </cell>
          <cell r="L3065" t="str">
            <v>B 9920 SYV</v>
          </cell>
          <cell r="M3065" t="str">
            <v>MAINTENANCE</v>
          </cell>
          <cell r="N3065"/>
          <cell r="O3065"/>
          <cell r="P3065">
            <v>45846</v>
          </cell>
          <cell r="Q3065">
            <v>16</v>
          </cell>
          <cell r="R3065" t="str">
            <v>SELBER</v>
          </cell>
        </row>
        <row r="3066">
          <cell r="C3066">
            <v>27614</v>
          </cell>
          <cell r="D3066" t="str">
            <v>WSPC</v>
          </cell>
          <cell r="E3066" t="str">
            <v>9520-03-209644</v>
          </cell>
          <cell r="F3066" t="str">
            <v>PLATE, MTL, 6000X50X6MM, HDG</v>
          </cell>
          <cell r="G3066">
            <v>8</v>
          </cell>
          <cell r="H3066" t="str">
            <v>EA</v>
          </cell>
          <cell r="I3066" t="str">
            <v>ADAM</v>
          </cell>
          <cell r="J3066" t="str">
            <v>ANGGELA WAHYU - MAINTENANCE</v>
          </cell>
          <cell r="K3066" t="str">
            <v>MTC</v>
          </cell>
          <cell r="L3066" t="str">
            <v>B 9920 SYV</v>
          </cell>
          <cell r="M3066" t="str">
            <v>MAINTENANCE</v>
          </cell>
          <cell r="N3066"/>
          <cell r="O3066"/>
          <cell r="P3066">
            <v>45846</v>
          </cell>
          <cell r="Q3066">
            <v>8</v>
          </cell>
          <cell r="R3066" t="str">
            <v>SELBER</v>
          </cell>
        </row>
        <row r="3067">
          <cell r="C3067">
            <v>26566</v>
          </cell>
          <cell r="D3067" t="str">
            <v>WSPC</v>
          </cell>
          <cell r="E3067" t="str">
            <v>4940-03-272503</v>
          </cell>
          <cell r="F3067" t="str">
            <v>HOLDER, FIRE EXTR HOLDER, 30X30X100CM, 9KG TUBE</v>
          </cell>
          <cell r="G3067">
            <v>30</v>
          </cell>
          <cell r="H3067" t="str">
            <v>EA</v>
          </cell>
          <cell r="I3067" t="str">
            <v>TAHIR,ADAM</v>
          </cell>
          <cell r="J3067" t="str">
            <v xml:space="preserve">RIZAL ANWAR - OHS ERT </v>
          </cell>
          <cell r="K3067" t="str">
            <v>Holder APAR 3-9Kg untuk posisi tergantung dari lantai kerja</v>
          </cell>
          <cell r="L3067" t="str">
            <v>B 9495 SYV</v>
          </cell>
          <cell r="M3067" t="str">
            <v>OHSE</v>
          </cell>
          <cell r="N3067"/>
          <cell r="O3067"/>
          <cell r="P3067">
            <v>45846</v>
          </cell>
          <cell r="Q3067">
            <v>30</v>
          </cell>
          <cell r="R3067" t="str">
            <v>ZUMROTUN</v>
          </cell>
        </row>
        <row r="3068">
          <cell r="C3068">
            <v>27335</v>
          </cell>
          <cell r="D3068" t="str">
            <v>WSPC</v>
          </cell>
          <cell r="E3068" t="str">
            <v>7110-03-146938</v>
          </cell>
          <cell r="F3068" t="str">
            <v>CHAIR</v>
          </cell>
          <cell r="G3068">
            <v>50</v>
          </cell>
          <cell r="H3068" t="str">
            <v>UNIT</v>
          </cell>
          <cell r="I3068" t="str">
            <v>ADAM</v>
          </cell>
          <cell r="J3068" t="str">
            <v>ANA HAMZAH - SITE SERVICE</v>
          </cell>
          <cell r="K3068" t="str">
            <v>FOR SITE SERVICE</v>
          </cell>
          <cell r="L3068" t="str">
            <v>B 9919 SYV</v>
          </cell>
          <cell r="M3068" t="str">
            <v>SITE SERVICE</v>
          </cell>
          <cell r="N3068"/>
          <cell r="O3068"/>
          <cell r="P3068">
            <v>45846</v>
          </cell>
          <cell r="Q3068">
            <v>130</v>
          </cell>
          <cell r="R3068" t="str">
            <v>WAWAN</v>
          </cell>
        </row>
        <row r="3069">
          <cell r="C3069">
            <v>26440</v>
          </cell>
          <cell r="D3069" t="str">
            <v>WSPC</v>
          </cell>
          <cell r="E3069" t="str">
            <v>6350-03-272962</v>
          </cell>
          <cell r="F3069" t="str">
            <v>HORN, AIR HORN, TRUMPET, CR, 013410001, 12V</v>
          </cell>
          <cell r="G3069">
            <v>1</v>
          </cell>
          <cell r="H3069" t="str">
            <v>SET</v>
          </cell>
          <cell r="I3069" t="str">
            <v>TAHIR,JABAL</v>
          </cell>
          <cell r="J3069" t="str">
            <v>NIRWAN SAPUTRA - MAINTENANCE</v>
          </cell>
          <cell r="K3069" t="str">
            <v>BL_REPLACE AIR HORN MALFUNCTION CT008</v>
          </cell>
          <cell r="L3069" t="str">
            <v>B 9920 SYV</v>
          </cell>
          <cell r="M3069" t="str">
            <v>MAINTENANCE</v>
          </cell>
          <cell r="N3069"/>
          <cell r="O3069"/>
          <cell r="P3069">
            <v>45847</v>
          </cell>
          <cell r="Q3069">
            <v>1</v>
          </cell>
          <cell r="R3069" t="str">
            <v>ENRY</v>
          </cell>
        </row>
        <row r="3070">
          <cell r="C3070">
            <v>24734</v>
          </cell>
          <cell r="D3070" t="str">
            <v>WSPC</v>
          </cell>
          <cell r="E3070" t="str">
            <v>5930-03-269927</v>
          </cell>
          <cell r="F3070" t="str">
            <v>SWITCH, MICRO, BASIC/SNAP SWITCHES, 250 VAC, 22A, V15,P/N V15T22-CZ300A02</v>
          </cell>
          <cell r="G3070">
            <v>6</v>
          </cell>
          <cell r="H3070" t="str">
            <v>EA</v>
          </cell>
          <cell r="I3070" t="str">
            <v>ADAM</v>
          </cell>
          <cell r="J3070" t="str">
            <v>MARCO MANURUNG - MAINTENANCE</v>
          </cell>
          <cell r="K3070" t="str">
            <v>REPLACE THE BROKEN MICRO SWITCH 4402-LV-003 (CHLORIDE)</v>
          </cell>
          <cell r="L3070" t="str">
            <v>B 9495 SYV</v>
          </cell>
          <cell r="M3070" t="str">
            <v>MAINTENANCE</v>
          </cell>
          <cell r="N3070"/>
          <cell r="O3070"/>
          <cell r="P3070">
            <v>45847</v>
          </cell>
          <cell r="Q3070">
            <v>6</v>
          </cell>
          <cell r="R3070" t="str">
            <v>ENRY</v>
          </cell>
        </row>
        <row r="3071">
          <cell r="C3071">
            <v>27630</v>
          </cell>
          <cell r="D3071" t="str">
            <v>WSPC</v>
          </cell>
          <cell r="E3071" t="str">
            <v>3020-03-275427</v>
          </cell>
          <cell r="F3071" t="str">
            <v>PULLEY, CONV, TENSION PULLEY,  LEBAR 1.2 MTR, PANJANG 10 MTR, TEBAL 5MM</v>
          </cell>
          <cell r="G3071">
            <v>2</v>
          </cell>
          <cell r="H3071" t="str">
            <v>SET</v>
          </cell>
          <cell r="I3071" t="str">
            <v>TAHIR,ADAM</v>
          </cell>
          <cell r="J3071" t="str">
            <v>DIKA ANDRA R - MAINTENANCE</v>
          </cell>
          <cell r="K3071" t="str">
            <v>PURCHASE TENSION PULLEY AND SKIRT CONVEYOR 2</v>
          </cell>
          <cell r="L3071" t="str">
            <v>B 9495 SYV</v>
          </cell>
          <cell r="M3071" t="str">
            <v>MAINTENANCE</v>
          </cell>
          <cell r="N3071"/>
          <cell r="O3071"/>
          <cell r="P3071">
            <v>45847</v>
          </cell>
          <cell r="Q3071">
            <v>2</v>
          </cell>
          <cell r="R3071" t="str">
            <v>JAMALI</v>
          </cell>
        </row>
        <row r="3072">
          <cell r="C3072">
            <v>27995</v>
          </cell>
          <cell r="D3072" t="str">
            <v>WSPC</v>
          </cell>
          <cell r="E3072" t="str">
            <v>6828-03-247645</v>
          </cell>
          <cell r="F3072" t="str">
            <v>CHLORINE, TABLET, 90%, CHLORINE 2 PAIL @50 KG</v>
          </cell>
          <cell r="G3072">
            <v>2</v>
          </cell>
          <cell r="H3072" t="str">
            <v>PAIL</v>
          </cell>
          <cell r="I3072" t="str">
            <v>ADAM</v>
          </cell>
          <cell r="J3072" t="str">
            <v>WAWAN FEBRIYWAN - SITE SERVICE</v>
          </cell>
          <cell r="K3072" t="str">
            <v>STOCK FILTER DAN CHEMIKAL WTP ALL PLAN</v>
          </cell>
          <cell r="L3072" t="str">
            <v>L 8039 UO</v>
          </cell>
          <cell r="M3072" t="str">
            <v>SITE SERVICE</v>
          </cell>
          <cell r="N3072"/>
          <cell r="O3072"/>
          <cell r="P3072">
            <v>45847</v>
          </cell>
          <cell r="Q3072">
            <v>2</v>
          </cell>
          <cell r="R3072" t="str">
            <v>WAWAN</v>
          </cell>
        </row>
        <row r="3073">
          <cell r="C3073">
            <v>27995</v>
          </cell>
          <cell r="D3073" t="str">
            <v>WSPC</v>
          </cell>
          <cell r="E3073" t="str">
            <v>6828-03-247645</v>
          </cell>
          <cell r="F3073" t="str">
            <v>SODIUM HYPOCHLORITE, NACIO, PAIL/35 KG 30 PAIL @35KG</v>
          </cell>
          <cell r="G3073">
            <v>27</v>
          </cell>
          <cell r="H3073" t="str">
            <v>PAIL</v>
          </cell>
          <cell r="I3073" t="str">
            <v>ADAM</v>
          </cell>
          <cell r="J3073" t="str">
            <v>WAWAN FEBRIYWAN - SITE SERVICE</v>
          </cell>
          <cell r="K3073" t="str">
            <v>STOCK FILTER DAN CHEMIKAL WTP ALL PLAN</v>
          </cell>
          <cell r="L3073" t="str">
            <v>L 8039 UO</v>
          </cell>
          <cell r="M3073" t="str">
            <v>SITE SERVICE</v>
          </cell>
          <cell r="N3073"/>
          <cell r="O3073"/>
          <cell r="P3073">
            <v>45847</v>
          </cell>
          <cell r="Q3073">
            <v>27</v>
          </cell>
          <cell r="R3073" t="str">
            <v>WAWAN</v>
          </cell>
        </row>
        <row r="3074">
          <cell r="C3074">
            <v>27995</v>
          </cell>
          <cell r="D3074" t="str">
            <v>WSPC</v>
          </cell>
          <cell r="E3074" t="str">
            <v>6828-03-247645</v>
          </cell>
          <cell r="F3074" t="str">
            <v>SODIUM HYPOCHLORITE, NACIO, PAIL/35 KG 30 PAIL @35KG</v>
          </cell>
          <cell r="G3074">
            <v>3</v>
          </cell>
          <cell r="H3074" t="str">
            <v>PAIL</v>
          </cell>
          <cell r="I3074" t="str">
            <v>ADAM</v>
          </cell>
          <cell r="J3074" t="str">
            <v>WAWAN FEBRIYWAN - SITE SERVICE</v>
          </cell>
          <cell r="K3074" t="str">
            <v>STOCK FILTER DAN CHEMIKAL WTP ALL PLAN</v>
          </cell>
          <cell r="L3074" t="str">
            <v>L 8039 UO</v>
          </cell>
          <cell r="M3074" t="str">
            <v>SITE SERVICE</v>
          </cell>
          <cell r="N3074"/>
          <cell r="O3074"/>
          <cell r="P3074">
            <v>45847</v>
          </cell>
          <cell r="Q3074">
            <v>3</v>
          </cell>
          <cell r="R3074" t="str">
            <v>WAWAN</v>
          </cell>
        </row>
        <row r="3075">
          <cell r="C3075">
            <v>27995</v>
          </cell>
          <cell r="D3075" t="str">
            <v>WSPC</v>
          </cell>
          <cell r="E3075" t="str">
            <v>5610-03-275431</v>
          </cell>
          <cell r="F3075" t="str">
            <v>SAND, 8-16MM MED MESH, SACK/50KG, SILICA 20 SAK @50 KG</v>
          </cell>
          <cell r="G3075">
            <v>20</v>
          </cell>
          <cell r="H3075" t="str">
            <v>SAK</v>
          </cell>
          <cell r="I3075" t="str">
            <v>ADAM</v>
          </cell>
          <cell r="J3075" t="str">
            <v>WAWAN FEBRIYWAN - SITE SERVICE</v>
          </cell>
          <cell r="K3075" t="str">
            <v>STOCK FILTER DAN CHEMIKAL WTP ALL PLAN</v>
          </cell>
          <cell r="L3075" t="str">
            <v>L 8051 UO</v>
          </cell>
          <cell r="M3075" t="str">
            <v>SITE SERVICE</v>
          </cell>
          <cell r="N3075"/>
          <cell r="O3075"/>
          <cell r="P3075">
            <v>45847</v>
          </cell>
          <cell r="Q3075">
            <v>20</v>
          </cell>
          <cell r="R3075" t="str">
            <v>WAWAN</v>
          </cell>
        </row>
        <row r="3076">
          <cell r="C3076">
            <v>27995</v>
          </cell>
          <cell r="D3076" t="str">
            <v>WSPC</v>
          </cell>
          <cell r="E3076" t="str">
            <v>6828-03-275432</v>
          </cell>
          <cell r="F3076" t="str">
            <v>ACTIVATED C, AQUASORB 2000 JACOBI, USED F/WTR FILTER</v>
          </cell>
          <cell r="G3076">
            <v>20</v>
          </cell>
          <cell r="H3076" t="str">
            <v>SAK</v>
          </cell>
          <cell r="I3076" t="str">
            <v>ADAM</v>
          </cell>
          <cell r="J3076" t="str">
            <v>WAWAN FEBRIYWAN - SITE SERVICE</v>
          </cell>
          <cell r="K3076" t="str">
            <v>STOCK FILTER DAN CHEMIKAL WTP ALL PLAN</v>
          </cell>
          <cell r="L3076" t="str">
            <v>L 8051 UO</v>
          </cell>
          <cell r="M3076" t="str">
            <v>SITE SERVICE</v>
          </cell>
          <cell r="N3076"/>
          <cell r="O3076"/>
          <cell r="P3076">
            <v>45847</v>
          </cell>
          <cell r="Q3076">
            <v>20</v>
          </cell>
          <cell r="R3076" t="str">
            <v>WAWAN</v>
          </cell>
        </row>
        <row r="3077">
          <cell r="C3077">
            <v>28664</v>
          </cell>
          <cell r="D3077" t="str">
            <v>WSPC</v>
          </cell>
          <cell r="E3077" t="str">
            <v>6810-03-239205</v>
          </cell>
          <cell r="F3077" t="str">
            <v>CHEMICAL, AQUA, STRAIN BACTERIA, PACK/1KG, BIOWISH</v>
          </cell>
          <cell r="G3077">
            <v>54</v>
          </cell>
          <cell r="H3077" t="str">
            <v>EA</v>
          </cell>
          <cell r="I3077" t="str">
            <v>TAHIR,JABAL</v>
          </cell>
          <cell r="J3077" t="str">
            <v>WAWAN FEBRIYWAN - SITE SERVICE</v>
          </cell>
          <cell r="K3077" t="str">
            <v>CHEMIKAL STP ALL PLAN</v>
          </cell>
          <cell r="L3077" t="str">
            <v>B 9920 SYV</v>
          </cell>
          <cell r="M3077" t="str">
            <v>SITE SERVICE</v>
          </cell>
          <cell r="N3077"/>
          <cell r="O3077"/>
          <cell r="P3077">
            <v>45847</v>
          </cell>
          <cell r="Q3077">
            <v>54</v>
          </cell>
          <cell r="R3077" t="str">
            <v>WIWIN</v>
          </cell>
        </row>
        <row r="3078">
          <cell r="C3078">
            <v>28664</v>
          </cell>
          <cell r="D3078" t="str">
            <v>WSPC</v>
          </cell>
          <cell r="E3078" t="str">
            <v>6810-03-275261</v>
          </cell>
          <cell r="F3078" t="str">
            <v>CHEMICAL, BIOWISH AQUA FOG, PACK/1KG, RAPIDLY REMOVES FATS, OILS &amp; GREASES ALONG C</v>
          </cell>
          <cell r="G3078">
            <v>50</v>
          </cell>
          <cell r="H3078" t="str">
            <v>EA</v>
          </cell>
          <cell r="I3078" t="str">
            <v>TAHIR,JABAL</v>
          </cell>
          <cell r="J3078" t="str">
            <v>WAWAN FEBRIYWAN - SITE SERVICE</v>
          </cell>
          <cell r="K3078" t="str">
            <v>CHEMIKAL STP ALL PLAN</v>
          </cell>
          <cell r="L3078" t="str">
            <v>B 9920 SYV</v>
          </cell>
          <cell r="M3078" t="str">
            <v>SITE SERVICE</v>
          </cell>
          <cell r="N3078"/>
          <cell r="O3078"/>
          <cell r="P3078">
            <v>45847</v>
          </cell>
          <cell r="Q3078">
            <v>50</v>
          </cell>
          <cell r="R3078" t="str">
            <v>WIWIN</v>
          </cell>
        </row>
        <row r="3079">
          <cell r="C3079">
            <v>27672</v>
          </cell>
          <cell r="D3079" t="str">
            <v>WSPC</v>
          </cell>
          <cell r="E3079" t="str">
            <v>7021-03-252780</v>
          </cell>
          <cell r="F3079" t="str">
            <v>COMPUTER, OPTIPLEX 7010 SFF, I5-13500, DELL, 16GB MEM DDR4, M.2 1TB SSD NVME STOR, IN</v>
          </cell>
          <cell r="G3079">
            <v>1</v>
          </cell>
          <cell r="H3079" t="str">
            <v>EA</v>
          </cell>
          <cell r="I3079" t="str">
            <v>ADAM</v>
          </cell>
          <cell r="J3079" t="str">
            <v xml:space="preserve">ADHI SURAHMAN - IT MTI </v>
          </cell>
          <cell r="K3079" t="str">
            <v>PRF For CCP Lab</v>
          </cell>
          <cell r="L3079" t="str">
            <v>B 9492 SYV</v>
          </cell>
          <cell r="M3079" t="str">
            <v>IT</v>
          </cell>
          <cell r="N3079"/>
          <cell r="O3079"/>
          <cell r="P3079">
            <v>45847</v>
          </cell>
          <cell r="Q3079">
            <v>1</v>
          </cell>
          <cell r="R3079" t="str">
            <v>WIDJI</v>
          </cell>
        </row>
        <row r="3080">
          <cell r="C3080">
            <v>28058</v>
          </cell>
          <cell r="D3080" t="str">
            <v>WSPC</v>
          </cell>
          <cell r="E3080" t="str">
            <v>5820-03-181855</v>
          </cell>
          <cell r="F3080" t="str">
            <v>TELEVISION, SMART TV, SAMSUNG 70AU8000, CRYSTAL 4K UHD,UA70UA8000KXXD, 70 IN</v>
          </cell>
          <cell r="G3080">
            <v>4</v>
          </cell>
          <cell r="H3080" t="str">
            <v>EA</v>
          </cell>
          <cell r="I3080" t="str">
            <v>ADAM, TAHIR, JIMMY</v>
          </cell>
          <cell r="J3080" t="str">
            <v>FIQIH PRAWIDA - IT MMS</v>
          </cell>
          <cell r="K3080" t="str">
            <v>26548 - Event #33014</v>
          </cell>
          <cell r="L3080" t="str">
            <v>DD 8635 KC</v>
          </cell>
          <cell r="M3080" t="str">
            <v>IT</v>
          </cell>
          <cell r="N3080"/>
          <cell r="O3080"/>
          <cell r="P3080">
            <v>45847</v>
          </cell>
          <cell r="Q3080">
            <v>4</v>
          </cell>
          <cell r="R3080" t="str">
            <v>WIDJI</v>
          </cell>
        </row>
        <row r="3081">
          <cell r="C3081">
            <v>25507</v>
          </cell>
          <cell r="D3081" t="str">
            <v>WSPC</v>
          </cell>
          <cell r="E3081" t="str">
            <v>6640-03-271000</v>
          </cell>
          <cell r="F3081" t="str">
            <v xml:space="preserve">SPATULA, SAMPLING SPOON, 6MM	</v>
          </cell>
          <cell r="G3081">
            <v>200</v>
          </cell>
          <cell r="H3081" t="str">
            <v>PCS</v>
          </cell>
          <cell r="I3081" t="str">
            <v>ADAM</v>
          </cell>
          <cell r="J3081" t="str">
            <v>KONG DE WEI - CCP</v>
          </cell>
          <cell r="K3081" t="str">
            <v>AREA CCP</v>
          </cell>
          <cell r="L3081" t="str">
            <v>B 9235 SYU</v>
          </cell>
          <cell r="M3081" t="str">
            <v>CCP</v>
          </cell>
          <cell r="N3081"/>
          <cell r="O3081"/>
          <cell r="P3081">
            <v>45847</v>
          </cell>
          <cell r="Q3081">
            <v>200</v>
          </cell>
          <cell r="R3081" t="str">
            <v>ROBIN</v>
          </cell>
        </row>
        <row r="3082">
          <cell r="C3082">
            <v>27798</v>
          </cell>
          <cell r="D3082" t="str">
            <v>WSPC</v>
          </cell>
          <cell r="E3082" t="str">
            <v>8415-03-273994</v>
          </cell>
          <cell r="F3082" t="str">
            <v>PAD, BODY PROT, LEG PROT FLAME RETARDANT</v>
          </cell>
          <cell r="G3082">
            <v>270</v>
          </cell>
          <cell r="H3082" t="str">
            <v>EACH</v>
          </cell>
          <cell r="I3082" t="str">
            <v>TAHIR,JABAL</v>
          </cell>
          <cell r="J3082" t="str">
            <v xml:space="preserve">RUSBUDI - CCP </v>
          </cell>
          <cell r="K3082" t="str">
            <v>APD USAGE FOR PYROREFINING</v>
          </cell>
          <cell r="L3082" t="str">
            <v>L 8039 UO</v>
          </cell>
          <cell r="M3082" t="str">
            <v>CCP</v>
          </cell>
          <cell r="N3082"/>
          <cell r="O3082"/>
          <cell r="P3082">
            <v>45847</v>
          </cell>
          <cell r="Q3082">
            <v>270</v>
          </cell>
          <cell r="R3082" t="str">
            <v>ROBIN</v>
          </cell>
        </row>
        <row r="3083">
          <cell r="C3083">
            <v>27798</v>
          </cell>
          <cell r="D3083" t="str">
            <v>WSPC</v>
          </cell>
          <cell r="E3083" t="str">
            <v>8415-03-274028</v>
          </cell>
          <cell r="F3083" t="str">
            <v>PAD, BODY PROT, LEG PROT FLAME RETARDANT</v>
          </cell>
          <cell r="G3083">
            <v>30</v>
          </cell>
          <cell r="H3083" t="str">
            <v>EACH</v>
          </cell>
          <cell r="I3083" t="str">
            <v>TAHIR,JABAL</v>
          </cell>
          <cell r="J3083" t="str">
            <v xml:space="preserve">RUSBUDI - CCP </v>
          </cell>
          <cell r="K3083" t="str">
            <v>APD USAGE FOR PYROREFINING</v>
          </cell>
          <cell r="L3083" t="str">
            <v>L 8039 UO</v>
          </cell>
          <cell r="M3083" t="str">
            <v>CCP</v>
          </cell>
          <cell r="N3083"/>
          <cell r="O3083"/>
          <cell r="P3083">
            <v>45847</v>
          </cell>
          <cell r="Q3083">
            <v>30</v>
          </cell>
          <cell r="R3083" t="str">
            <v>ROBIN</v>
          </cell>
        </row>
        <row r="3084">
          <cell r="C3084">
            <v>27798</v>
          </cell>
          <cell r="D3084" t="str">
            <v>WSPC</v>
          </cell>
          <cell r="E3084" t="str">
            <v>8415-03-274028</v>
          </cell>
          <cell r="F3084" t="str">
            <v>PAD, BODY PORT, LEG PROT FLAME RETARDANT LEATHER</v>
          </cell>
          <cell r="G3084">
            <v>50</v>
          </cell>
          <cell r="H3084" t="str">
            <v>EACH</v>
          </cell>
          <cell r="I3084" t="str">
            <v>TAHIR,JABAL</v>
          </cell>
          <cell r="J3084" t="str">
            <v xml:space="preserve">RUSBUDI - CCP </v>
          </cell>
          <cell r="K3084" t="str">
            <v>APD USAGE FOR PYROREFINING</v>
          </cell>
          <cell r="L3084" t="str">
            <v>L 8039 UO</v>
          </cell>
          <cell r="M3084" t="str">
            <v>CCP</v>
          </cell>
          <cell r="N3084"/>
          <cell r="O3084"/>
          <cell r="P3084">
            <v>45847</v>
          </cell>
          <cell r="Q3084">
            <v>50</v>
          </cell>
          <cell r="R3084" t="str">
            <v>ROBIN</v>
          </cell>
        </row>
        <row r="3085">
          <cell r="C3085">
            <v>28471</v>
          </cell>
          <cell r="D3085" t="str">
            <v>WSPC</v>
          </cell>
          <cell r="E3085" t="str">
            <v>6695-03-249689</v>
          </cell>
          <cell r="F3085" t="str">
            <v>HN EPA TURBIDITY &amp; CHLORINE METER HI93414-02</v>
          </cell>
          <cell r="G3085">
            <v>1</v>
          </cell>
          <cell r="H3085" t="str">
            <v>UNIT</v>
          </cell>
          <cell r="I3085" t="str">
            <v>TAHIR,JABAL</v>
          </cell>
          <cell r="J3085" t="str">
            <v xml:space="preserve">RUSBUDI - CCP </v>
          </cell>
          <cell r="K3085" t="str">
            <v>GENERAL TOOLS FOR UTILITIES</v>
          </cell>
          <cell r="L3085" t="str">
            <v>L 8039 UO</v>
          </cell>
          <cell r="M3085" t="str">
            <v>CCP</v>
          </cell>
          <cell r="N3085"/>
          <cell r="O3085"/>
          <cell r="P3085">
            <v>45847</v>
          </cell>
          <cell r="Q3085">
            <v>1</v>
          </cell>
          <cell r="R3085" t="str">
            <v>ROBIN</v>
          </cell>
        </row>
        <row r="3086">
          <cell r="C3086">
            <v>29736</v>
          </cell>
          <cell r="D3086" t="str">
            <v>WSPC</v>
          </cell>
          <cell r="E3086" t="str">
            <v>2610-03-281416</v>
          </cell>
          <cell r="F3086" t="str">
            <v>TUBE, TIRE, INNER, LDR 26.5 25 TRJ1175C, POWERTUBE</v>
          </cell>
          <cell r="G3086">
            <v>4</v>
          </cell>
          <cell r="H3086" t="str">
            <v>EA</v>
          </cell>
          <cell r="I3086" t="str">
            <v>TAHIR,ADAM</v>
          </cell>
          <cell r="J3086" t="str">
            <v>CAHYANA - MAINTENANCE</v>
          </cell>
          <cell r="K3086" t="str">
            <v>BL_WL200 TIRE LEAKS POS 1 DUE CORROTION (Urgent Unit Down)</v>
          </cell>
          <cell r="L3086" t="str">
            <v xml:space="preserve"> B 9495 SYV</v>
          </cell>
          <cell r="M3086" t="str">
            <v>MAINTENANCE</v>
          </cell>
          <cell r="N3086"/>
          <cell r="O3086"/>
          <cell r="P3086">
            <v>45847</v>
          </cell>
          <cell r="Q3086">
            <v>4</v>
          </cell>
          <cell r="R3086" t="str">
            <v>DWI ARIANTO</v>
          </cell>
        </row>
        <row r="3087">
          <cell r="C3087">
            <v>29044</v>
          </cell>
          <cell r="D3087" t="str">
            <v>WSPC</v>
          </cell>
          <cell r="E3087" t="str">
            <v>4730-03-274574</v>
          </cell>
          <cell r="F3087" t="str">
            <v>FLANGE DN 150 PN 16 SS 316L</v>
          </cell>
          <cell r="G3087">
            <v>6</v>
          </cell>
          <cell r="H3087" t="str">
            <v>EA</v>
          </cell>
          <cell r="I3087" t="str">
            <v>TAHIR,JABAL</v>
          </cell>
          <cell r="J3087" t="str">
            <v xml:space="preserve"> DIKA ANDRA R - MAINTENANCE</v>
          </cell>
          <cell r="K3087" t="str">
            <v>MATERIAL FOR ACID OFF-TAKER LOADING TO TRUCK</v>
          </cell>
          <cell r="L3087" t="str">
            <v>L 8039 UO</v>
          </cell>
          <cell r="M3087" t="str">
            <v>MAINTENANCE</v>
          </cell>
          <cell r="N3087"/>
          <cell r="O3087"/>
          <cell r="P3087">
            <v>45847</v>
          </cell>
          <cell r="Q3087">
            <v>6</v>
          </cell>
          <cell r="R3087" t="str">
            <v>JAMALI</v>
          </cell>
        </row>
        <row r="3088">
          <cell r="C3088">
            <v>29044</v>
          </cell>
          <cell r="D3088" t="str">
            <v>WSPC</v>
          </cell>
          <cell r="E3088" t="str">
            <v>4730-03-240053</v>
          </cell>
          <cell r="F3088" t="str">
            <v>ELBOW DN 150 90DEG SS 316L</v>
          </cell>
          <cell r="G3088">
            <v>4</v>
          </cell>
          <cell r="H3088" t="str">
            <v>EA</v>
          </cell>
          <cell r="I3088" t="str">
            <v>TAHIR,JABAL</v>
          </cell>
          <cell r="J3088" t="str">
            <v xml:space="preserve"> DIKA ANDRA R - MAINTENANCE</v>
          </cell>
          <cell r="K3088" t="str">
            <v>MATERIAL FOR ACID OFF-TAKER LOADING TO TRUCK</v>
          </cell>
          <cell r="L3088" t="str">
            <v>L 8039 UO</v>
          </cell>
          <cell r="M3088" t="str">
            <v>MAINTENANCE</v>
          </cell>
          <cell r="N3088"/>
          <cell r="O3088"/>
          <cell r="P3088">
            <v>45847</v>
          </cell>
          <cell r="Q3088">
            <v>4</v>
          </cell>
          <cell r="R3088" t="str">
            <v>JAMALI</v>
          </cell>
        </row>
        <row r="3089">
          <cell r="C3089">
            <v>24425</v>
          </cell>
          <cell r="D3089" t="str">
            <v>WSPC</v>
          </cell>
          <cell r="E3089" t="str">
            <v>6810-03-269484</v>
          </cell>
          <cell r="F3089" t="str">
            <v xml:space="preserve">CHEMICAL, ORIGINAL FORMULA HAND CLEANER, P/N 1115-06,GOJO	</v>
          </cell>
          <cell r="G3089">
            <v>10</v>
          </cell>
          <cell r="H3089" t="str">
            <v>CAN</v>
          </cell>
          <cell r="I3089" t="str">
            <v>ADAM,JABAL</v>
          </cell>
          <cell r="J3089" t="str">
            <v xml:space="preserve"> DIKA ANDRA R - MAINTENANCE</v>
          </cell>
          <cell r="K3089" t="str">
            <v>HAND CLEANER FOR MECHANICAL ACID</v>
          </cell>
          <cell r="L3089" t="str">
            <v>B 9499 SYV</v>
          </cell>
          <cell r="M3089" t="str">
            <v>MAINTENANCE</v>
          </cell>
          <cell r="N3089"/>
          <cell r="O3089"/>
          <cell r="P3089">
            <v>45847</v>
          </cell>
          <cell r="Q3089">
            <v>10</v>
          </cell>
          <cell r="R3089" t="str">
            <v>JAMALI</v>
          </cell>
        </row>
        <row r="3090">
          <cell r="C3090">
            <v>24425</v>
          </cell>
          <cell r="D3090" t="str">
            <v>WSPC</v>
          </cell>
          <cell r="E3090" t="str">
            <v>6810-03-269484</v>
          </cell>
          <cell r="F3090" t="str">
            <v xml:space="preserve">CHEMICAL, ORIGINAL FORMULA HAND CLEANER, P/N 1115-06,GOJO	</v>
          </cell>
          <cell r="G3090">
            <v>2</v>
          </cell>
          <cell r="H3090" t="str">
            <v>CAN</v>
          </cell>
          <cell r="I3090" t="str">
            <v>TAHIR,JABAL</v>
          </cell>
          <cell r="J3090" t="str">
            <v xml:space="preserve"> DIKA ANDRA R - MAINTENANCE</v>
          </cell>
          <cell r="K3090" t="str">
            <v>HAND CLEANER FOR MECHANICAL ACID</v>
          </cell>
          <cell r="L3090" t="str">
            <v xml:space="preserve"> B 9920 SYV</v>
          </cell>
          <cell r="M3090" t="str">
            <v>MAINTENANCE</v>
          </cell>
          <cell r="N3090"/>
          <cell r="O3090"/>
          <cell r="P3090">
            <v>45847</v>
          </cell>
          <cell r="Q3090">
            <v>2</v>
          </cell>
          <cell r="R3090" t="str">
            <v>JAMALI</v>
          </cell>
        </row>
        <row r="3091">
          <cell r="C3091">
            <v>27454</v>
          </cell>
          <cell r="D3091" t="str">
            <v>WSPC</v>
          </cell>
          <cell r="E3091" t="str">
            <v>4720-03-224529</v>
          </cell>
          <cell r="F3091" t="str">
            <v>HOSE, AIR COMPR, 3/8IN, 9.5X16MM, 100M LG</v>
          </cell>
          <cell r="G3091">
            <v>1</v>
          </cell>
          <cell r="H3091" t="str">
            <v>EA</v>
          </cell>
          <cell r="I3091" t="str">
            <v>ADAM</v>
          </cell>
          <cell r="J3091" t="str">
            <v>WIDI OKTA IRWANDI - MAINTENANCE</v>
          </cell>
          <cell r="K3091" t="str">
            <v>THIS CONSUMABLE PART FOR MECHANICAL CHLORIDE ACTIVITIES</v>
          </cell>
          <cell r="L3091" t="str">
            <v>B 9495 SYV</v>
          </cell>
          <cell r="M3091" t="str">
            <v>MAINTENANCE</v>
          </cell>
          <cell r="N3091"/>
          <cell r="O3091"/>
          <cell r="P3091">
            <v>45847</v>
          </cell>
          <cell r="Q3091">
            <v>1</v>
          </cell>
          <cell r="R3091" t="str">
            <v>SULHAN</v>
          </cell>
        </row>
        <row r="3092">
          <cell r="C3092">
            <v>27454</v>
          </cell>
          <cell r="D3092" t="str">
            <v>WSPC</v>
          </cell>
          <cell r="E3092" t="str">
            <v>4720-03-269443</v>
          </cell>
          <cell r="F3092" t="str">
            <v>HOSE, AIR, TOYOROCK, 3/4IN, 19X27</v>
          </cell>
          <cell r="G3092">
            <v>2</v>
          </cell>
          <cell r="H3092" t="str">
            <v>MTR</v>
          </cell>
          <cell r="I3092" t="str">
            <v>ADAM</v>
          </cell>
          <cell r="J3092" t="str">
            <v>WIDI OKTA IRWANDI - MAINTENANCE</v>
          </cell>
          <cell r="K3092" t="str">
            <v>THIS CONSUMABLE PART FOR MECHANICAL CHLORIDE ACTIVITIES</v>
          </cell>
          <cell r="L3092" t="str">
            <v>B 9495 SYV</v>
          </cell>
          <cell r="M3092" t="str">
            <v>MAINTENANCE</v>
          </cell>
          <cell r="N3092"/>
          <cell r="O3092"/>
          <cell r="P3092">
            <v>45847</v>
          </cell>
          <cell r="Q3092">
            <v>2</v>
          </cell>
          <cell r="R3092" t="str">
            <v>SULHAN</v>
          </cell>
        </row>
        <row r="3093">
          <cell r="C3093">
            <v>27454</v>
          </cell>
          <cell r="D3093" t="str">
            <v>WSPC</v>
          </cell>
          <cell r="E3093" t="str">
            <v>4720-03-1101584</v>
          </cell>
          <cell r="F3093" t="str">
            <v>HOSE, AIR COMPR, TOYOX RY-12, 1/2IN DIA (12.5X20MM)</v>
          </cell>
          <cell r="G3093">
            <v>1</v>
          </cell>
          <cell r="H3093" t="str">
            <v>EA</v>
          </cell>
          <cell r="I3093" t="str">
            <v>ADAM</v>
          </cell>
          <cell r="J3093" t="str">
            <v>WIDI OKTA IRWANDI - MAINTENANCE</v>
          </cell>
          <cell r="K3093" t="str">
            <v>THIS CONSUMABLE PART FOR MECHANICAL CHLORIDE ACTIVITIES</v>
          </cell>
          <cell r="L3093" t="str">
            <v>B 9495 SYV</v>
          </cell>
          <cell r="M3093" t="str">
            <v>MAINTENANCE</v>
          </cell>
          <cell r="N3093"/>
          <cell r="O3093"/>
          <cell r="P3093">
            <v>45847</v>
          </cell>
          <cell r="Q3093">
            <v>1</v>
          </cell>
          <cell r="R3093" t="str">
            <v>SULHAN</v>
          </cell>
        </row>
        <row r="3094">
          <cell r="C3094">
            <v>27454</v>
          </cell>
          <cell r="D3094" t="str">
            <v>WSPC</v>
          </cell>
          <cell r="E3094" t="str">
            <v>8040-03-258812</v>
          </cell>
          <cell r="F3094" t="str">
            <v>ADHESIVE, SILICONE SEALANT, PACK/620ML, MARKS, BLK</v>
          </cell>
          <cell r="G3094">
            <v>20</v>
          </cell>
          <cell r="H3094" t="str">
            <v>EA</v>
          </cell>
          <cell r="I3094" t="str">
            <v>ADAM</v>
          </cell>
          <cell r="J3094" t="str">
            <v>WIDI OKTA IRWANDI - MAINTENANCE</v>
          </cell>
          <cell r="K3094" t="str">
            <v>THIS CONSUMABLE PART FOR MECHANICAL CHLORIDE ACTIVITIES</v>
          </cell>
          <cell r="L3094" t="str">
            <v>B 9495 SYV</v>
          </cell>
          <cell r="M3094" t="str">
            <v>MAINTENANCE</v>
          </cell>
          <cell r="N3094"/>
          <cell r="O3094"/>
          <cell r="P3094">
            <v>45847</v>
          </cell>
          <cell r="Q3094">
            <v>20</v>
          </cell>
          <cell r="R3094" t="str">
            <v>SULHAN</v>
          </cell>
        </row>
        <row r="3095">
          <cell r="C3095">
            <v>27454</v>
          </cell>
          <cell r="D3095" t="str">
            <v>WSPC</v>
          </cell>
          <cell r="E3095" t="str">
            <v>3439-03-152634</v>
          </cell>
          <cell r="F3095" t="str">
            <v>ELECTRODE, WELD, NIKKO STL, NSN-316, 3.2MM DIA, 4KG/PACK</v>
          </cell>
          <cell r="G3095">
            <v>20</v>
          </cell>
          <cell r="H3095" t="str">
            <v>UNT</v>
          </cell>
          <cell r="I3095" t="str">
            <v>ADAM</v>
          </cell>
          <cell r="J3095" t="str">
            <v>WIDI OKTA IRWANDI - MAINTENANCE</v>
          </cell>
          <cell r="K3095" t="str">
            <v>THIS CONSUMABLE PART FOR MECHANICAL CHLORIDE ACTIVITIES</v>
          </cell>
          <cell r="L3095" t="str">
            <v>B 9495 SYV</v>
          </cell>
          <cell r="M3095" t="str">
            <v>MAINTENANCE</v>
          </cell>
          <cell r="N3095"/>
          <cell r="O3095"/>
          <cell r="P3095">
            <v>45847</v>
          </cell>
          <cell r="Q3095">
            <v>20</v>
          </cell>
          <cell r="R3095" t="str">
            <v>SULHAN</v>
          </cell>
        </row>
        <row r="3096">
          <cell r="C3096">
            <v>28302</v>
          </cell>
          <cell r="D3096" t="str">
            <v>WSPC</v>
          </cell>
          <cell r="E3096" t="str">
            <v>3940-03-247700</v>
          </cell>
          <cell r="F3096" t="str">
            <v xml:space="preserve">SLING, WEB, G100-30, 3M, 3.2T, TRUSCO	</v>
          </cell>
          <cell r="G3096">
            <v>4</v>
          </cell>
          <cell r="H3096" t="str">
            <v>EA</v>
          </cell>
          <cell r="I3096" t="str">
            <v>ADAM</v>
          </cell>
          <cell r="J3096" t="str">
            <v>WIDI OKTA IRWANDI - MAINTENANCE</v>
          </cell>
          <cell r="K3096" t="str">
            <v>MTC</v>
          </cell>
          <cell r="L3096" t="str">
            <v>B 9495 SYV</v>
          </cell>
          <cell r="M3096" t="str">
            <v>MAINTENANCE</v>
          </cell>
          <cell r="N3096"/>
          <cell r="O3096"/>
          <cell r="P3096">
            <v>45847</v>
          </cell>
          <cell r="Q3096">
            <v>4</v>
          </cell>
          <cell r="R3096" t="str">
            <v>SULHAN</v>
          </cell>
        </row>
        <row r="3097">
          <cell r="C3097">
            <v>28302</v>
          </cell>
          <cell r="D3097" t="str">
            <v>WSPC</v>
          </cell>
          <cell r="E3097" t="str">
            <v>3940-03-247702</v>
          </cell>
          <cell r="F3097" t="str">
            <v xml:space="preserve">SLING, WEB, G5020, 1.5M, 1.6T, TRUSCO	</v>
          </cell>
          <cell r="G3097">
            <v>4</v>
          </cell>
          <cell r="H3097" t="str">
            <v>EA</v>
          </cell>
          <cell r="I3097" t="str">
            <v>ADAM</v>
          </cell>
          <cell r="J3097" t="str">
            <v>WIDI OKTA IRWANDI - MAINTENANCE</v>
          </cell>
          <cell r="K3097" t="str">
            <v>MTC</v>
          </cell>
          <cell r="L3097" t="str">
            <v>B 9495 SYV</v>
          </cell>
          <cell r="M3097" t="str">
            <v>MAINTENANCE</v>
          </cell>
          <cell r="N3097"/>
          <cell r="O3097"/>
          <cell r="P3097">
            <v>45847</v>
          </cell>
          <cell r="Q3097">
            <v>4</v>
          </cell>
          <cell r="R3097" t="str">
            <v>SULHAN</v>
          </cell>
        </row>
        <row r="3098">
          <cell r="C3098">
            <v>28302</v>
          </cell>
          <cell r="D3098" t="str">
            <v>WSPC</v>
          </cell>
          <cell r="E3098" t="str">
            <v>3940-03-247701</v>
          </cell>
          <cell r="F3098" t="str">
            <v xml:space="preserve">SLING, WEB, G75-35, 3.5M, 2.5T, TRUSCO	</v>
          </cell>
          <cell r="G3098">
            <v>4</v>
          </cell>
          <cell r="H3098" t="str">
            <v>EA</v>
          </cell>
          <cell r="I3098" t="str">
            <v>ADAM</v>
          </cell>
          <cell r="J3098" t="str">
            <v>WIDI OKTA IRWANDI - MAINTENANCE</v>
          </cell>
          <cell r="K3098" t="str">
            <v>MTC</v>
          </cell>
          <cell r="L3098" t="str">
            <v>B 9495 SYV</v>
          </cell>
          <cell r="M3098" t="str">
            <v>MAINTENANCE</v>
          </cell>
          <cell r="N3098"/>
          <cell r="O3098"/>
          <cell r="P3098">
            <v>45847</v>
          </cell>
          <cell r="Q3098">
            <v>4</v>
          </cell>
          <cell r="R3098" t="str">
            <v>SULHAN</v>
          </cell>
        </row>
        <row r="3099">
          <cell r="C3099">
            <v>28616</v>
          </cell>
          <cell r="D3099" t="str">
            <v>WSPC</v>
          </cell>
          <cell r="E3099" t="str">
            <v>7510-03-234394</v>
          </cell>
          <cell r="F3099" t="str">
            <v xml:space="preserve">SHEET, PLASTIC, CLIP, ZIPPER SLIDE, 40X55CM, TRANSPARENTPLASTIC	</v>
          </cell>
          <cell r="G3099">
            <v>300</v>
          </cell>
          <cell r="H3099" t="str">
            <v>EA</v>
          </cell>
          <cell r="I3099" t="str">
            <v>TAHIR,JABAL</v>
          </cell>
          <cell r="J3099" t="str">
            <v>MARCO MANURUNG - MAINTENANCE</v>
          </cell>
          <cell r="K3099" t="str">
            <v>ADDITIONAL AND INSTALLATION OF COVER PROTECTIVE RAIN PROOF</v>
          </cell>
          <cell r="L3099" t="str">
            <v xml:space="preserve"> B 9920 SYV</v>
          </cell>
          <cell r="M3099" t="str">
            <v>MAINTENANCE</v>
          </cell>
          <cell r="N3099"/>
          <cell r="O3099"/>
          <cell r="P3099">
            <v>45847</v>
          </cell>
          <cell r="Q3099">
            <v>300</v>
          </cell>
          <cell r="R3099" t="str">
            <v>ENRY</v>
          </cell>
        </row>
        <row r="3100">
          <cell r="C3100">
            <v>27446</v>
          </cell>
          <cell r="D3100" t="str">
            <v>WSPC</v>
          </cell>
          <cell r="E3100" t="str">
            <v>4730-03-193301</v>
          </cell>
          <cell r="F3100" t="str">
            <v xml:space="preserve">ADAPTER, PIPE,SOCK DRAT DALAM,	</v>
          </cell>
          <cell r="G3100">
            <v>20</v>
          </cell>
          <cell r="H3100" t="str">
            <v>EA</v>
          </cell>
          <cell r="I3100" t="str">
            <v>ADAM</v>
          </cell>
          <cell r="J3100" t="str">
            <v>WIDI OKTA IRWANDI - MAINTENANCE</v>
          </cell>
          <cell r="K3100" t="str">
            <v>THIS TOOLS FOR MECHANICAL CHLORIDE</v>
          </cell>
          <cell r="L3100" t="str">
            <v xml:space="preserve"> B 9499 SYV</v>
          </cell>
          <cell r="M3100" t="str">
            <v>MAINTENANCE</v>
          </cell>
          <cell r="N3100"/>
          <cell r="O3100"/>
          <cell r="P3100">
            <v>45847</v>
          </cell>
          <cell r="Q3100">
            <v>20</v>
          </cell>
          <cell r="R3100" t="str">
            <v>SULHAN</v>
          </cell>
        </row>
        <row r="3101">
          <cell r="C3101">
            <v>27446</v>
          </cell>
          <cell r="D3101" t="str">
            <v>WSPC</v>
          </cell>
          <cell r="E3101" t="str">
            <v>5120-03-247298</v>
          </cell>
          <cell r="F3101" t="str">
            <v xml:space="preserve">WRENCH, ADJ, 8IN, KEN5011080K	</v>
          </cell>
          <cell r="G3101">
            <v>8</v>
          </cell>
          <cell r="H3101" t="str">
            <v>EA</v>
          </cell>
          <cell r="I3101" t="str">
            <v>ADAM</v>
          </cell>
          <cell r="J3101" t="str">
            <v>WIDI OKTA IRWANDI - MAINTENANCE</v>
          </cell>
          <cell r="K3101" t="str">
            <v>THIS TOOLS FOR MECHANICAL CHLORIDE</v>
          </cell>
          <cell r="L3101" t="str">
            <v xml:space="preserve"> B 9499 SYV</v>
          </cell>
          <cell r="M3101" t="str">
            <v>MAINTENANCE</v>
          </cell>
          <cell r="N3101"/>
          <cell r="O3101"/>
          <cell r="P3101">
            <v>45847</v>
          </cell>
          <cell r="Q3101">
            <v>8</v>
          </cell>
          <cell r="R3101" t="str">
            <v>SULHAN</v>
          </cell>
        </row>
        <row r="3102">
          <cell r="C3102">
            <v>27446</v>
          </cell>
          <cell r="D3102" t="str">
            <v>WSPC</v>
          </cell>
          <cell r="E3102" t="str">
            <v>5120-03-247313</v>
          </cell>
          <cell r="F3102" t="str">
            <v xml:space="preserve">WRENCH SET, ALLEN,	</v>
          </cell>
          <cell r="G3102">
            <v>8</v>
          </cell>
          <cell r="H3102" t="str">
            <v>EA</v>
          </cell>
          <cell r="I3102" t="str">
            <v>ADAM</v>
          </cell>
          <cell r="J3102" t="str">
            <v>WIDI OKTA IRWANDI - MAINTENANCE</v>
          </cell>
          <cell r="K3102" t="str">
            <v>THIS TOOLS FOR MECHANICAL CHLORIDE</v>
          </cell>
          <cell r="L3102" t="str">
            <v xml:space="preserve"> B 9499 SYV</v>
          </cell>
          <cell r="M3102" t="str">
            <v>MAINTENANCE</v>
          </cell>
          <cell r="N3102"/>
          <cell r="O3102"/>
          <cell r="P3102">
            <v>45847</v>
          </cell>
          <cell r="Q3102">
            <v>8</v>
          </cell>
          <cell r="R3102" t="str">
            <v>SULHAN</v>
          </cell>
        </row>
        <row r="3103">
          <cell r="C3103">
            <v>27446</v>
          </cell>
          <cell r="D3103" t="str">
            <v>WSPC</v>
          </cell>
          <cell r="E3103" t="str">
            <v>5110-03-237070</v>
          </cell>
          <cell r="F3103" t="str">
            <v xml:space="preserve">PLIERS, COMB PLIERS, PRO-TORQ,	</v>
          </cell>
          <cell r="G3103">
            <v>8</v>
          </cell>
          <cell r="H3103" t="str">
            <v>EA</v>
          </cell>
          <cell r="I3103" t="str">
            <v>ADAM</v>
          </cell>
          <cell r="J3103" t="str">
            <v>WIDI OKTA IRWANDI - MAINTENANCE</v>
          </cell>
          <cell r="K3103" t="str">
            <v>THIS TOOLS FOR MECHANICAL CHLORIDE</v>
          </cell>
          <cell r="L3103" t="str">
            <v xml:space="preserve"> B 9499 SYV</v>
          </cell>
          <cell r="M3103" t="str">
            <v>MAINTENANCE</v>
          </cell>
          <cell r="N3103"/>
          <cell r="O3103"/>
          <cell r="P3103">
            <v>45847</v>
          </cell>
          <cell r="Q3103">
            <v>8</v>
          </cell>
          <cell r="R3103" t="str">
            <v>SULHAN</v>
          </cell>
        </row>
        <row r="3104">
          <cell r="C3104">
            <v>27446</v>
          </cell>
          <cell r="D3104" t="str">
            <v>WSPC</v>
          </cell>
          <cell r="E3104" t="str">
            <v>4730-03-247943</v>
          </cell>
          <cell r="F3104" t="str">
            <v xml:space="preserve">ADAPTER, PIPE, SKT, 3/4IN, OUTER THD	</v>
          </cell>
          <cell r="G3104">
            <v>20</v>
          </cell>
          <cell r="H3104" t="str">
            <v>EA</v>
          </cell>
          <cell r="I3104" t="str">
            <v>ADAM</v>
          </cell>
          <cell r="J3104" t="str">
            <v>WIDI OKTA IRWANDI - MAINTENANCE</v>
          </cell>
          <cell r="K3104" t="str">
            <v>THIS TOOLS FOR MECHANICAL CHLORIDE</v>
          </cell>
          <cell r="L3104" t="str">
            <v xml:space="preserve"> B 9499 SYV</v>
          </cell>
          <cell r="M3104" t="str">
            <v>MAINTENANCE</v>
          </cell>
          <cell r="N3104"/>
          <cell r="O3104"/>
          <cell r="P3104">
            <v>45847</v>
          </cell>
          <cell r="Q3104">
            <v>20</v>
          </cell>
          <cell r="R3104" t="str">
            <v>SULHAN</v>
          </cell>
        </row>
        <row r="3105">
          <cell r="C3105">
            <v>27446</v>
          </cell>
          <cell r="D3105" t="str">
            <v>WSPC</v>
          </cell>
          <cell r="E3105" t="str">
            <v>4730-03-270514</v>
          </cell>
          <cell r="F3105" t="str">
            <v xml:space="preserve">ADAPTER, PIPE, SKT, OUTER THD, 1IN, GALV	</v>
          </cell>
          <cell r="G3105">
            <v>20</v>
          </cell>
          <cell r="H3105" t="str">
            <v>EA</v>
          </cell>
          <cell r="I3105" t="str">
            <v>ADAM</v>
          </cell>
          <cell r="J3105" t="str">
            <v>WIDI OKTA IRWANDI - MAINTENANCE</v>
          </cell>
          <cell r="K3105" t="str">
            <v>THIS TOOLS FOR MECHANICAL CHLORIDE</v>
          </cell>
          <cell r="L3105" t="str">
            <v xml:space="preserve"> B 9499 SYV</v>
          </cell>
          <cell r="M3105" t="str">
            <v>MAINTENANCE</v>
          </cell>
          <cell r="N3105"/>
          <cell r="O3105"/>
          <cell r="P3105">
            <v>45847</v>
          </cell>
          <cell r="Q3105">
            <v>20</v>
          </cell>
          <cell r="R3105" t="str">
            <v>SULHAN</v>
          </cell>
        </row>
        <row r="3106">
          <cell r="C3106">
            <v>27446</v>
          </cell>
          <cell r="D3106" t="str">
            <v>WSPC</v>
          </cell>
          <cell r="E3106" t="str">
            <v>4730-03-247941</v>
          </cell>
          <cell r="F3106" t="str">
            <v xml:space="preserve">ADAPTER, PIPE, SKT, 1/2IN, OUTER THD	</v>
          </cell>
          <cell r="G3106">
            <v>20</v>
          </cell>
          <cell r="H3106" t="str">
            <v>EA</v>
          </cell>
          <cell r="I3106" t="str">
            <v>ADAM</v>
          </cell>
          <cell r="J3106" t="str">
            <v>WIDI OKTA IRWANDI - MAINTENANCE</v>
          </cell>
          <cell r="K3106" t="str">
            <v>THIS TOOLS FOR MECHANICAL CHLORIDE</v>
          </cell>
          <cell r="L3106" t="str">
            <v xml:space="preserve"> B 9499 SYV</v>
          </cell>
          <cell r="M3106" t="str">
            <v>MAINTENANCE</v>
          </cell>
          <cell r="N3106"/>
          <cell r="O3106"/>
          <cell r="P3106">
            <v>45847</v>
          </cell>
          <cell r="Q3106">
            <v>20</v>
          </cell>
          <cell r="R3106" t="str">
            <v>SULHAN</v>
          </cell>
        </row>
        <row r="3107">
          <cell r="C3107">
            <v>27446</v>
          </cell>
          <cell r="D3107" t="str">
            <v>WSPC</v>
          </cell>
          <cell r="E3107" t="str">
            <v>4730-03-270515</v>
          </cell>
          <cell r="F3107" t="str">
            <v>ADAPTER, PIPE, SKT, BSPT,</v>
          </cell>
          <cell r="G3107">
            <v>20</v>
          </cell>
          <cell r="H3107" t="str">
            <v>EA</v>
          </cell>
          <cell r="I3107" t="str">
            <v>ADAM</v>
          </cell>
          <cell r="J3107" t="str">
            <v>WIDI OKTA IRWANDI - MAINTENANCE</v>
          </cell>
          <cell r="K3107" t="str">
            <v>THIS TOOLS FOR MECHANICAL CHLORIDE</v>
          </cell>
          <cell r="L3107" t="str">
            <v>B 9492 SYV</v>
          </cell>
          <cell r="M3107" t="str">
            <v>MAINTENANCE</v>
          </cell>
          <cell r="N3107"/>
          <cell r="O3107"/>
          <cell r="P3107">
            <v>45847</v>
          </cell>
          <cell r="Q3107">
            <v>20</v>
          </cell>
          <cell r="R3107" t="str">
            <v>SULHAN</v>
          </cell>
        </row>
        <row r="3108">
          <cell r="C3108">
            <v>27446</v>
          </cell>
          <cell r="D3108" t="str">
            <v>WSPC</v>
          </cell>
          <cell r="E3108" t="str">
            <v>4730-03-235259</v>
          </cell>
          <cell r="F3108" t="str">
            <v>ADAPTER, PIPE, SOCK,</v>
          </cell>
          <cell r="G3108">
            <v>20</v>
          </cell>
          <cell r="H3108" t="str">
            <v>EA</v>
          </cell>
          <cell r="I3108" t="str">
            <v>ADAM</v>
          </cell>
          <cell r="J3108" t="str">
            <v>WIDI OKTA IRWANDI - MAINTENANCE</v>
          </cell>
          <cell r="K3108" t="str">
            <v>THIS TOOLS FOR MECHANICAL CHLORIDE</v>
          </cell>
          <cell r="L3108" t="str">
            <v>B 9492 SYV</v>
          </cell>
          <cell r="M3108" t="str">
            <v>MAINTENANCE</v>
          </cell>
          <cell r="N3108"/>
          <cell r="O3108"/>
          <cell r="P3108">
            <v>45847</v>
          </cell>
          <cell r="Q3108">
            <v>20</v>
          </cell>
          <cell r="R3108" t="str">
            <v>SULHAN</v>
          </cell>
        </row>
        <row r="3109">
          <cell r="C3109">
            <v>28308</v>
          </cell>
          <cell r="D3109" t="str">
            <v>WSPC</v>
          </cell>
          <cell r="E3109" t="str">
            <v>5340-03-126767</v>
          </cell>
          <cell r="F3109" t="str">
            <v>SKIRT, L 1000CM X W 100CM X H 1CM, RUBBER</v>
          </cell>
          <cell r="G3109">
            <v>3</v>
          </cell>
          <cell r="H3109" t="str">
            <v>ROLL</v>
          </cell>
          <cell r="I3109" t="str">
            <v>TAHIR,JABAL</v>
          </cell>
          <cell r="J3109" t="str">
            <v>WIDI OKTA IRWANDI - MAINTENANCE</v>
          </cell>
          <cell r="K3109" t="str">
            <v>THIS CONSUMABLE PART FOR MECHANICAL CHLORIDE</v>
          </cell>
          <cell r="L3109" t="str">
            <v>L 8039 UO</v>
          </cell>
          <cell r="M3109" t="str">
            <v>MAINTENANCE</v>
          </cell>
          <cell r="N3109"/>
          <cell r="O3109"/>
          <cell r="P3109">
            <v>45847</v>
          </cell>
          <cell r="Q3109">
            <v>3</v>
          </cell>
          <cell r="R3109" t="str">
            <v>SULHAN</v>
          </cell>
        </row>
        <row r="3110">
          <cell r="C3110">
            <v>28308</v>
          </cell>
          <cell r="D3110" t="str">
            <v>WSPC</v>
          </cell>
          <cell r="E3110" t="str">
            <v>5133-03-251102</v>
          </cell>
          <cell r="F3110" t="str">
            <v>BIT, DRILL, 6MM HD, 45MM, 6MM,10, SET. TUNER REAMER</v>
          </cell>
          <cell r="G3110">
            <v>2</v>
          </cell>
          <cell r="H3110" t="str">
            <v>SET</v>
          </cell>
          <cell r="I3110" t="str">
            <v>TAHIR,JABAL</v>
          </cell>
          <cell r="J3110" t="str">
            <v>WIDI OKTA IRWANDI - MAINTENANCE</v>
          </cell>
          <cell r="K3110" t="str">
            <v>THIS CONSUMABLE PART FOR MECHANICAL CHLORIDE</v>
          </cell>
          <cell r="L3110" t="str">
            <v>L 8039 UO</v>
          </cell>
          <cell r="M3110" t="str">
            <v>MAINTENANCE</v>
          </cell>
          <cell r="N3110"/>
          <cell r="O3110"/>
          <cell r="P3110">
            <v>45847</v>
          </cell>
          <cell r="Q3110">
            <v>2</v>
          </cell>
          <cell r="R3110" t="str">
            <v>SULHAN</v>
          </cell>
        </row>
        <row r="3111">
          <cell r="C3111">
            <v>28308</v>
          </cell>
          <cell r="D3111" t="str">
            <v>WSPC</v>
          </cell>
          <cell r="E3111" t="str">
            <v>8415-03-115362</v>
          </cell>
          <cell r="F3111" t="str">
            <v>HOOD, SAFETY, WELD, WAKATAC PROBAN, WAKPHGM30. ELLIOT</v>
          </cell>
          <cell r="G3111">
            <v>15</v>
          </cell>
          <cell r="H3111" t="str">
            <v>EACH</v>
          </cell>
          <cell r="I3111" t="str">
            <v>TAHIR,JABAL</v>
          </cell>
          <cell r="J3111" t="str">
            <v>WIDI OKTA IRWANDI - MAINTENANCE</v>
          </cell>
          <cell r="K3111" t="str">
            <v>THIS CONSUMABLE PART FOR MECHANICAL CHLORIDE</v>
          </cell>
          <cell r="L3111" t="str">
            <v>L 8039 UO</v>
          </cell>
          <cell r="M3111" t="str">
            <v>MAINTENANCE</v>
          </cell>
          <cell r="N3111"/>
          <cell r="O3111"/>
          <cell r="P3111">
            <v>45847</v>
          </cell>
          <cell r="Q3111">
            <v>15</v>
          </cell>
          <cell r="R3111" t="str">
            <v>SULHAN</v>
          </cell>
        </row>
        <row r="3112">
          <cell r="C3112">
            <v>28308</v>
          </cell>
          <cell r="D3112" t="str">
            <v>WSPC</v>
          </cell>
          <cell r="E3112" t="str">
            <v>8416-03-179324</v>
          </cell>
          <cell r="F3112" t="str">
            <v>GLOVE, MECHANIC, KIMBERLY CLARK, SIZE 9, KLEENGUARD</v>
          </cell>
          <cell r="G3112">
            <v>50</v>
          </cell>
          <cell r="H3112" t="str">
            <v>PACK</v>
          </cell>
          <cell r="I3112" t="str">
            <v>TAHIR,JABAL</v>
          </cell>
          <cell r="J3112" t="str">
            <v>WIDI OKTA IRWANDI - MAINTENANCE</v>
          </cell>
          <cell r="K3112" t="str">
            <v>THIS CONSUMABLE PART FOR MECHANICAL CHLORIDE</v>
          </cell>
          <cell r="L3112" t="str">
            <v>L 8039 UO</v>
          </cell>
          <cell r="M3112" t="str">
            <v>MAINTENANCE</v>
          </cell>
          <cell r="N3112"/>
          <cell r="O3112"/>
          <cell r="P3112">
            <v>45847</v>
          </cell>
          <cell r="Q3112">
            <v>50</v>
          </cell>
          <cell r="R3112" t="str">
            <v>SULHAN</v>
          </cell>
        </row>
        <row r="3113">
          <cell r="C3113">
            <v>28308</v>
          </cell>
          <cell r="D3113" t="str">
            <v>WSPC</v>
          </cell>
          <cell r="E3113" t="str">
            <v>5330-03-127182</v>
          </cell>
          <cell r="F3113" t="str">
            <v>SEAL, LACO HEAT, EPOXY EVAPRORATOR</v>
          </cell>
          <cell r="G3113">
            <v>15</v>
          </cell>
          <cell r="H3113" t="str">
            <v>EACH</v>
          </cell>
          <cell r="I3113" t="str">
            <v>ADAM</v>
          </cell>
          <cell r="J3113" t="str">
            <v>WIDI OKTA IRWANDI - MAINTENANCE</v>
          </cell>
          <cell r="K3113" t="str">
            <v>THIS CONSUMABLE PART FOR MECHANICAL CHLORIDE</v>
          </cell>
          <cell r="L3113" t="str">
            <v>L 8039 UO</v>
          </cell>
          <cell r="M3113" t="str">
            <v>MAINTENANCE</v>
          </cell>
          <cell r="N3113"/>
          <cell r="O3113"/>
          <cell r="P3113">
            <v>45847</v>
          </cell>
          <cell r="Q3113">
            <v>15</v>
          </cell>
          <cell r="R3113" t="str">
            <v>SULHAN</v>
          </cell>
        </row>
        <row r="3114">
          <cell r="C3114">
            <v>29815</v>
          </cell>
          <cell r="D3114" t="str">
            <v>WSPC</v>
          </cell>
          <cell r="E3114" t="str">
            <v>5670-03-234707</v>
          </cell>
          <cell r="F3114" t="str">
            <v>Single Swing Door Aluminium, 2150mm X 800mm</v>
          </cell>
          <cell r="G3114">
            <v>3</v>
          </cell>
          <cell r="H3114" t="str">
            <v>EA</v>
          </cell>
          <cell r="I3114" t="str">
            <v xml:space="preserve">GILANG </v>
          </cell>
          <cell r="J3114" t="str">
            <v>AHMAD FAUZI - SITE SERVICE</v>
          </cell>
          <cell r="K3114" t="str">
            <v>UPGRADE CAMP LABOTA</v>
          </cell>
          <cell r="L3114" t="str">
            <v xml:space="preserve">SCP </v>
          </cell>
          <cell r="M3114" t="str">
            <v>SITE SERVICE</v>
          </cell>
          <cell r="N3114"/>
          <cell r="O3114"/>
          <cell r="P3114">
            <v>45848</v>
          </cell>
          <cell r="Q3114">
            <v>3</v>
          </cell>
          <cell r="R3114" t="str">
            <v>ADAM</v>
          </cell>
        </row>
        <row r="3115">
          <cell r="C3115">
            <v>29139</v>
          </cell>
          <cell r="D3115" t="str">
            <v>WSPC</v>
          </cell>
          <cell r="E3115" t="str">
            <v>6515-03-195183</v>
          </cell>
          <cell r="F3115" t="str">
            <v>MEDICATION, INSTO DRY EYES, CLINIC</v>
          </cell>
          <cell r="G3115">
            <v>60</v>
          </cell>
          <cell r="H3115" t="str">
            <v>EA</v>
          </cell>
          <cell r="I3115" t="str">
            <v>ADAM</v>
          </cell>
          <cell r="J3115" t="str">
            <v>ERIS RISMANSYAH - MEDIC</v>
          </cell>
          <cell r="K3115" t="str">
            <v>MEDIC</v>
          </cell>
          <cell r="L3115" t="str">
            <v>B 9920 SYV</v>
          </cell>
          <cell r="M3115" t="str">
            <v>MEDIC</v>
          </cell>
          <cell r="N3115"/>
          <cell r="O3115"/>
          <cell r="P3115">
            <v>45848</v>
          </cell>
          <cell r="Q3115">
            <v>60</v>
          </cell>
          <cell r="R3115" t="str">
            <v>RUSMAN</v>
          </cell>
        </row>
        <row r="3116">
          <cell r="C3116">
            <v>29139</v>
          </cell>
          <cell r="D3116" t="str">
            <v>WSPC</v>
          </cell>
          <cell r="E3116" t="str">
            <v>6515-03-112732</v>
          </cell>
          <cell r="F3116" t="str">
            <v>CIPROFLOXACIN 500MG PACK/100 TABLET</v>
          </cell>
          <cell r="G3116">
            <v>30</v>
          </cell>
          <cell r="H3116" t="str">
            <v>EA</v>
          </cell>
          <cell r="I3116" t="str">
            <v>ADAM</v>
          </cell>
          <cell r="J3116" t="str">
            <v>ERIS RISMANSYAH - MEDIC</v>
          </cell>
          <cell r="K3116" t="str">
            <v>MEDIC</v>
          </cell>
          <cell r="L3116" t="str">
            <v>B 9920 SYV</v>
          </cell>
          <cell r="M3116" t="str">
            <v>MEDIC</v>
          </cell>
          <cell r="N3116"/>
          <cell r="O3116"/>
          <cell r="P3116">
            <v>45848</v>
          </cell>
          <cell r="Q3116">
            <v>30</v>
          </cell>
          <cell r="R3116" t="str">
            <v>RUSMAN</v>
          </cell>
        </row>
        <row r="3117">
          <cell r="C3117">
            <v>29139</v>
          </cell>
          <cell r="D3117" t="str">
            <v>WSPC</v>
          </cell>
          <cell r="E3117" t="str">
            <v>6515-03-168707</v>
          </cell>
          <cell r="F3117" t="str">
            <v>MEDICATION, EPERISON HCL 50 MG/ MYONAL / MYONEP</v>
          </cell>
          <cell r="G3117">
            <v>2</v>
          </cell>
          <cell r="H3117" t="str">
            <v>TBLT</v>
          </cell>
          <cell r="I3117" t="str">
            <v>ADAM</v>
          </cell>
          <cell r="J3117" t="str">
            <v>ERIS RISMANSYAH - MEDIC</v>
          </cell>
          <cell r="K3117" t="str">
            <v>MEDIC</v>
          </cell>
          <cell r="L3117" t="str">
            <v>B 9920 SYV</v>
          </cell>
          <cell r="M3117" t="str">
            <v>MEDIC</v>
          </cell>
          <cell r="N3117"/>
          <cell r="O3117"/>
          <cell r="P3117">
            <v>45848</v>
          </cell>
          <cell r="Q3117">
            <v>2</v>
          </cell>
          <cell r="R3117" t="str">
            <v>RUSMAN</v>
          </cell>
        </row>
        <row r="3118">
          <cell r="C3118">
            <v>29139</v>
          </cell>
          <cell r="D3118" t="str">
            <v>WSPC</v>
          </cell>
          <cell r="E3118" t="str">
            <v>6515-03-198145</v>
          </cell>
          <cell r="F3118" t="str">
            <v>MEDICATION, BECOM ZET VITAMIN, TABLET</v>
          </cell>
          <cell r="G3118">
            <v>40</v>
          </cell>
          <cell r="H3118" t="str">
            <v>EA</v>
          </cell>
          <cell r="I3118" t="str">
            <v>ADAM</v>
          </cell>
          <cell r="J3118" t="str">
            <v>ERIS RISMANSYAH - MEDIC</v>
          </cell>
          <cell r="K3118" t="str">
            <v>MEDIC</v>
          </cell>
          <cell r="L3118" t="str">
            <v>B 9920 SYV</v>
          </cell>
          <cell r="M3118" t="str">
            <v>MEDIC</v>
          </cell>
          <cell r="N3118"/>
          <cell r="O3118"/>
          <cell r="P3118">
            <v>45848</v>
          </cell>
          <cell r="Q3118">
            <v>40</v>
          </cell>
          <cell r="R3118" t="str">
            <v>RUSMAN</v>
          </cell>
        </row>
        <row r="3119">
          <cell r="C3119">
            <v>29139</v>
          </cell>
          <cell r="D3119" t="str">
            <v>WSPC</v>
          </cell>
          <cell r="E3119" t="str">
            <v>6515-03-109262</v>
          </cell>
          <cell r="F3119" t="str">
            <v>MEDICATION, CEFADROXIL 500MG, PACK/100 CAPSULE</v>
          </cell>
          <cell r="G3119">
            <v>30</v>
          </cell>
          <cell r="H3119" t="str">
            <v>TBLT</v>
          </cell>
          <cell r="I3119" t="str">
            <v>ADAM</v>
          </cell>
          <cell r="J3119" t="str">
            <v>ERIS RISMANSYAH - MEDIC</v>
          </cell>
          <cell r="K3119" t="str">
            <v>MEDIC</v>
          </cell>
          <cell r="L3119" t="str">
            <v>B 9920 SYV</v>
          </cell>
          <cell r="M3119" t="str">
            <v>MEDIC</v>
          </cell>
          <cell r="N3119"/>
          <cell r="O3119"/>
          <cell r="P3119">
            <v>45848</v>
          </cell>
          <cell r="Q3119">
            <v>30</v>
          </cell>
          <cell r="R3119" t="str">
            <v>RUSMAN</v>
          </cell>
        </row>
        <row r="3120">
          <cell r="C3120">
            <v>29139</v>
          </cell>
          <cell r="D3120" t="str">
            <v>WSPC</v>
          </cell>
          <cell r="E3120" t="str">
            <v>6515-03-205796</v>
          </cell>
          <cell r="F3120" t="str">
            <v>MEDICATION, MUCOPECT, SYRUP, 30MG/5ML</v>
          </cell>
          <cell r="G3120">
            <v>100</v>
          </cell>
          <cell r="H3120" t="str">
            <v>BTL</v>
          </cell>
          <cell r="I3120" t="str">
            <v>ADAM</v>
          </cell>
          <cell r="J3120" t="str">
            <v>ERIS RISMANSYAH - MEDIC</v>
          </cell>
          <cell r="K3120" t="str">
            <v>MEDIC</v>
          </cell>
          <cell r="L3120" t="str">
            <v>B 9920 SYV</v>
          </cell>
          <cell r="M3120" t="str">
            <v>MEDIC</v>
          </cell>
          <cell r="N3120"/>
          <cell r="O3120"/>
          <cell r="P3120">
            <v>45848</v>
          </cell>
          <cell r="Q3120">
            <v>100</v>
          </cell>
          <cell r="R3120" t="str">
            <v>RUSMAN</v>
          </cell>
        </row>
        <row r="3121">
          <cell r="C3121">
            <v>29139</v>
          </cell>
          <cell r="D3121" t="str">
            <v>WSPC</v>
          </cell>
          <cell r="E3121" t="str">
            <v>6515-03-185354</v>
          </cell>
          <cell r="F3121" t="str">
            <v>RECOLFAR, TABLET</v>
          </cell>
          <cell r="G3121">
            <v>10</v>
          </cell>
          <cell r="H3121" t="str">
            <v>TBLT</v>
          </cell>
          <cell r="I3121" t="str">
            <v>ADAM</v>
          </cell>
          <cell r="J3121" t="str">
            <v>ERIS RISMANSYAH - MEDIC</v>
          </cell>
          <cell r="K3121" t="str">
            <v>MEDIC</v>
          </cell>
          <cell r="L3121" t="str">
            <v>B 9920 SYV</v>
          </cell>
          <cell r="M3121" t="str">
            <v>MEDIC</v>
          </cell>
          <cell r="N3121"/>
          <cell r="O3121"/>
          <cell r="P3121">
            <v>45848</v>
          </cell>
          <cell r="Q3121">
            <v>10</v>
          </cell>
          <cell r="R3121" t="str">
            <v>RUSMAN</v>
          </cell>
        </row>
        <row r="3122">
          <cell r="C3122">
            <v>29139</v>
          </cell>
          <cell r="D3122" t="str">
            <v>WSPC</v>
          </cell>
          <cell r="E3122" t="str">
            <v>6515-03-109282</v>
          </cell>
          <cell r="F3122" t="str">
            <v>MEDICATION, PARATUSIN, PACK/10</v>
          </cell>
          <cell r="G3122">
            <v>20</v>
          </cell>
          <cell r="H3122" t="str">
            <v>EA</v>
          </cell>
          <cell r="I3122" t="str">
            <v>ADAM</v>
          </cell>
          <cell r="J3122" t="str">
            <v>ERIS RISMANSYAH - MEDIC</v>
          </cell>
          <cell r="K3122" t="str">
            <v>MEDIC</v>
          </cell>
          <cell r="L3122" t="str">
            <v>B 9920 SYV</v>
          </cell>
          <cell r="M3122" t="str">
            <v>MEDIC</v>
          </cell>
          <cell r="N3122"/>
          <cell r="O3122"/>
          <cell r="P3122">
            <v>45848</v>
          </cell>
          <cell r="Q3122">
            <v>20</v>
          </cell>
          <cell r="R3122" t="str">
            <v>RUSMAN</v>
          </cell>
        </row>
        <row r="3123">
          <cell r="C3123">
            <v>29139</v>
          </cell>
          <cell r="D3123" t="str">
            <v>WSPC</v>
          </cell>
          <cell r="E3123" t="str">
            <v>6515-03-142805</v>
          </cell>
          <cell r="F3123" t="str">
            <v>MINYAK KAYU PUTIH, 30 ML</v>
          </cell>
          <cell r="G3123">
            <v>30</v>
          </cell>
          <cell r="H3123" t="str">
            <v>BTL</v>
          </cell>
          <cell r="I3123" t="str">
            <v>ADAM</v>
          </cell>
          <cell r="J3123" t="str">
            <v>ERIS RISMANSYAH - MEDIC</v>
          </cell>
          <cell r="K3123" t="str">
            <v>MEDIC</v>
          </cell>
          <cell r="L3123" t="str">
            <v>B 9920 SYV</v>
          </cell>
          <cell r="M3123" t="str">
            <v>MEDIC</v>
          </cell>
          <cell r="N3123"/>
          <cell r="O3123"/>
          <cell r="P3123">
            <v>45848</v>
          </cell>
          <cell r="Q3123">
            <v>30</v>
          </cell>
          <cell r="R3123" t="str">
            <v>RUSMAN</v>
          </cell>
        </row>
        <row r="3124">
          <cell r="C3124">
            <v>29139</v>
          </cell>
          <cell r="D3124" t="str">
            <v>WSPC</v>
          </cell>
          <cell r="E3124" t="str">
            <v>6515-03-148649</v>
          </cell>
          <cell r="F3124" t="str">
            <v>MEDICATION, VOLTAREN TAB MG50, BOX/50 TABLET</v>
          </cell>
          <cell r="G3124">
            <v>10</v>
          </cell>
          <cell r="H3124" t="str">
            <v>EA</v>
          </cell>
          <cell r="I3124" t="str">
            <v>ADAM</v>
          </cell>
          <cell r="J3124" t="str">
            <v>ERIS RISMANSYAH - MEDIC</v>
          </cell>
          <cell r="K3124" t="str">
            <v>MEDIC</v>
          </cell>
          <cell r="L3124" t="str">
            <v>B 9920 SYV</v>
          </cell>
          <cell r="M3124" t="str">
            <v>MEDIC</v>
          </cell>
          <cell r="N3124"/>
          <cell r="O3124"/>
          <cell r="P3124">
            <v>45848</v>
          </cell>
          <cell r="Q3124">
            <v>10</v>
          </cell>
          <cell r="R3124" t="str">
            <v>RUSMAN</v>
          </cell>
        </row>
        <row r="3125">
          <cell r="C3125">
            <v>29139</v>
          </cell>
          <cell r="D3125" t="str">
            <v>WSPC</v>
          </cell>
          <cell r="E3125" t="str">
            <v>6515-03-109314</v>
          </cell>
          <cell r="F3125" t="str">
            <v>MEDICATION, RHINOS SR, CAPSULE</v>
          </cell>
          <cell r="G3125">
            <v>10</v>
          </cell>
          <cell r="H3125" t="str">
            <v>EA</v>
          </cell>
          <cell r="I3125" t="str">
            <v>ADAM</v>
          </cell>
          <cell r="J3125" t="str">
            <v>ERIS RISMANSYAH - MEDIC</v>
          </cell>
          <cell r="K3125" t="str">
            <v>MEDIC</v>
          </cell>
          <cell r="L3125" t="str">
            <v>B 9920 SYV</v>
          </cell>
          <cell r="M3125" t="str">
            <v>MEDIC</v>
          </cell>
          <cell r="N3125"/>
          <cell r="O3125"/>
          <cell r="P3125">
            <v>45848</v>
          </cell>
          <cell r="Q3125">
            <v>10</v>
          </cell>
          <cell r="R3125" t="str">
            <v>RUSMAN</v>
          </cell>
        </row>
        <row r="3126">
          <cell r="C3126">
            <v>27999</v>
          </cell>
          <cell r="D3126" t="str">
            <v>WSPC</v>
          </cell>
          <cell r="E3126" t="str">
            <v>6515-03-198197</v>
          </cell>
          <cell r="F3126" t="str">
            <v>MEDICATION, BUSCOPAN 10 MG, TABLET, ANTI SPASMODIC</v>
          </cell>
          <cell r="G3126">
            <v>20</v>
          </cell>
          <cell r="H3126" t="str">
            <v>EA</v>
          </cell>
          <cell r="I3126" t="str">
            <v>ADAM</v>
          </cell>
          <cell r="J3126" t="str">
            <v>ERIS RISMANSYAH - MEDIC</v>
          </cell>
          <cell r="K3126" t="str">
            <v>PRF Obat April 2025</v>
          </cell>
          <cell r="L3126" t="str">
            <v>B 9920 SYV</v>
          </cell>
          <cell r="M3126" t="str">
            <v>MEDIC</v>
          </cell>
          <cell r="N3126"/>
          <cell r="O3126"/>
          <cell r="P3126">
            <v>45848</v>
          </cell>
          <cell r="Q3126">
            <v>20</v>
          </cell>
          <cell r="R3126" t="str">
            <v>RUSMAN</v>
          </cell>
        </row>
        <row r="3127">
          <cell r="C3127">
            <v>27999</v>
          </cell>
          <cell r="D3127" t="str">
            <v>WSPC</v>
          </cell>
          <cell r="E3127" t="str">
            <v>6515-03-146469</v>
          </cell>
          <cell r="F3127" t="str">
            <v>MEDICATION, GRANTUSIF, BOX/100 TABLET</v>
          </cell>
          <cell r="G3127">
            <v>40</v>
          </cell>
          <cell r="H3127" t="str">
            <v>EA</v>
          </cell>
          <cell r="I3127" t="str">
            <v>ADAM</v>
          </cell>
          <cell r="J3127" t="str">
            <v>ERIS RISMANSYAH - MEDIC</v>
          </cell>
          <cell r="K3127" t="str">
            <v>PRF Obat April 2025</v>
          </cell>
          <cell r="L3127" t="str">
            <v>B 9920 SYV</v>
          </cell>
          <cell r="M3127" t="str">
            <v>MEDIC</v>
          </cell>
          <cell r="N3127"/>
          <cell r="O3127"/>
          <cell r="P3127">
            <v>45848</v>
          </cell>
          <cell r="Q3127">
            <v>40</v>
          </cell>
          <cell r="R3127" t="str">
            <v>RUSMAN</v>
          </cell>
        </row>
        <row r="3128">
          <cell r="C3128">
            <v>27999</v>
          </cell>
          <cell r="D3128" t="str">
            <v>WSPC</v>
          </cell>
          <cell r="E3128" t="str">
            <v>6515-03-227363</v>
          </cell>
          <cell r="F3128" t="str">
            <v>MEDICATION, NORVASK, 10MG</v>
          </cell>
          <cell r="G3128">
            <v>10</v>
          </cell>
          <cell r="H3128" t="str">
            <v>EA</v>
          </cell>
          <cell r="I3128" t="str">
            <v>ADAM</v>
          </cell>
          <cell r="J3128" t="str">
            <v>ERIS RISMANSYAH - MEDIC</v>
          </cell>
          <cell r="K3128" t="str">
            <v>PRF Obat April 2025</v>
          </cell>
          <cell r="L3128" t="str">
            <v>B 9920 SYV</v>
          </cell>
          <cell r="M3128" t="str">
            <v>MEDIC</v>
          </cell>
          <cell r="N3128"/>
          <cell r="O3128"/>
          <cell r="P3128">
            <v>45848</v>
          </cell>
          <cell r="Q3128">
            <v>10</v>
          </cell>
          <cell r="R3128" t="str">
            <v>RUSMAN</v>
          </cell>
        </row>
        <row r="3129">
          <cell r="C3129">
            <v>27999</v>
          </cell>
          <cell r="D3129" t="str">
            <v>WSPC</v>
          </cell>
          <cell r="E3129" t="str">
            <v>6515-03-181476</v>
          </cell>
          <cell r="F3129" t="str">
            <v>XEPAZYM, BOX/30TAB</v>
          </cell>
          <cell r="G3129">
            <v>6</v>
          </cell>
          <cell r="H3129" t="str">
            <v>BOX</v>
          </cell>
          <cell r="I3129" t="str">
            <v>ADAM</v>
          </cell>
          <cell r="J3129" t="str">
            <v>ERIS RISMANSYAH - MEDIC</v>
          </cell>
          <cell r="K3129" t="str">
            <v>PRF Obat April 2025</v>
          </cell>
          <cell r="L3129" t="str">
            <v>B 9920 SYV</v>
          </cell>
          <cell r="M3129" t="str">
            <v>MEDIC</v>
          </cell>
          <cell r="N3129"/>
          <cell r="O3129"/>
          <cell r="P3129">
            <v>45848</v>
          </cell>
          <cell r="Q3129">
            <v>6</v>
          </cell>
          <cell r="R3129" t="str">
            <v>RUSMAN</v>
          </cell>
        </row>
        <row r="3130">
          <cell r="C3130">
            <v>27999</v>
          </cell>
          <cell r="D3130" t="str">
            <v>WSPC</v>
          </cell>
          <cell r="E3130" t="str">
            <v>6515-03-177760</v>
          </cell>
          <cell r="F3130" t="str">
            <v>MEDICATION, ERLADERM-N</v>
          </cell>
          <cell r="G3130">
            <v>30</v>
          </cell>
          <cell r="H3130" t="str">
            <v>TUB</v>
          </cell>
          <cell r="I3130" t="str">
            <v>ADAM</v>
          </cell>
          <cell r="J3130" t="str">
            <v>ERIS RISMANSYAH - MEDIC</v>
          </cell>
          <cell r="K3130" t="str">
            <v>PRF Obat April 2025</v>
          </cell>
          <cell r="L3130" t="str">
            <v>B 9920 SYV</v>
          </cell>
          <cell r="M3130" t="str">
            <v>MEDIC</v>
          </cell>
          <cell r="N3130"/>
          <cell r="O3130"/>
          <cell r="P3130">
            <v>45848</v>
          </cell>
          <cell r="Q3130">
            <v>30</v>
          </cell>
          <cell r="R3130" t="str">
            <v>RUSMAN</v>
          </cell>
        </row>
        <row r="3131">
          <cell r="C3131">
            <v>27999</v>
          </cell>
          <cell r="D3131" t="str">
            <v>WSPC</v>
          </cell>
          <cell r="E3131" t="str">
            <v>6515-03-146479</v>
          </cell>
          <cell r="F3131" t="str">
            <v>CENDO XYTROL MINIDOSE 0,6ML</v>
          </cell>
          <cell r="G3131">
            <v>40</v>
          </cell>
          <cell r="H3131" t="str">
            <v>EA</v>
          </cell>
          <cell r="I3131" t="str">
            <v>ADAM</v>
          </cell>
          <cell r="J3131" t="str">
            <v>ERIS RISMANSYAH - MEDIC</v>
          </cell>
          <cell r="K3131" t="str">
            <v>PRF Obat April 2025</v>
          </cell>
          <cell r="L3131" t="str">
            <v>B 9920 SYV</v>
          </cell>
          <cell r="M3131" t="str">
            <v>MEDIC</v>
          </cell>
          <cell r="N3131"/>
          <cell r="O3131"/>
          <cell r="P3131">
            <v>45848</v>
          </cell>
          <cell r="Q3131">
            <v>40</v>
          </cell>
          <cell r="R3131" t="str">
            <v>RUSMAN</v>
          </cell>
        </row>
        <row r="3132">
          <cell r="C3132">
            <v>27999</v>
          </cell>
          <cell r="D3132" t="str">
            <v>WSPC</v>
          </cell>
          <cell r="E3132" t="str">
            <v>6515-03-185351</v>
          </cell>
          <cell r="F3132" t="str">
            <v>COUNTERPAIN, TUBE/30GR ANALGESIC</v>
          </cell>
          <cell r="G3132">
            <v>100</v>
          </cell>
          <cell r="H3132" t="str">
            <v>TUB</v>
          </cell>
          <cell r="I3132" t="str">
            <v>ADAM</v>
          </cell>
          <cell r="J3132" t="str">
            <v>ERIS RISMANSYAH - MEDIC</v>
          </cell>
          <cell r="K3132" t="str">
            <v>PRF Obat April 2025</v>
          </cell>
          <cell r="L3132" t="str">
            <v>B 9920 SYV</v>
          </cell>
          <cell r="M3132" t="str">
            <v>MEDIC</v>
          </cell>
          <cell r="N3132"/>
          <cell r="O3132"/>
          <cell r="P3132">
            <v>45848</v>
          </cell>
          <cell r="Q3132">
            <v>100</v>
          </cell>
          <cell r="R3132" t="str">
            <v>RUSMAN</v>
          </cell>
        </row>
        <row r="3133">
          <cell r="C3133">
            <v>27999</v>
          </cell>
          <cell r="D3133" t="str">
            <v>WSPC</v>
          </cell>
          <cell r="E3133" t="str">
            <v>6515-03-109179</v>
          </cell>
          <cell r="F3133" t="str">
            <v>MEDICATION, BURNAZINE CREAM 35G</v>
          </cell>
          <cell r="G3133">
            <v>25</v>
          </cell>
          <cell r="H3133" t="str">
            <v>TUBE</v>
          </cell>
          <cell r="I3133" t="str">
            <v>ADAM</v>
          </cell>
          <cell r="J3133" t="str">
            <v>ERIS RISMANSYAH - MEDIC</v>
          </cell>
          <cell r="K3133" t="str">
            <v>PRF Obat April 2025</v>
          </cell>
          <cell r="L3133" t="str">
            <v>B 9920 SYV</v>
          </cell>
          <cell r="M3133" t="str">
            <v>MEDIC</v>
          </cell>
          <cell r="N3133"/>
          <cell r="O3133"/>
          <cell r="P3133">
            <v>45848</v>
          </cell>
          <cell r="Q3133">
            <v>25</v>
          </cell>
          <cell r="R3133" t="str">
            <v>RUSMAN</v>
          </cell>
        </row>
        <row r="3134">
          <cell r="C3134">
            <v>27999</v>
          </cell>
          <cell r="D3134" t="str">
            <v>WSPC</v>
          </cell>
          <cell r="E3134" t="str">
            <v>6515-03-190771</v>
          </cell>
          <cell r="F3134" t="str">
            <v>MEDICATION, SUCRALFATE, SYRUP, BOTTLE/100ML</v>
          </cell>
          <cell r="G3134">
            <v>40</v>
          </cell>
          <cell r="H3134" t="str">
            <v>BTL</v>
          </cell>
          <cell r="I3134" t="str">
            <v>ADAM</v>
          </cell>
          <cell r="J3134" t="str">
            <v>ERIS RISMANSYAH - MEDIC</v>
          </cell>
          <cell r="K3134" t="str">
            <v>PRF Obat April 2025</v>
          </cell>
          <cell r="L3134" t="str">
            <v>B 9920 SYV</v>
          </cell>
          <cell r="M3134" t="str">
            <v>MEDIC</v>
          </cell>
          <cell r="N3134"/>
          <cell r="O3134"/>
          <cell r="P3134">
            <v>45848</v>
          </cell>
          <cell r="Q3134">
            <v>40</v>
          </cell>
          <cell r="R3134" t="str">
            <v>RUSMAN</v>
          </cell>
        </row>
        <row r="3135">
          <cell r="C3135">
            <v>27999</v>
          </cell>
          <cell r="D3135" t="str">
            <v>WSPC</v>
          </cell>
          <cell r="E3135" t="str">
            <v>6515-03-237337</v>
          </cell>
          <cell r="F3135" t="str">
            <v>MEDICATION, NORVASK 5MG, TABLET, BOX/30TAB</v>
          </cell>
          <cell r="G3135">
            <v>10</v>
          </cell>
          <cell r="H3135" t="str">
            <v>EA</v>
          </cell>
          <cell r="I3135" t="str">
            <v>ADAM</v>
          </cell>
          <cell r="J3135" t="str">
            <v>ERIS RISMANSYAH - MEDIC</v>
          </cell>
          <cell r="K3135" t="str">
            <v>PRF Obat April 2025</v>
          </cell>
          <cell r="L3135" t="str">
            <v>B 9920 SYV</v>
          </cell>
          <cell r="M3135" t="str">
            <v>MEDIC</v>
          </cell>
          <cell r="N3135"/>
          <cell r="O3135"/>
          <cell r="P3135">
            <v>45848</v>
          </cell>
          <cell r="Q3135">
            <v>10</v>
          </cell>
          <cell r="R3135" t="str">
            <v>RUSMAN</v>
          </cell>
        </row>
        <row r="3136">
          <cell r="C3136">
            <v>27999</v>
          </cell>
          <cell r="D3136" t="str">
            <v>WSPC</v>
          </cell>
          <cell r="E3136" t="str">
            <v>6515-03-205794</v>
          </cell>
          <cell r="F3136" t="str">
            <v>MEDICATION, GRATHAZON</v>
          </cell>
          <cell r="G3136">
            <v>20</v>
          </cell>
          <cell r="H3136" t="str">
            <v>TBLT</v>
          </cell>
          <cell r="I3136" t="str">
            <v>ADAM</v>
          </cell>
          <cell r="J3136" t="str">
            <v>ERIS RISMANSYAH - MEDIC</v>
          </cell>
          <cell r="K3136" t="str">
            <v>PRF Obat April 2025</v>
          </cell>
          <cell r="L3136" t="str">
            <v>B 9920 SYV</v>
          </cell>
          <cell r="M3136" t="str">
            <v>MEDIC</v>
          </cell>
          <cell r="N3136"/>
          <cell r="O3136"/>
          <cell r="P3136">
            <v>45848</v>
          </cell>
          <cell r="Q3136">
            <v>20</v>
          </cell>
          <cell r="R3136" t="str">
            <v>RUSMAN</v>
          </cell>
        </row>
        <row r="3137">
          <cell r="C3137">
            <v>27999</v>
          </cell>
          <cell r="D3137" t="str">
            <v>WSPC</v>
          </cell>
          <cell r="E3137" t="str">
            <v>6515-03-214513</v>
          </cell>
          <cell r="F3137" t="str">
            <v>MEDICATION, ERSOLON, BOX/100TAB</v>
          </cell>
          <cell r="G3137">
            <v>30</v>
          </cell>
          <cell r="H3137" t="str">
            <v>BOX</v>
          </cell>
          <cell r="I3137" t="str">
            <v>ADAM</v>
          </cell>
          <cell r="J3137" t="str">
            <v>ERIS RISMANSYAH - MEDIC</v>
          </cell>
          <cell r="K3137" t="str">
            <v>PRF Obat April 2025</v>
          </cell>
          <cell r="L3137" t="str">
            <v>B 9920 SYV</v>
          </cell>
          <cell r="M3137" t="str">
            <v>MEDIC</v>
          </cell>
          <cell r="N3137"/>
          <cell r="O3137"/>
          <cell r="P3137">
            <v>45848</v>
          </cell>
          <cell r="Q3137">
            <v>30</v>
          </cell>
          <cell r="R3137" t="str">
            <v>RUSMAN</v>
          </cell>
        </row>
        <row r="3138">
          <cell r="C3138">
            <v>27999</v>
          </cell>
          <cell r="D3138" t="str">
            <v>WSPC</v>
          </cell>
          <cell r="E3138" t="str">
            <v>6515-03-109297</v>
          </cell>
          <cell r="F3138" t="str">
            <v>MEDICATION, KENALOG ORABASE</v>
          </cell>
          <cell r="G3138">
            <v>30</v>
          </cell>
          <cell r="H3138" t="str">
            <v>EA</v>
          </cell>
          <cell r="I3138" t="str">
            <v>ADAM</v>
          </cell>
          <cell r="J3138" t="str">
            <v>ERIS RISMANSYAH - MEDIC</v>
          </cell>
          <cell r="K3138" t="str">
            <v>PRF Obat April 2025</v>
          </cell>
          <cell r="L3138" t="str">
            <v>B 9920 SYV</v>
          </cell>
          <cell r="M3138" t="str">
            <v>MEDIC</v>
          </cell>
          <cell r="N3138"/>
          <cell r="O3138"/>
          <cell r="P3138">
            <v>45848</v>
          </cell>
          <cell r="Q3138">
            <v>30</v>
          </cell>
          <cell r="R3138" t="str">
            <v>RUSMAN</v>
          </cell>
        </row>
        <row r="3139">
          <cell r="C3139">
            <v>27999</v>
          </cell>
          <cell r="D3139" t="str">
            <v>WSPC</v>
          </cell>
          <cell r="E3139" t="str">
            <v>6515-03-109251</v>
          </cell>
          <cell r="F3139" t="str">
            <v>MEDICATION, RHINOS, CAPSULE</v>
          </cell>
          <cell r="G3139">
            <v>10</v>
          </cell>
          <cell r="H3139" t="str">
            <v>EA</v>
          </cell>
          <cell r="I3139" t="str">
            <v>ADAM</v>
          </cell>
          <cell r="J3139" t="str">
            <v>ERIS RISMANSYAH - MEDIC</v>
          </cell>
          <cell r="K3139" t="str">
            <v>PRF Obat April 2025</v>
          </cell>
          <cell r="L3139" t="str">
            <v>B 9920 SYV</v>
          </cell>
          <cell r="M3139" t="str">
            <v>MEDIC</v>
          </cell>
          <cell r="N3139"/>
          <cell r="O3139"/>
          <cell r="P3139">
            <v>45848</v>
          </cell>
          <cell r="Q3139">
            <v>10</v>
          </cell>
          <cell r="R3139" t="str">
            <v>RUSMAN</v>
          </cell>
        </row>
        <row r="3140">
          <cell r="C3140">
            <v>27999</v>
          </cell>
          <cell r="D3140" t="str">
            <v>WSPC</v>
          </cell>
          <cell r="E3140" t="str">
            <v>6515-03-177787</v>
          </cell>
          <cell r="F3140" t="str">
            <v>MEDICATION, TETRAHYDROZOLINE HCL / INSTO, 7.5 ML</v>
          </cell>
          <cell r="G3140">
            <v>20</v>
          </cell>
          <cell r="H3140" t="str">
            <v>BTL</v>
          </cell>
          <cell r="I3140" t="str">
            <v>ADAM</v>
          </cell>
          <cell r="J3140" t="str">
            <v>ERIS RISMANSYAH - MEDIC</v>
          </cell>
          <cell r="K3140" t="str">
            <v>PRF Obat April 2025</v>
          </cell>
          <cell r="L3140" t="str">
            <v>B 9920 SYV</v>
          </cell>
          <cell r="M3140" t="str">
            <v>MEDIC</v>
          </cell>
          <cell r="N3140"/>
          <cell r="O3140"/>
          <cell r="P3140">
            <v>45848</v>
          </cell>
          <cell r="Q3140">
            <v>20</v>
          </cell>
          <cell r="R3140" t="str">
            <v>RUSMAN</v>
          </cell>
        </row>
        <row r="3141">
          <cell r="C3141">
            <v>26874</v>
          </cell>
          <cell r="D3141" t="str">
            <v>WSPC</v>
          </cell>
          <cell r="E3141" t="str">
            <v>4710-03-115344</v>
          </cell>
          <cell r="F3141" t="str">
            <v>PIPE, 1IN DIA, 6M LG, SCH40 SS316</v>
          </cell>
          <cell r="G3141">
            <v>27</v>
          </cell>
          <cell r="H3141" t="str">
            <v>LGTH</v>
          </cell>
          <cell r="I3141" t="str">
            <v>ADAM</v>
          </cell>
          <cell r="J3141" t="str">
            <v>JAMALI - MAINTENANCE</v>
          </cell>
          <cell r="K3141" t="str">
            <v>PARTS FOR IMPROVEMENT COOLING TOWER</v>
          </cell>
          <cell r="L3141" t="str">
            <v>L 8051 UO</v>
          </cell>
          <cell r="M3141" t="str">
            <v>MMS</v>
          </cell>
          <cell r="N3141"/>
          <cell r="O3141"/>
          <cell r="P3141">
            <v>45850</v>
          </cell>
          <cell r="Q3141">
            <v>27</v>
          </cell>
          <cell r="R3141" t="str">
            <v>FARIZ</v>
          </cell>
        </row>
        <row r="3142">
          <cell r="C3142">
            <v>26479</v>
          </cell>
          <cell r="D3142" t="str">
            <v>WSPC</v>
          </cell>
          <cell r="E3142" t="str">
            <v>5935-03-272008</v>
          </cell>
          <cell r="F3142" t="str">
            <v xml:space="preserve">SOCKET,ELEC,5HOLE,5MLG	</v>
          </cell>
          <cell r="G3142">
            <v>2</v>
          </cell>
          <cell r="H3142" t="str">
            <v>EA</v>
          </cell>
          <cell r="I3142" t="str">
            <v>ADAM</v>
          </cell>
          <cell r="J3142" t="str">
            <v xml:space="preserve"> MARTINO DHARMA - CCP</v>
          </cell>
          <cell r="K3142" t="str">
            <v>AREA CCP</v>
          </cell>
          <cell r="L3142" t="str">
            <v>B 9919 SYV</v>
          </cell>
          <cell r="M3142" t="str">
            <v>CCP</v>
          </cell>
          <cell r="N3142"/>
          <cell r="O3142"/>
          <cell r="P3142">
            <v>45852</v>
          </cell>
          <cell r="Q3142">
            <v>2</v>
          </cell>
          <cell r="R3142" t="str">
            <v>DASWAR</v>
          </cell>
        </row>
        <row r="3143">
          <cell r="C3143">
            <v>26479</v>
          </cell>
          <cell r="D3143" t="str">
            <v>WSPC</v>
          </cell>
          <cell r="E3143" t="str">
            <v>5935-03-271956</v>
          </cell>
          <cell r="F3143" t="str">
            <v xml:space="preserve">PLUG,ELEC,PLUGCONN,CONVR	</v>
          </cell>
          <cell r="G3143">
            <v>5</v>
          </cell>
          <cell r="H3143" t="str">
            <v>EA</v>
          </cell>
          <cell r="I3143" t="str">
            <v>ADAM</v>
          </cell>
          <cell r="J3143" t="str">
            <v xml:space="preserve"> MARTINO DHARMA - CCP</v>
          </cell>
          <cell r="K3143" t="str">
            <v>AREA CCP</v>
          </cell>
          <cell r="L3143" t="str">
            <v>B 9919 SYV</v>
          </cell>
          <cell r="M3143" t="str">
            <v>CCP</v>
          </cell>
          <cell r="N3143"/>
          <cell r="O3143"/>
          <cell r="P3143">
            <v>45852</v>
          </cell>
          <cell r="Q3143">
            <v>5</v>
          </cell>
          <cell r="R3143" t="str">
            <v>DASWAR</v>
          </cell>
        </row>
        <row r="3144">
          <cell r="C3144">
            <v>26479</v>
          </cell>
          <cell r="D3144" t="str">
            <v>WSPC</v>
          </cell>
          <cell r="E3144" t="str">
            <v>5935-03-272008</v>
          </cell>
          <cell r="F3144" t="str">
            <v xml:space="preserve">SOCKET,ELEC,5HOLE,5MLG	</v>
          </cell>
          <cell r="G3144">
            <v>8</v>
          </cell>
          <cell r="H3144" t="str">
            <v>EA</v>
          </cell>
          <cell r="I3144" t="str">
            <v>ADAM</v>
          </cell>
          <cell r="J3144" t="str">
            <v xml:space="preserve"> MARTINO DHARMA - CCP</v>
          </cell>
          <cell r="K3144" t="str">
            <v>AREA CCP</v>
          </cell>
          <cell r="L3144" t="str">
            <v>B 9919 SYV</v>
          </cell>
          <cell r="M3144" t="str">
            <v>CCP</v>
          </cell>
          <cell r="N3144"/>
          <cell r="O3144"/>
          <cell r="P3144">
            <v>45852</v>
          </cell>
          <cell r="Q3144">
            <v>8</v>
          </cell>
          <cell r="R3144" t="str">
            <v>DASWAR</v>
          </cell>
        </row>
        <row r="3145">
          <cell r="C3145">
            <v>26479</v>
          </cell>
          <cell r="D3145" t="str">
            <v>WSPC</v>
          </cell>
          <cell r="E3145" t="str">
            <v>5935-03-271956</v>
          </cell>
          <cell r="F3145" t="str">
            <v xml:space="preserve">PLUG,ELEC,PLUGCONN,CONVR	</v>
          </cell>
          <cell r="G3145">
            <v>10</v>
          </cell>
          <cell r="H3145" t="str">
            <v>EA</v>
          </cell>
          <cell r="I3145" t="str">
            <v>ADAM</v>
          </cell>
          <cell r="J3145" t="str">
            <v xml:space="preserve"> MARTINO DHARMA - CCP</v>
          </cell>
          <cell r="K3145" t="str">
            <v>AREA CCP</v>
          </cell>
          <cell r="L3145" t="str">
            <v>B 9919 SYV</v>
          </cell>
          <cell r="M3145" t="str">
            <v>CCP</v>
          </cell>
          <cell r="N3145"/>
          <cell r="O3145"/>
          <cell r="P3145">
            <v>45852</v>
          </cell>
          <cell r="Q3145">
            <v>10</v>
          </cell>
          <cell r="R3145" t="str">
            <v>DASWAR</v>
          </cell>
        </row>
        <row r="3146">
          <cell r="C3146">
            <v>26479</v>
          </cell>
          <cell r="D3146" t="str">
            <v>WSPC</v>
          </cell>
          <cell r="E3146" t="str">
            <v>5935-03-117586</v>
          </cell>
          <cell r="F3146" t="str">
            <v xml:space="preserve">PLUG,ELEC,GROUND,STEKER ARDE,2PIN	</v>
          </cell>
          <cell r="G3146">
            <v>15</v>
          </cell>
          <cell r="H3146" t="str">
            <v>EA</v>
          </cell>
          <cell r="I3146" t="str">
            <v>ADAM</v>
          </cell>
          <cell r="J3146" t="str">
            <v xml:space="preserve"> MARTINO DHARMA - CCP</v>
          </cell>
          <cell r="K3146" t="str">
            <v>AREA CCP</v>
          </cell>
          <cell r="L3146" t="str">
            <v>B 9919 SYV</v>
          </cell>
          <cell r="M3146" t="str">
            <v>CCP</v>
          </cell>
          <cell r="N3146"/>
          <cell r="O3146"/>
          <cell r="P3146">
            <v>45852</v>
          </cell>
          <cell r="Q3146">
            <v>15</v>
          </cell>
          <cell r="R3146" t="str">
            <v>DASWAR</v>
          </cell>
        </row>
        <row r="3147">
          <cell r="C3147">
            <v>28722</v>
          </cell>
          <cell r="D3147" t="str">
            <v>WSPC</v>
          </cell>
          <cell r="E3147" t="str">
            <v>2610-03-241367</v>
          </cell>
          <cell r="F3147" t="str">
            <v>TYRE 325/95R24 (12.00R24) 20PR GOODYEAR OFFOAD 600 (T/L) AA50240032509520O04</v>
          </cell>
          <cell r="G3147">
            <v>6</v>
          </cell>
          <cell r="H3147" t="str">
            <v>TYRE</v>
          </cell>
          <cell r="I3147" t="str">
            <v>ADAM</v>
          </cell>
          <cell r="J3147" t="str">
            <v>CAHYANA - MAINTENANCE</v>
          </cell>
          <cell r="K3147" t="str">
            <v>Tyre inner tube &amp; Tyre Variance Franna, TH,ST, PM</v>
          </cell>
          <cell r="L3147" t="str">
            <v>L 8039 UO</v>
          </cell>
          <cell r="M3147" t="str">
            <v>MAINTENANCE</v>
          </cell>
          <cell r="N3147"/>
          <cell r="O3147"/>
          <cell r="P3147">
            <v>45852</v>
          </cell>
          <cell r="Q3147">
            <v>6</v>
          </cell>
          <cell r="R3147" t="str">
            <v>RONGGO</v>
          </cell>
        </row>
        <row r="3148">
          <cell r="C3148">
            <v>28804</v>
          </cell>
          <cell r="D3148" t="str">
            <v>WSPC</v>
          </cell>
          <cell r="E3148" t="str">
            <v>2610-03-198803</v>
          </cell>
          <cell r="F3148" t="str">
            <v>TYRE 15.5/80-24IMP 16PR GALAXY SUPER HIGH LIFT (T/L) AE80240155008016G20</v>
          </cell>
          <cell r="G3148">
            <v>4</v>
          </cell>
          <cell r="H3148" t="str">
            <v>TYRE</v>
          </cell>
          <cell r="I3148" t="str">
            <v>ADAM</v>
          </cell>
          <cell r="J3148" t="str">
            <v>CAHYANA - MAINTENANCE</v>
          </cell>
          <cell r="K3148" t="str">
            <v>Tyre inner tube &amp; Tyre Variance Franna, TH,ST, PM</v>
          </cell>
          <cell r="L3148" t="str">
            <v>L 8039 UO</v>
          </cell>
          <cell r="M3148" t="str">
            <v>MAINTENANCE</v>
          </cell>
          <cell r="N3148"/>
          <cell r="O3148"/>
          <cell r="P3148">
            <v>45852</v>
          </cell>
          <cell r="Q3148">
            <v>4</v>
          </cell>
          <cell r="R3148" t="str">
            <v>RONGGO</v>
          </cell>
        </row>
        <row r="3149">
          <cell r="C3149">
            <v>25030</v>
          </cell>
          <cell r="D3149" t="str">
            <v>WSPC</v>
          </cell>
          <cell r="E3149" t="str">
            <v>2610-03-270215</v>
          </cell>
          <cell r="F3149" t="str">
            <v xml:space="preserve">TIRE, TUBELESS, 18.00-25, IND 4	</v>
          </cell>
          <cell r="G3149">
            <v>1</v>
          </cell>
          <cell r="H3149" t="str">
            <v>EA</v>
          </cell>
          <cell r="I3149" t="str">
            <v>ADAM,TAHIR</v>
          </cell>
          <cell r="J3149" t="str">
            <v>ANGGELA WAHYU - MAINTENANCE</v>
          </cell>
          <cell r="K3149" t="str">
            <v>PENGGANTIAN BAN REACH STACKER</v>
          </cell>
          <cell r="L3149" t="str">
            <v>B 9499 SYV</v>
          </cell>
          <cell r="M3149" t="str">
            <v>MAINTENANCE</v>
          </cell>
          <cell r="N3149"/>
          <cell r="O3149"/>
          <cell r="P3149">
            <v>45852</v>
          </cell>
          <cell r="Q3149">
            <v>1</v>
          </cell>
          <cell r="R3149" t="str">
            <v>RINALDI MTC</v>
          </cell>
        </row>
        <row r="3150">
          <cell r="C3150">
            <v>27074</v>
          </cell>
          <cell r="D3150" t="str">
            <v>WSPC</v>
          </cell>
          <cell r="E3150" t="str">
            <v>6695-03-269847</v>
          </cell>
          <cell r="F3150" t="str">
            <v xml:space="preserve">FLOWMETER, PROMAG P 300, 5P3B1H, DN100, 4 IN, 5P3B1H-18N65/101 AAIBAEAOAAAD3S4AA1	</v>
          </cell>
          <cell r="G3150">
            <v>4</v>
          </cell>
          <cell r="H3150" t="str">
            <v>EA</v>
          </cell>
          <cell r="I3150" t="str">
            <v>ADAM</v>
          </cell>
          <cell r="J3150" t="str">
            <v>MARCO MANURUNG - MAINTENANCE</v>
          </cell>
          <cell r="K3150" t="str">
            <v>FOR ACID OFF TAKER LINE 4212 (ACID)</v>
          </cell>
          <cell r="L3150" t="str">
            <v>B 9919 SYV</v>
          </cell>
          <cell r="M3150" t="str">
            <v>MAINTENANCE</v>
          </cell>
          <cell r="N3150"/>
          <cell r="O3150"/>
          <cell r="P3150">
            <v>45852</v>
          </cell>
          <cell r="Q3150">
            <v>4</v>
          </cell>
          <cell r="R3150" t="str">
            <v>RINALDI MTC</v>
          </cell>
        </row>
        <row r="3151">
          <cell r="C3151">
            <v>27087</v>
          </cell>
          <cell r="D3151" t="str">
            <v>WSPC</v>
          </cell>
          <cell r="E3151" t="str">
            <v>5120-03-261490</v>
          </cell>
          <cell r="F3151" t="str">
            <v xml:space="preserve">Spanner, double open end wrench, size 21x23 mm	</v>
          </cell>
          <cell r="G3151">
            <v>4</v>
          </cell>
          <cell r="H3151" t="str">
            <v>EA</v>
          </cell>
          <cell r="I3151" t="str">
            <v>ADAM</v>
          </cell>
          <cell r="J3151" t="str">
            <v>LUKMAN SAPUTRA - MAINTENANCE</v>
          </cell>
          <cell r="K3151" t="str">
            <v>FOR CCP MAINTENANCE MECHANICAL TOOLS</v>
          </cell>
          <cell r="L3151" t="str">
            <v>B 9919 SYV</v>
          </cell>
          <cell r="M3151" t="str">
            <v>MAINTENANCE</v>
          </cell>
          <cell r="N3151"/>
          <cell r="O3151"/>
          <cell r="P3151">
            <v>45852</v>
          </cell>
          <cell r="Q3151">
            <v>4</v>
          </cell>
          <cell r="R3151" t="str">
            <v>RINALDI MTC</v>
          </cell>
        </row>
        <row r="3152">
          <cell r="C3152">
            <v>27087</v>
          </cell>
          <cell r="D3152" t="str">
            <v>WSPC</v>
          </cell>
          <cell r="E3152" t="str">
            <v>5120-03-261488</v>
          </cell>
          <cell r="F3152" t="str">
            <v xml:space="preserve">Spanner, double open end wrench, size 25x28 mm	</v>
          </cell>
          <cell r="G3152">
            <v>4</v>
          </cell>
          <cell r="H3152" t="str">
            <v>EA</v>
          </cell>
          <cell r="I3152" t="str">
            <v>ADAM</v>
          </cell>
          <cell r="J3152" t="str">
            <v>LUKMAN SAPUTRA - MAINTENANCE</v>
          </cell>
          <cell r="K3152" t="str">
            <v>FOR CCP MAINTENANCE MECHANICAL TOOLS</v>
          </cell>
          <cell r="L3152" t="str">
            <v>B 9919 SYV</v>
          </cell>
          <cell r="M3152" t="str">
            <v>MAINTENANCE</v>
          </cell>
          <cell r="N3152"/>
          <cell r="O3152"/>
          <cell r="P3152">
            <v>45852</v>
          </cell>
          <cell r="Q3152">
            <v>4</v>
          </cell>
          <cell r="R3152" t="str">
            <v>RINALDI MTC</v>
          </cell>
        </row>
        <row r="3153">
          <cell r="C3153">
            <v>27087</v>
          </cell>
          <cell r="D3153" t="str">
            <v>WSPC</v>
          </cell>
          <cell r="E3153" t="str">
            <v>5120-03-261487</v>
          </cell>
          <cell r="F3153" t="str">
            <v xml:space="preserve">Spanner, double open end wrench, size 30x32 mm	</v>
          </cell>
          <cell r="G3153">
            <v>3</v>
          </cell>
          <cell r="H3153" t="str">
            <v>EA</v>
          </cell>
          <cell r="I3153" t="str">
            <v>ADAM</v>
          </cell>
          <cell r="J3153" t="str">
            <v>LUKMAN SAPUTRA - MAINTENANCE</v>
          </cell>
          <cell r="K3153" t="str">
            <v>FOR CCP MAINTENANCE MECHANICAL TOOLS</v>
          </cell>
          <cell r="L3153" t="str">
            <v>B 9919 SYV</v>
          </cell>
          <cell r="M3153" t="str">
            <v>MAINTENANCE</v>
          </cell>
          <cell r="N3153"/>
          <cell r="O3153"/>
          <cell r="P3153">
            <v>45852</v>
          </cell>
          <cell r="Q3153">
            <v>3</v>
          </cell>
          <cell r="R3153" t="str">
            <v>RINALDI MTC</v>
          </cell>
        </row>
        <row r="3154">
          <cell r="C3154">
            <v>27087</v>
          </cell>
          <cell r="D3154" t="str">
            <v>WSPC</v>
          </cell>
          <cell r="E3154" t="str">
            <v>5120-03-261485</v>
          </cell>
          <cell r="F3154" t="str">
            <v xml:space="preserve">Spanner, double open end wrench, size 38x42 mm	</v>
          </cell>
          <cell r="G3154">
            <v>4</v>
          </cell>
          <cell r="H3154" t="str">
            <v>EA</v>
          </cell>
          <cell r="I3154" t="str">
            <v>ADAM</v>
          </cell>
          <cell r="J3154" t="str">
            <v>LUKMAN SAPUTRA - MAINTENANCE</v>
          </cell>
          <cell r="K3154" t="str">
            <v>FOR CCP MAINTENANCE MECHANICAL TOOLS</v>
          </cell>
          <cell r="L3154" t="str">
            <v>B 9919 SYV</v>
          </cell>
          <cell r="M3154" t="str">
            <v>MAINTENANCE</v>
          </cell>
          <cell r="N3154"/>
          <cell r="O3154"/>
          <cell r="P3154">
            <v>45852</v>
          </cell>
          <cell r="Q3154">
            <v>4</v>
          </cell>
          <cell r="R3154" t="str">
            <v>RINALDI MTC</v>
          </cell>
        </row>
        <row r="3155">
          <cell r="C3155">
            <v>27087</v>
          </cell>
          <cell r="D3155" t="str">
            <v>WSPC</v>
          </cell>
          <cell r="E3155" t="str">
            <v>5120-03-261484</v>
          </cell>
          <cell r="F3155" t="str">
            <v xml:space="preserve">Spanner, double open end wrench, size 46x50 mm	</v>
          </cell>
          <cell r="G3155">
            <v>4</v>
          </cell>
          <cell r="H3155" t="str">
            <v>EA</v>
          </cell>
          <cell r="I3155" t="str">
            <v>ADAM</v>
          </cell>
          <cell r="J3155" t="str">
            <v>LUKMAN SAPUTRA - MAINTENANCE</v>
          </cell>
          <cell r="K3155" t="str">
            <v>FOR CCP MAINTENANCE MECHANICAL TOOLS</v>
          </cell>
          <cell r="L3155" t="str">
            <v>B 9919 SYV</v>
          </cell>
          <cell r="M3155" t="str">
            <v>MAINTENANCE</v>
          </cell>
          <cell r="N3155"/>
          <cell r="O3155"/>
          <cell r="P3155">
            <v>45852</v>
          </cell>
          <cell r="Q3155">
            <v>4</v>
          </cell>
          <cell r="R3155" t="str">
            <v>RINALDI MTC</v>
          </cell>
        </row>
        <row r="3156">
          <cell r="C3156">
            <v>27087</v>
          </cell>
          <cell r="D3156" t="str">
            <v>WSPC</v>
          </cell>
          <cell r="E3156" t="str">
            <v>5120-03-261475</v>
          </cell>
          <cell r="F3156" t="str">
            <v xml:space="preserve">Spanner, double box end wrench 75 degree, size 21x23 mm	</v>
          </cell>
          <cell r="G3156">
            <v>4</v>
          </cell>
          <cell r="H3156" t="str">
            <v>EA</v>
          </cell>
          <cell r="I3156" t="str">
            <v>ADAM</v>
          </cell>
          <cell r="J3156" t="str">
            <v>LUKMAN SAPUTRA - MAINTENANCE</v>
          </cell>
          <cell r="K3156" t="str">
            <v>FOR CCP MAINTENANCE MECHANICAL TOOLS</v>
          </cell>
          <cell r="L3156" t="str">
            <v>B 9919 SYV</v>
          </cell>
          <cell r="M3156" t="str">
            <v>MAINTENANCE</v>
          </cell>
          <cell r="N3156"/>
          <cell r="O3156"/>
          <cell r="P3156">
            <v>45852</v>
          </cell>
          <cell r="Q3156">
            <v>4</v>
          </cell>
          <cell r="R3156" t="str">
            <v>RINALDI MTC</v>
          </cell>
        </row>
        <row r="3157">
          <cell r="C3157">
            <v>27087</v>
          </cell>
          <cell r="D3157" t="str">
            <v>WSPC</v>
          </cell>
          <cell r="E3157" t="str">
            <v>5120-03-261474</v>
          </cell>
          <cell r="F3157" t="str">
            <v xml:space="preserve">Spanner, double box end wrench 75 degree, size 25x28 mm	</v>
          </cell>
          <cell r="G3157">
            <v>4</v>
          </cell>
          <cell r="H3157" t="str">
            <v>EA</v>
          </cell>
          <cell r="I3157" t="str">
            <v>ADAM</v>
          </cell>
          <cell r="J3157" t="str">
            <v>LUKMAN SAPUTRA - MAINTENANCE</v>
          </cell>
          <cell r="K3157" t="str">
            <v>FOR CCP MAINTENANCE MECHANICAL TOOLS</v>
          </cell>
          <cell r="L3157" t="str">
            <v>B 9919 SYV</v>
          </cell>
          <cell r="M3157" t="str">
            <v>MAINTENANCE</v>
          </cell>
          <cell r="N3157"/>
          <cell r="O3157"/>
          <cell r="P3157">
            <v>45852</v>
          </cell>
          <cell r="Q3157">
            <v>4</v>
          </cell>
          <cell r="R3157" t="str">
            <v>RINALDI MTC</v>
          </cell>
        </row>
        <row r="3158">
          <cell r="C3158">
            <v>27087</v>
          </cell>
          <cell r="D3158" t="str">
            <v>WSPC</v>
          </cell>
          <cell r="E3158" t="str">
            <v>5120-03-261470</v>
          </cell>
          <cell r="F3158" t="str">
            <v xml:space="preserve">Spanner, double box end wrench 75 degree, size 30x32 mm	</v>
          </cell>
          <cell r="G3158">
            <v>1</v>
          </cell>
          <cell r="H3158" t="str">
            <v>EA</v>
          </cell>
          <cell r="I3158" t="str">
            <v>ADAM</v>
          </cell>
          <cell r="J3158" t="str">
            <v>LUKMAN SAPUTRA - MAINTENANCE</v>
          </cell>
          <cell r="K3158" t="str">
            <v>FOR CCP MAINTENANCE MECHANICAL TOOLS</v>
          </cell>
          <cell r="L3158" t="str">
            <v>B 9919 SYV</v>
          </cell>
          <cell r="M3158" t="str">
            <v>MAINTENANCE</v>
          </cell>
          <cell r="N3158"/>
          <cell r="O3158"/>
          <cell r="P3158">
            <v>45852</v>
          </cell>
          <cell r="Q3158">
            <v>1</v>
          </cell>
          <cell r="R3158" t="str">
            <v>RINALDI MTC</v>
          </cell>
        </row>
        <row r="3159">
          <cell r="C3159">
            <v>27087</v>
          </cell>
          <cell r="D3159" t="str">
            <v>WSPC</v>
          </cell>
          <cell r="E3159" t="str">
            <v>5120-03-261472</v>
          </cell>
          <cell r="F3159" t="str">
            <v xml:space="preserve">Spanner, double box end wrench 75 degree, size 36x41 mm	</v>
          </cell>
          <cell r="G3159">
            <v>4</v>
          </cell>
          <cell r="H3159" t="str">
            <v>EA</v>
          </cell>
          <cell r="I3159" t="str">
            <v>ADAM</v>
          </cell>
          <cell r="J3159" t="str">
            <v>LUKMAN SAPUTRA - MAINTENANCE</v>
          </cell>
          <cell r="K3159" t="str">
            <v>FOR CCP MAINTENANCE MECHANICAL TOOLS</v>
          </cell>
          <cell r="L3159" t="str">
            <v>B 9919 SYV</v>
          </cell>
          <cell r="M3159" t="str">
            <v>MAINTENANCE</v>
          </cell>
          <cell r="N3159"/>
          <cell r="O3159"/>
          <cell r="P3159">
            <v>45852</v>
          </cell>
          <cell r="Q3159">
            <v>4</v>
          </cell>
          <cell r="R3159" t="str">
            <v>RINALDI MTC</v>
          </cell>
        </row>
        <row r="3160">
          <cell r="C3160">
            <v>27087</v>
          </cell>
          <cell r="D3160" t="str">
            <v>WSPC</v>
          </cell>
          <cell r="E3160" t="str">
            <v>5120-03-261469</v>
          </cell>
          <cell r="F3160" t="str">
            <v xml:space="preserve">Spanner, double box end wrench 75 degree, size 46x50 mm	</v>
          </cell>
          <cell r="G3160">
            <v>2</v>
          </cell>
          <cell r="H3160" t="str">
            <v>EA</v>
          </cell>
          <cell r="I3160" t="str">
            <v>ADAM</v>
          </cell>
          <cell r="J3160" t="str">
            <v>LUKMAN SAPUTRA - MAINTENANCE</v>
          </cell>
          <cell r="K3160" t="str">
            <v>FOR CCP MAINTENANCE MECHANICAL TOOLS</v>
          </cell>
          <cell r="L3160" t="str">
            <v>B 9919 SYV</v>
          </cell>
          <cell r="M3160" t="str">
            <v>MAINTENANCE</v>
          </cell>
          <cell r="N3160"/>
          <cell r="O3160"/>
          <cell r="P3160">
            <v>45852</v>
          </cell>
          <cell r="Q3160">
            <v>2</v>
          </cell>
          <cell r="R3160" t="str">
            <v>RINALDI MTC</v>
          </cell>
        </row>
        <row r="3161">
          <cell r="C3161">
            <v>27087</v>
          </cell>
          <cell r="D3161" t="str">
            <v>WSPC</v>
          </cell>
          <cell r="E3161" t="str">
            <v>5210-03-161524</v>
          </cell>
          <cell r="F3161" t="str">
            <v xml:space="preserve">Measuring Tape 5m	</v>
          </cell>
          <cell r="G3161">
            <v>10</v>
          </cell>
          <cell r="H3161" t="str">
            <v>EA</v>
          </cell>
          <cell r="I3161" t="str">
            <v>ADAM</v>
          </cell>
          <cell r="J3161" t="str">
            <v>LUKMAN SAPUTRA - MAINTENANCE</v>
          </cell>
          <cell r="K3161" t="str">
            <v>FOR CCP MAINTENANCE MECHANICAL TOOLS</v>
          </cell>
          <cell r="L3161" t="str">
            <v>B 9919 SYV</v>
          </cell>
          <cell r="M3161" t="str">
            <v>MAINTENANCE</v>
          </cell>
          <cell r="N3161"/>
          <cell r="O3161"/>
          <cell r="P3161">
            <v>45852</v>
          </cell>
          <cell r="Q3161">
            <v>10</v>
          </cell>
          <cell r="R3161" t="str">
            <v>RINALDI MTC</v>
          </cell>
        </row>
        <row r="3162">
          <cell r="C3162">
            <v>27087</v>
          </cell>
          <cell r="D3162" t="str">
            <v>WSPC</v>
          </cell>
          <cell r="E3162" t="str">
            <v>5120-03-161080</v>
          </cell>
          <cell r="F3162" t="str">
            <v xml:space="preserve">Socket Set Sq 3/4” 22 ~ 50mm (14pcs)	</v>
          </cell>
          <cell r="G3162">
            <v>2</v>
          </cell>
          <cell r="H3162" t="str">
            <v>EA</v>
          </cell>
          <cell r="I3162" t="str">
            <v>ADAM</v>
          </cell>
          <cell r="J3162" t="str">
            <v>LUKMAN SAPUTRA - MAINTENANCE</v>
          </cell>
          <cell r="K3162" t="str">
            <v>FOR CCP MAINTENANCE MECHANICAL TOOLS</v>
          </cell>
          <cell r="L3162" t="str">
            <v>B 9919 SYV</v>
          </cell>
          <cell r="M3162" t="str">
            <v>MAINTENANCE</v>
          </cell>
          <cell r="N3162"/>
          <cell r="O3162"/>
          <cell r="P3162">
            <v>45852</v>
          </cell>
          <cell r="Q3162">
            <v>2</v>
          </cell>
          <cell r="R3162" t="str">
            <v>RINALDI MTC</v>
          </cell>
        </row>
        <row r="3163">
          <cell r="C3163">
            <v>27087</v>
          </cell>
          <cell r="D3163" t="str">
            <v>WSPC</v>
          </cell>
          <cell r="E3163" t="str">
            <v>5120-03-261631</v>
          </cell>
          <cell r="F3163" t="str">
            <v xml:space="preserve">Socket Adaptor Female 1/2” x Male 3/4”	</v>
          </cell>
          <cell r="G3163">
            <v>4</v>
          </cell>
          <cell r="H3163" t="str">
            <v>EA</v>
          </cell>
          <cell r="I3163" t="str">
            <v>ADAM</v>
          </cell>
          <cell r="J3163" t="str">
            <v>LUKMAN SAPUTRA - MAINTENANCE</v>
          </cell>
          <cell r="K3163" t="str">
            <v>FOR CCP MAINTENANCE MECHANICAL TOOLS</v>
          </cell>
          <cell r="L3163" t="str">
            <v>B 9919 SYV</v>
          </cell>
          <cell r="M3163" t="str">
            <v>MAINTENANCE</v>
          </cell>
          <cell r="N3163"/>
          <cell r="O3163"/>
          <cell r="P3163">
            <v>45852</v>
          </cell>
          <cell r="Q3163">
            <v>4</v>
          </cell>
          <cell r="R3163" t="str">
            <v>RINALDI MTC</v>
          </cell>
        </row>
        <row r="3164">
          <cell r="C3164">
            <v>27087</v>
          </cell>
          <cell r="D3164" t="str">
            <v>WSPC</v>
          </cell>
          <cell r="E3164" t="str">
            <v>5120-03-261630</v>
          </cell>
          <cell r="F3164" t="str">
            <v xml:space="preserve">Socket Adaptor Female 3/4” x Male 1/2”	</v>
          </cell>
          <cell r="G3164">
            <v>4</v>
          </cell>
          <cell r="H3164" t="str">
            <v>EA</v>
          </cell>
          <cell r="I3164" t="str">
            <v>ADAM</v>
          </cell>
          <cell r="J3164" t="str">
            <v>LUKMAN SAPUTRA - MAINTENANCE</v>
          </cell>
          <cell r="K3164" t="str">
            <v>FOR CCP MAINTENANCE MECHANICAL TOOLS</v>
          </cell>
          <cell r="L3164" t="str">
            <v>B 9919 SYV</v>
          </cell>
          <cell r="M3164" t="str">
            <v>MAINTENANCE</v>
          </cell>
          <cell r="N3164"/>
          <cell r="O3164"/>
          <cell r="P3164">
            <v>45852</v>
          </cell>
          <cell r="Q3164">
            <v>4</v>
          </cell>
          <cell r="R3164" t="str">
            <v>RINALDI MTC</v>
          </cell>
        </row>
        <row r="3165">
          <cell r="C3165">
            <v>27087</v>
          </cell>
          <cell r="D3165" t="str">
            <v>WSPC</v>
          </cell>
          <cell r="E3165" t="str">
            <v>5120-03-261632</v>
          </cell>
          <cell r="F3165" t="str">
            <v xml:space="preserve">Ballpoint Hex Key Wrench (L) 1/16-3/8” (9pcs)	</v>
          </cell>
          <cell r="G3165">
            <v>4</v>
          </cell>
          <cell r="H3165" t="str">
            <v>EA</v>
          </cell>
          <cell r="I3165" t="str">
            <v>ADAM</v>
          </cell>
          <cell r="J3165" t="str">
            <v>LUKMAN SAPUTRA - MAINTENANCE</v>
          </cell>
          <cell r="K3165" t="str">
            <v>FOR CCP MAINTENANCE MECHANICAL TOOLS</v>
          </cell>
          <cell r="L3165" t="str">
            <v>B 9919 SYV</v>
          </cell>
          <cell r="M3165" t="str">
            <v>MAINTENANCE</v>
          </cell>
          <cell r="N3165"/>
          <cell r="O3165"/>
          <cell r="P3165">
            <v>45852</v>
          </cell>
          <cell r="Q3165">
            <v>4</v>
          </cell>
          <cell r="R3165" t="str">
            <v>RINALDI MTC</v>
          </cell>
        </row>
        <row r="3166">
          <cell r="C3166">
            <v>27087</v>
          </cell>
          <cell r="D3166" t="str">
            <v>WSPC</v>
          </cell>
          <cell r="E3166" t="str">
            <v>5120-03-253089</v>
          </cell>
          <cell r="F3166" t="str">
            <v xml:space="preserve">Ballpoint Hex Key Wrench (L) 1.5 - 10mm (9pcs)	</v>
          </cell>
          <cell r="G3166">
            <v>4</v>
          </cell>
          <cell r="H3166" t="str">
            <v>EA</v>
          </cell>
          <cell r="I3166" t="str">
            <v>ADAM</v>
          </cell>
          <cell r="J3166" t="str">
            <v>LUKMAN SAPUTRA - MAINTENANCE</v>
          </cell>
          <cell r="K3166" t="str">
            <v>FOR CCP MAINTENANCE MECHANICAL TOOLS</v>
          </cell>
          <cell r="L3166" t="str">
            <v>B 9919 SYV</v>
          </cell>
          <cell r="M3166" t="str">
            <v>MAINTENANCE</v>
          </cell>
          <cell r="N3166"/>
          <cell r="O3166"/>
          <cell r="P3166">
            <v>45852</v>
          </cell>
          <cell r="Q3166">
            <v>4</v>
          </cell>
          <cell r="R3166" t="str">
            <v>RINALDI MTC</v>
          </cell>
        </row>
        <row r="3167">
          <cell r="C3167">
            <v>27087</v>
          </cell>
          <cell r="D3167" t="str">
            <v>WSPC</v>
          </cell>
          <cell r="E3167" t="str">
            <v>5110-03-261600</v>
          </cell>
          <cell r="F3167" t="str">
            <v xml:space="preserve">Outside Circlip Plier Straight HD 7”	</v>
          </cell>
          <cell r="G3167">
            <v>4</v>
          </cell>
          <cell r="H3167" t="str">
            <v>EA</v>
          </cell>
          <cell r="I3167" t="str">
            <v>ADAM</v>
          </cell>
          <cell r="J3167" t="str">
            <v>LUKMAN SAPUTRA - MAINTENANCE</v>
          </cell>
          <cell r="K3167" t="str">
            <v>FOR CCP MAINTENANCE MECHANICAL TOOLS</v>
          </cell>
          <cell r="L3167" t="str">
            <v>B 9919 SYV</v>
          </cell>
          <cell r="M3167" t="str">
            <v>MAINTENANCE</v>
          </cell>
          <cell r="N3167"/>
          <cell r="O3167"/>
          <cell r="P3167">
            <v>45852</v>
          </cell>
          <cell r="Q3167">
            <v>4</v>
          </cell>
          <cell r="R3167" t="str">
            <v>RINALDI MTC</v>
          </cell>
        </row>
        <row r="3168">
          <cell r="C3168">
            <v>27087</v>
          </cell>
          <cell r="D3168" t="str">
            <v>WSPC</v>
          </cell>
          <cell r="E3168" t="str">
            <v>5110-03-261599</v>
          </cell>
          <cell r="F3168" t="str">
            <v xml:space="preserve">Outside Circlip Plier Bent HD 7”	</v>
          </cell>
          <cell r="G3168">
            <v>4</v>
          </cell>
          <cell r="H3168" t="str">
            <v>EA</v>
          </cell>
          <cell r="I3168" t="str">
            <v>ADAM</v>
          </cell>
          <cell r="J3168" t="str">
            <v>LUKMAN SAPUTRA - MAINTENANCE</v>
          </cell>
          <cell r="K3168" t="str">
            <v>FOR CCP MAINTENANCE MECHANICAL TOOLS</v>
          </cell>
          <cell r="L3168" t="str">
            <v>B 9919 SYV</v>
          </cell>
          <cell r="M3168" t="str">
            <v>MAINTENANCE</v>
          </cell>
          <cell r="N3168"/>
          <cell r="O3168"/>
          <cell r="P3168">
            <v>45852</v>
          </cell>
          <cell r="Q3168">
            <v>4</v>
          </cell>
          <cell r="R3168" t="str">
            <v>RINALDI MTC</v>
          </cell>
        </row>
        <row r="3169">
          <cell r="C3169">
            <v>27087</v>
          </cell>
          <cell r="D3169" t="str">
            <v>WSPC</v>
          </cell>
          <cell r="E3169" t="str">
            <v>5110-03-261602</v>
          </cell>
          <cell r="F3169" t="str">
            <v xml:space="preserve">Inside Circlip Plier Straight HD 7”	</v>
          </cell>
          <cell r="G3169">
            <v>4</v>
          </cell>
          <cell r="H3169" t="str">
            <v>EA</v>
          </cell>
          <cell r="I3169" t="str">
            <v>ADAM</v>
          </cell>
          <cell r="J3169" t="str">
            <v>LUKMAN SAPUTRA - MAINTENANCE</v>
          </cell>
          <cell r="K3169" t="str">
            <v>FOR CCP MAINTENANCE MECHANICAL TOOLS</v>
          </cell>
          <cell r="L3169" t="str">
            <v>B 9919 SYV</v>
          </cell>
          <cell r="M3169" t="str">
            <v>MAINTENANCE</v>
          </cell>
          <cell r="N3169"/>
          <cell r="O3169"/>
          <cell r="P3169">
            <v>45852</v>
          </cell>
          <cell r="Q3169">
            <v>4</v>
          </cell>
          <cell r="R3169" t="str">
            <v>RINALDI MTC</v>
          </cell>
        </row>
        <row r="3170">
          <cell r="C3170">
            <v>27087</v>
          </cell>
          <cell r="D3170" t="str">
            <v>WSPC</v>
          </cell>
          <cell r="E3170" t="str">
            <v>5110-03-261601</v>
          </cell>
          <cell r="F3170" t="str">
            <v xml:space="preserve">Inside Circlip Plier Bent HD 7”	</v>
          </cell>
          <cell r="G3170">
            <v>4</v>
          </cell>
          <cell r="H3170" t="str">
            <v>EA</v>
          </cell>
          <cell r="I3170" t="str">
            <v>ADAM</v>
          </cell>
          <cell r="J3170" t="str">
            <v>LUKMAN SAPUTRA - MAINTENANCE</v>
          </cell>
          <cell r="K3170" t="str">
            <v>FOR CCP MAINTENANCE MECHANICAL TOOLS</v>
          </cell>
          <cell r="L3170" t="str">
            <v>B 9919 SYV</v>
          </cell>
          <cell r="M3170" t="str">
            <v>MAINTENANCE</v>
          </cell>
          <cell r="N3170"/>
          <cell r="O3170"/>
          <cell r="P3170">
            <v>45852</v>
          </cell>
          <cell r="Q3170">
            <v>4</v>
          </cell>
          <cell r="R3170" t="str">
            <v>RINALDI MTC</v>
          </cell>
        </row>
        <row r="3171">
          <cell r="C3171">
            <v>27087</v>
          </cell>
          <cell r="D3171" t="str">
            <v>WSPC</v>
          </cell>
          <cell r="E3171" t="str">
            <v>5110-03-160366</v>
          </cell>
          <cell r="F3171" t="str">
            <v xml:space="preserve">Locking Plier Curve Jaw 10”	</v>
          </cell>
          <cell r="G3171">
            <v>4</v>
          </cell>
          <cell r="H3171" t="str">
            <v>EA</v>
          </cell>
          <cell r="I3171" t="str">
            <v>ADAM</v>
          </cell>
          <cell r="J3171" t="str">
            <v>LUKMAN SAPUTRA - MAINTENANCE</v>
          </cell>
          <cell r="K3171" t="str">
            <v>FOR CCP MAINTENANCE MECHANICAL TOOLS</v>
          </cell>
          <cell r="L3171" t="str">
            <v>B 9919 SYV</v>
          </cell>
          <cell r="M3171" t="str">
            <v>MAINTENANCE</v>
          </cell>
          <cell r="N3171"/>
          <cell r="O3171"/>
          <cell r="P3171">
            <v>45852</v>
          </cell>
          <cell r="Q3171">
            <v>4</v>
          </cell>
          <cell r="R3171" t="str">
            <v>RINALDI MTC</v>
          </cell>
        </row>
        <row r="3172">
          <cell r="C3172">
            <v>27087</v>
          </cell>
          <cell r="D3172" t="str">
            <v>WSPC</v>
          </cell>
          <cell r="E3172" t="str">
            <v>9520-03-247728</v>
          </cell>
          <cell r="F3172" t="str">
            <v xml:space="preserve">Construction Bar 600 x 16mm, LRCB60	</v>
          </cell>
          <cell r="G3172">
            <v>2</v>
          </cell>
          <cell r="H3172" t="str">
            <v>EA</v>
          </cell>
          <cell r="I3172" t="str">
            <v>ADAM</v>
          </cell>
          <cell r="J3172" t="str">
            <v>LUKMAN SAPUTRA - MAINTENANCE</v>
          </cell>
          <cell r="K3172" t="str">
            <v>FOR CCP MAINTENANCE MECHANICAL TOOLS</v>
          </cell>
          <cell r="L3172" t="str">
            <v>B 9919 SYV</v>
          </cell>
          <cell r="M3172" t="str">
            <v>MAINTENANCE</v>
          </cell>
          <cell r="N3172"/>
          <cell r="O3172"/>
          <cell r="P3172">
            <v>45852</v>
          </cell>
          <cell r="Q3172">
            <v>2</v>
          </cell>
          <cell r="R3172" t="str">
            <v>RINALDI MTC</v>
          </cell>
        </row>
        <row r="3173">
          <cell r="C3173">
            <v>27087</v>
          </cell>
          <cell r="D3173" t="str">
            <v>WSPC</v>
          </cell>
          <cell r="E3173" t="str">
            <v>5120-03-261552</v>
          </cell>
          <cell r="F3173" t="str">
            <v xml:space="preserve">Combination Wrench 6-32mm 16PC, LPCWS2	</v>
          </cell>
          <cell r="G3173">
            <v>4</v>
          </cell>
          <cell r="H3173" t="str">
            <v>SET</v>
          </cell>
          <cell r="I3173" t="str">
            <v>ADAM</v>
          </cell>
          <cell r="J3173" t="str">
            <v>LUKMAN SAPUTRA - MAINTENANCE</v>
          </cell>
          <cell r="K3173" t="str">
            <v>FOR CCP MAINTENANCE MECHANICAL TOOLS</v>
          </cell>
          <cell r="L3173" t="str">
            <v>B 9919 SYV</v>
          </cell>
          <cell r="M3173" t="str">
            <v>MAINTENANCE</v>
          </cell>
          <cell r="N3173"/>
          <cell r="O3173"/>
          <cell r="P3173">
            <v>45852</v>
          </cell>
          <cell r="Q3173">
            <v>4</v>
          </cell>
          <cell r="R3173" t="str">
            <v>RINALDI MTC</v>
          </cell>
        </row>
        <row r="3174">
          <cell r="C3174">
            <v>27087</v>
          </cell>
          <cell r="D3174" t="str">
            <v>WSPC</v>
          </cell>
          <cell r="E3174" t="str">
            <v>5120-03-261553</v>
          </cell>
          <cell r="F3174" t="str">
            <v xml:space="preserve">Ring Slogging wrench 24mm LPSWR24	</v>
          </cell>
          <cell r="G3174">
            <v>2</v>
          </cell>
          <cell r="H3174" t="str">
            <v>EA</v>
          </cell>
          <cell r="I3174" t="str">
            <v>ADAM</v>
          </cell>
          <cell r="J3174" t="str">
            <v>LUKMAN SAPUTRA - MAINTENANCE</v>
          </cell>
          <cell r="K3174" t="str">
            <v>FOR CCP MAINTENANCE MECHANICAL TOOLS</v>
          </cell>
          <cell r="L3174" t="str">
            <v>B 9919 SYV</v>
          </cell>
          <cell r="M3174" t="str">
            <v>MAINTENANCE</v>
          </cell>
          <cell r="N3174"/>
          <cell r="O3174"/>
          <cell r="P3174">
            <v>45852</v>
          </cell>
          <cell r="Q3174">
            <v>2</v>
          </cell>
          <cell r="R3174" t="str">
            <v>RINALDI MTC</v>
          </cell>
        </row>
        <row r="3175">
          <cell r="C3175">
            <v>27087</v>
          </cell>
          <cell r="D3175" t="str">
            <v>WSPC</v>
          </cell>
          <cell r="E3175" t="str">
            <v>5110-03-261549</v>
          </cell>
          <cell r="F3175" t="str">
            <v xml:space="preserve">Cutter blade 18mm, LRUC18	</v>
          </cell>
          <cell r="G3175">
            <v>10</v>
          </cell>
          <cell r="H3175" t="str">
            <v>EA</v>
          </cell>
          <cell r="I3175" t="str">
            <v>ADAM</v>
          </cell>
          <cell r="J3175" t="str">
            <v>LUKMAN SAPUTRA - MAINTENANCE</v>
          </cell>
          <cell r="K3175" t="str">
            <v>FOR CCP MAINTENANCE MECHANICAL TOOLS</v>
          </cell>
          <cell r="L3175" t="str">
            <v>B 9919 SYV</v>
          </cell>
          <cell r="M3175" t="str">
            <v>MAINTENANCE</v>
          </cell>
          <cell r="N3175"/>
          <cell r="O3175"/>
          <cell r="P3175">
            <v>45852</v>
          </cell>
          <cell r="Q3175">
            <v>10</v>
          </cell>
          <cell r="R3175" t="str">
            <v>RINALDI MTC</v>
          </cell>
        </row>
        <row r="3176">
          <cell r="C3176">
            <v>27087</v>
          </cell>
          <cell r="D3176" t="str">
            <v>WSPC</v>
          </cell>
          <cell r="E3176" t="str">
            <v>5110-03-261550</v>
          </cell>
          <cell r="F3176" t="str">
            <v xml:space="preserve">Blade 18mm, LRUCB18, 10 pcs / box	</v>
          </cell>
          <cell r="G3176">
            <v>50</v>
          </cell>
          <cell r="H3176" t="str">
            <v>BOX</v>
          </cell>
          <cell r="I3176" t="str">
            <v>ADAM</v>
          </cell>
          <cell r="J3176" t="str">
            <v>LUKMAN SAPUTRA - MAINTENANCE</v>
          </cell>
          <cell r="K3176" t="str">
            <v>FOR CCP MAINTENANCE MECHANICAL TOOLS</v>
          </cell>
          <cell r="L3176" t="str">
            <v>B 9919 SYV</v>
          </cell>
          <cell r="M3176" t="str">
            <v>MAINTENANCE</v>
          </cell>
          <cell r="N3176"/>
          <cell r="O3176"/>
          <cell r="P3176">
            <v>45852</v>
          </cell>
          <cell r="Q3176">
            <v>50</v>
          </cell>
          <cell r="R3176" t="str">
            <v>RINALDI MTC</v>
          </cell>
        </row>
        <row r="3177">
          <cell r="C3177">
            <v>27087</v>
          </cell>
          <cell r="D3177" t="str">
            <v>WSPC</v>
          </cell>
          <cell r="E3177" t="str">
            <v>5120-03-261548</v>
          </cell>
          <cell r="F3177" t="str">
            <v xml:space="preserve">Pipe Wrench 16", LRPW16	</v>
          </cell>
          <cell r="G3177">
            <v>2</v>
          </cell>
          <cell r="H3177" t="str">
            <v>EA</v>
          </cell>
          <cell r="I3177" t="str">
            <v>ADAM</v>
          </cell>
          <cell r="J3177" t="str">
            <v>LUKMAN SAPUTRA - MAINTENANCE</v>
          </cell>
          <cell r="K3177" t="str">
            <v>FOR CCP MAINTENANCE MECHANICAL TOOLS</v>
          </cell>
          <cell r="L3177" t="str">
            <v>B 9919 SYV</v>
          </cell>
          <cell r="M3177" t="str">
            <v>MAINTENANCE</v>
          </cell>
          <cell r="N3177"/>
          <cell r="O3177"/>
          <cell r="P3177">
            <v>45852</v>
          </cell>
          <cell r="Q3177">
            <v>2</v>
          </cell>
          <cell r="R3177" t="str">
            <v>RINALDI MTC</v>
          </cell>
        </row>
        <row r="3178">
          <cell r="C3178">
            <v>27087</v>
          </cell>
          <cell r="D3178" t="str">
            <v>WSPC</v>
          </cell>
          <cell r="E3178" t="str">
            <v>5130-03-169001</v>
          </cell>
          <cell r="F3178" t="str">
            <v xml:space="preserve">Magnetic pickup tool, LRMPU1	</v>
          </cell>
          <cell r="G3178">
            <v>2</v>
          </cell>
          <cell r="H3178" t="str">
            <v>EA</v>
          </cell>
          <cell r="I3178" t="str">
            <v>ADAM</v>
          </cell>
          <cell r="J3178" t="str">
            <v>LUKMAN SAPUTRA - MAINTENANCE</v>
          </cell>
          <cell r="K3178" t="str">
            <v>FOR CCP MAINTENANCE MECHANICAL TOOLS</v>
          </cell>
          <cell r="L3178" t="str">
            <v>B 9919 SYV</v>
          </cell>
          <cell r="M3178" t="str">
            <v>MAINTENANCE</v>
          </cell>
          <cell r="N3178"/>
          <cell r="O3178"/>
          <cell r="P3178">
            <v>45852</v>
          </cell>
          <cell r="Q3178">
            <v>2</v>
          </cell>
          <cell r="R3178" t="str">
            <v>RINALDI MTC</v>
          </cell>
        </row>
        <row r="3179">
          <cell r="C3179">
            <v>27087</v>
          </cell>
          <cell r="D3179" t="str">
            <v>WSPC</v>
          </cell>
          <cell r="E3179" t="str">
            <v>5340-03-247738</v>
          </cell>
          <cell r="F3179" t="str">
            <v xml:space="preserve">Nylon Steering Wheel for KW0500045, 98, 463	</v>
          </cell>
          <cell r="G3179">
            <v>2</v>
          </cell>
          <cell r="H3179" t="str">
            <v>SET</v>
          </cell>
          <cell r="I3179" t="str">
            <v>ADAM</v>
          </cell>
          <cell r="J3179" t="str">
            <v>LUKMAN SAPUTRA - MAINTENANCE</v>
          </cell>
          <cell r="K3179" t="str">
            <v>FOR CCP MAINTENANCE MECHANICAL TOOLS</v>
          </cell>
          <cell r="L3179" t="str">
            <v>B 9919 SYV</v>
          </cell>
          <cell r="M3179" t="str">
            <v>MAINTENANCE</v>
          </cell>
          <cell r="N3179"/>
          <cell r="O3179"/>
          <cell r="P3179">
            <v>45852</v>
          </cell>
          <cell r="Q3179">
            <v>2</v>
          </cell>
          <cell r="R3179" t="str">
            <v>RINALDI MTC</v>
          </cell>
        </row>
        <row r="3180">
          <cell r="C3180">
            <v>27087</v>
          </cell>
          <cell r="D3180" t="str">
            <v>WSPC</v>
          </cell>
          <cell r="E3180" t="str">
            <v>5340-03-247737</v>
          </cell>
          <cell r="F3180" t="str">
            <v xml:space="preserve">Nylon Fork Wheel for KW0500045, 98, 463	</v>
          </cell>
          <cell r="G3180">
            <v>2</v>
          </cell>
          <cell r="H3180" t="str">
            <v>EA</v>
          </cell>
          <cell r="I3180" t="str">
            <v>ADAM</v>
          </cell>
          <cell r="J3180" t="str">
            <v>LUKMAN SAPUTRA - MAINTENANCE</v>
          </cell>
          <cell r="K3180" t="str">
            <v>FOR CCP MAINTENANCE MECHANICAL TOOLS</v>
          </cell>
          <cell r="L3180" t="str">
            <v>B 9919 SYV</v>
          </cell>
          <cell r="M3180" t="str">
            <v>MAINTENANCE</v>
          </cell>
          <cell r="N3180"/>
          <cell r="O3180"/>
          <cell r="P3180">
            <v>45852</v>
          </cell>
          <cell r="Q3180">
            <v>2</v>
          </cell>
          <cell r="R3180" t="str">
            <v>RINALDI MTC</v>
          </cell>
        </row>
        <row r="3181">
          <cell r="C3181">
            <v>27087</v>
          </cell>
          <cell r="D3181" t="str">
            <v>WSPC</v>
          </cell>
          <cell r="E3181" t="str">
            <v>5340-03-247736</v>
          </cell>
          <cell r="F3181" t="str">
            <v xml:space="preserve">Polyurethane Steering Wheel for KW0500398, 399, 500	</v>
          </cell>
          <cell r="G3181">
            <v>2</v>
          </cell>
          <cell r="H3181" t="str">
            <v>SET</v>
          </cell>
          <cell r="I3181" t="str">
            <v>ADAM</v>
          </cell>
          <cell r="J3181" t="str">
            <v>LUKMAN SAPUTRA - MAINTENANCE</v>
          </cell>
          <cell r="K3181" t="str">
            <v>FOR CCP MAINTENANCE MECHANICAL TOOLS</v>
          </cell>
          <cell r="L3181" t="str">
            <v>B 9919 SYV</v>
          </cell>
          <cell r="M3181" t="str">
            <v>MAINTENANCE</v>
          </cell>
          <cell r="N3181"/>
          <cell r="O3181"/>
          <cell r="P3181">
            <v>45852</v>
          </cell>
          <cell r="Q3181">
            <v>2</v>
          </cell>
          <cell r="R3181" t="str">
            <v>RINALDI MTC</v>
          </cell>
        </row>
        <row r="3182">
          <cell r="C3182">
            <v>27087</v>
          </cell>
          <cell r="D3182" t="str">
            <v>WSPC</v>
          </cell>
          <cell r="E3182" t="str">
            <v>5340-03-247732</v>
          </cell>
          <cell r="F3182" t="str">
            <v xml:space="preserve">Polyurethane Fork Wheel for KW0500398, 399, 500	</v>
          </cell>
          <cell r="G3182">
            <v>2</v>
          </cell>
          <cell r="H3182" t="str">
            <v>EA</v>
          </cell>
          <cell r="I3182" t="str">
            <v>ADAM</v>
          </cell>
          <cell r="J3182" t="str">
            <v>LUKMAN SAPUTRA - MAINTENANCE</v>
          </cell>
          <cell r="K3182" t="str">
            <v>FOR CCP MAINTENANCE MECHANICAL TOOLS</v>
          </cell>
          <cell r="L3182" t="str">
            <v>B 9919 SYV</v>
          </cell>
          <cell r="M3182" t="str">
            <v>MAINTENANCE</v>
          </cell>
          <cell r="N3182"/>
          <cell r="O3182"/>
          <cell r="P3182">
            <v>45852</v>
          </cell>
          <cell r="Q3182">
            <v>2</v>
          </cell>
          <cell r="R3182" t="str">
            <v>RINALDI MTC</v>
          </cell>
        </row>
        <row r="3183">
          <cell r="C3183">
            <v>27093</v>
          </cell>
          <cell r="D3183" t="str">
            <v>WSPC</v>
          </cell>
          <cell r="E3183" t="str">
            <v>7510-03-270608</v>
          </cell>
          <cell r="F3183" t="str">
            <v xml:space="preserve">DYMO Rhino M1011 Embosser Kit	</v>
          </cell>
          <cell r="G3183">
            <v>1</v>
          </cell>
          <cell r="H3183" t="str">
            <v>SET</v>
          </cell>
          <cell r="I3183" t="str">
            <v>ADAM</v>
          </cell>
          <cell r="J3183" t="str">
            <v>LUKMAN SAPUTRA - MAINTENANCE</v>
          </cell>
          <cell r="K3183" t="str">
            <v>FOR CCP MAINTENANCE MECHANICAL TOOLS</v>
          </cell>
          <cell r="L3183" t="str">
            <v>B 9919 SYV</v>
          </cell>
          <cell r="M3183" t="str">
            <v>MAINTENANCE</v>
          </cell>
          <cell r="N3183"/>
          <cell r="O3183"/>
          <cell r="P3183">
            <v>45852</v>
          </cell>
          <cell r="Q3183">
            <v>1</v>
          </cell>
          <cell r="R3183" t="str">
            <v>RINALDI MTC</v>
          </cell>
        </row>
        <row r="3184">
          <cell r="C3184">
            <v>27093</v>
          </cell>
          <cell r="D3184" t="str">
            <v>WSPC</v>
          </cell>
          <cell r="E3184" t="str">
            <v>7510-03-194149</v>
          </cell>
          <cell r="F3184" t="str">
            <v xml:space="preserve">Stainless Ruler 1000mm	</v>
          </cell>
          <cell r="G3184">
            <v>2</v>
          </cell>
          <cell r="H3184" t="str">
            <v>EA</v>
          </cell>
          <cell r="I3184" t="str">
            <v>ADAM</v>
          </cell>
          <cell r="J3184" t="str">
            <v>LUKMAN SAPUTRA - MAINTENANCE</v>
          </cell>
          <cell r="K3184" t="str">
            <v>FOR CCP MAINTENANCE MECHANICAL TOOLS</v>
          </cell>
          <cell r="L3184" t="str">
            <v>B 9919 SYV</v>
          </cell>
          <cell r="M3184" t="str">
            <v>MAINTENANCE</v>
          </cell>
          <cell r="N3184"/>
          <cell r="O3184"/>
          <cell r="P3184">
            <v>45852</v>
          </cell>
          <cell r="Q3184">
            <v>2</v>
          </cell>
          <cell r="R3184" t="str">
            <v>RINALDI MTC</v>
          </cell>
        </row>
        <row r="3185">
          <cell r="C3185">
            <v>27093</v>
          </cell>
          <cell r="D3185" t="str">
            <v>WSPC</v>
          </cell>
          <cell r="E3185" t="str">
            <v>7510-03-273639</v>
          </cell>
          <cell r="F3185" t="str">
            <v xml:space="preserve">Stainless Ruler 600mm	</v>
          </cell>
          <cell r="G3185">
            <v>2</v>
          </cell>
          <cell r="H3185" t="str">
            <v>EA</v>
          </cell>
          <cell r="I3185" t="str">
            <v>ADAM</v>
          </cell>
          <cell r="J3185" t="str">
            <v>LUKMAN SAPUTRA - MAINTENANCE</v>
          </cell>
          <cell r="K3185" t="str">
            <v>FOR CCP MAINTENANCE MECHANICAL TOOLS</v>
          </cell>
          <cell r="L3185" t="str">
            <v>B 9919 SYV</v>
          </cell>
          <cell r="M3185" t="str">
            <v>MAINTENANCE</v>
          </cell>
          <cell r="N3185"/>
          <cell r="O3185"/>
          <cell r="P3185">
            <v>45852</v>
          </cell>
          <cell r="Q3185">
            <v>2</v>
          </cell>
          <cell r="R3185" t="str">
            <v>RINALDI MTC</v>
          </cell>
        </row>
        <row r="3186">
          <cell r="C3186">
            <v>27093</v>
          </cell>
          <cell r="D3186" t="str">
            <v>WSPC</v>
          </cell>
          <cell r="E3186" t="str">
            <v>5133-03-270586</v>
          </cell>
          <cell r="F3186" t="str">
            <v xml:space="preserve">Tungsten carbide rotary burr set	</v>
          </cell>
          <cell r="G3186">
            <v>2</v>
          </cell>
          <cell r="H3186" t="str">
            <v>SET</v>
          </cell>
          <cell r="I3186" t="str">
            <v>ADAM</v>
          </cell>
          <cell r="J3186" t="str">
            <v>LUKMAN SAPUTRA - MAINTENANCE</v>
          </cell>
          <cell r="K3186" t="str">
            <v>FOR CCP MAINTENANCE MECHANICAL TOOLS</v>
          </cell>
          <cell r="L3186" t="str">
            <v>B 9919 SYV</v>
          </cell>
          <cell r="M3186" t="str">
            <v>MAINTENANCE</v>
          </cell>
          <cell r="N3186"/>
          <cell r="O3186"/>
          <cell r="P3186">
            <v>45852</v>
          </cell>
          <cell r="Q3186">
            <v>2</v>
          </cell>
          <cell r="R3186" t="str">
            <v>RINALDI MTC</v>
          </cell>
        </row>
        <row r="3187">
          <cell r="C3187">
            <v>26249</v>
          </cell>
          <cell r="D3187" t="str">
            <v>WSPC</v>
          </cell>
          <cell r="E3187" t="str">
            <v>4730-03-142067</v>
          </cell>
          <cell r="F3187" t="str">
            <v>PIPE HDPE PE100 DN 63 MM PN16 100M/ROLL</v>
          </cell>
          <cell r="G3187">
            <v>10</v>
          </cell>
          <cell r="H3187" t="str">
            <v>ROLL</v>
          </cell>
          <cell r="I3187" t="str">
            <v>ADAM</v>
          </cell>
          <cell r="J3187" t="str">
            <v>REQ BY BAI XINTAO</v>
          </cell>
          <cell r="K3187" t="str">
            <v>LINE FERROMANGAN WASTE ACID</v>
          </cell>
          <cell r="L3187" t="str">
            <v>L 8039 UO</v>
          </cell>
          <cell r="M3187" t="str">
            <v>MAINTENANCE</v>
          </cell>
          <cell r="N3187"/>
          <cell r="O3187"/>
          <cell r="P3187">
            <v>45852</v>
          </cell>
          <cell r="Q3187">
            <v>4</v>
          </cell>
          <cell r="R3187" t="str">
            <v>WIDI</v>
          </cell>
        </row>
        <row r="3188">
          <cell r="C3188">
            <v>28281</v>
          </cell>
          <cell r="D3188" t="str">
            <v>WSPC</v>
          </cell>
          <cell r="E3188" t="str">
            <v>6350-01-248050</v>
          </cell>
          <cell r="F3188" t="str">
            <v>ALARM, JB-TBLR6000, BEIJING ZHONGXIAO RUIYUAN SAFETY TECH, GAS ALARM</v>
          </cell>
          <cell r="G3188">
            <v>5</v>
          </cell>
          <cell r="H3188" t="str">
            <v>SET</v>
          </cell>
          <cell r="I3188" t="str">
            <v>ADAM</v>
          </cell>
          <cell r="J3188" t="str">
            <v>MULYONO - MAINTENANCE</v>
          </cell>
          <cell r="K3188" t="str">
            <v>REPLACE MODULE CONTROLLER GAS DETECTOR FAILURE -  ACID PLANT</v>
          </cell>
          <cell r="L3188" t="str">
            <v>B 9495 SYV</v>
          </cell>
          <cell r="M3188" t="str">
            <v>MAINTENANCE</v>
          </cell>
          <cell r="N3188"/>
          <cell r="O3188"/>
          <cell r="P3188">
            <v>45853</v>
          </cell>
          <cell r="Q3188">
            <v>5</v>
          </cell>
          <cell r="R3188" t="str">
            <v>RINALDI MTC</v>
          </cell>
        </row>
        <row r="3189">
          <cell r="C3189">
            <v>29906</v>
          </cell>
          <cell r="D3189" t="str">
            <v>WSPC</v>
          </cell>
          <cell r="E3189" t="str">
            <v>8010-03-214249</v>
          </cell>
          <cell r="F3189" t="str">
            <v>PAINT, HARDTOP XP, WHT, RAL 9016, JOTUN</v>
          </cell>
          <cell r="G3189">
            <v>200</v>
          </cell>
          <cell r="H3189" t="str">
            <v>EACH</v>
          </cell>
          <cell r="I3189" t="str">
            <v>ADAM</v>
          </cell>
          <cell r="J3189" t="str">
            <v xml:space="preserve"> DIKA ANDRA R - MAINTENANCE</v>
          </cell>
          <cell r="K3189" t="str">
            <v>PAINTING MATERIAL FOR ADDITIONAL WORKSHOP ACID PLANT</v>
          </cell>
          <cell r="L3189" t="str">
            <v>B 9495 SYV</v>
          </cell>
          <cell r="M3189" t="str">
            <v>MAINTENANCE</v>
          </cell>
          <cell r="N3189"/>
          <cell r="O3189"/>
          <cell r="P3189">
            <v>45853</v>
          </cell>
          <cell r="Q3189">
            <v>200</v>
          </cell>
          <cell r="R3189" t="str">
            <v>RINALDI MTC</v>
          </cell>
        </row>
        <row r="3190">
          <cell r="C3190">
            <v>29906</v>
          </cell>
          <cell r="D3190" t="str">
            <v>WSPC</v>
          </cell>
          <cell r="E3190" t="str">
            <v>8010-03-140577</v>
          </cell>
          <cell r="F3190" t="str">
            <v>THINNER, NO.10, PAIL/5L</v>
          </cell>
          <cell r="G3190">
            <v>6</v>
          </cell>
          <cell r="H3190" t="str">
            <v>PAL</v>
          </cell>
          <cell r="I3190" t="str">
            <v>ADAM</v>
          </cell>
          <cell r="J3190" t="str">
            <v xml:space="preserve"> DIKA ANDRA R - MAINTENANCE</v>
          </cell>
          <cell r="K3190" t="str">
            <v>PAINTING MATERIAL FOR ADDITIONAL WORKSHOP ACID PLANT</v>
          </cell>
          <cell r="L3190" t="str">
            <v>B 9495 SYV</v>
          </cell>
          <cell r="M3190" t="str">
            <v>MAINTENANCE</v>
          </cell>
          <cell r="N3190"/>
          <cell r="O3190"/>
          <cell r="P3190">
            <v>45853</v>
          </cell>
          <cell r="Q3190">
            <v>6</v>
          </cell>
          <cell r="R3190" t="str">
            <v>RINALDI MTC</v>
          </cell>
        </row>
        <row r="3191">
          <cell r="C3191">
            <v>29045</v>
          </cell>
          <cell r="D3191" t="str">
            <v>WSPC</v>
          </cell>
          <cell r="E3191" t="str">
            <v>4730-03-236370</v>
          </cell>
          <cell r="F3191" t="str">
            <v>FLANGE, PIPE, DN100, PN10, SS316L</v>
          </cell>
          <cell r="G3191">
            <v>12</v>
          </cell>
          <cell r="H3191" t="str">
            <v>EACH</v>
          </cell>
          <cell r="I3191" t="str">
            <v>ADAM</v>
          </cell>
          <cell r="J3191" t="str">
            <v xml:space="preserve"> DIKA ANDRA R - MAINTENANCE</v>
          </cell>
          <cell r="K3191" t="str">
            <v>MATERIAL FOR ACID OFF-TAKER LOADING TO TRUCK</v>
          </cell>
          <cell r="L3191" t="str">
            <v>B 9495 SYV</v>
          </cell>
          <cell r="M3191" t="str">
            <v>MAINTENANCE</v>
          </cell>
          <cell r="N3191"/>
          <cell r="O3191"/>
          <cell r="P3191">
            <v>45853</v>
          </cell>
          <cell r="Q3191">
            <v>12</v>
          </cell>
          <cell r="R3191" t="str">
            <v>RINALDI MTC</v>
          </cell>
        </row>
        <row r="3192">
          <cell r="C3192">
            <v>29045</v>
          </cell>
          <cell r="D3192" t="str">
            <v>WSPC</v>
          </cell>
          <cell r="E3192" t="str">
            <v>4730-03-256587</v>
          </cell>
          <cell r="F3192" t="str">
            <v>ELBOW, PIPE, DN25, 90DEG, SCH40, SS316L</v>
          </cell>
          <cell r="G3192">
            <v>6</v>
          </cell>
          <cell r="H3192" t="str">
            <v>EACH</v>
          </cell>
          <cell r="I3192" t="str">
            <v>ADAM</v>
          </cell>
          <cell r="J3192" t="str">
            <v xml:space="preserve"> DIKA ANDRA R - MAINTENANCE</v>
          </cell>
          <cell r="K3192" t="str">
            <v>MATERIAL FOR ACID OFF-TAKER LOADING TO TRUCK</v>
          </cell>
          <cell r="L3192" t="str">
            <v>B 9495 SYV</v>
          </cell>
          <cell r="M3192" t="str">
            <v>MAINTENANCE</v>
          </cell>
          <cell r="N3192"/>
          <cell r="O3192"/>
          <cell r="P3192">
            <v>45853</v>
          </cell>
          <cell r="Q3192">
            <v>6</v>
          </cell>
          <cell r="R3192" t="str">
            <v>RINALDI MTC</v>
          </cell>
        </row>
        <row r="3193">
          <cell r="C3193">
            <v>29045</v>
          </cell>
          <cell r="D3193" t="str">
            <v>WSPC</v>
          </cell>
          <cell r="E3193" t="str">
            <v>4730-03-234510</v>
          </cell>
          <cell r="F3193" t="str">
            <v>ELBOW, PIPE, DN100, 90DEG</v>
          </cell>
          <cell r="G3193">
            <v>4</v>
          </cell>
          <cell r="H3193" t="str">
            <v>EACH</v>
          </cell>
          <cell r="I3193" t="str">
            <v>ADAM</v>
          </cell>
          <cell r="J3193" t="str">
            <v xml:space="preserve"> DIKA ANDRA R - MAINTENANCE</v>
          </cell>
          <cell r="K3193" t="str">
            <v>MATERIAL FOR ACID OFF-TAKER LOADING TO TRUCK</v>
          </cell>
          <cell r="L3193" t="str">
            <v>B 9495 SYV</v>
          </cell>
          <cell r="M3193" t="str">
            <v>MAINTENANCE</v>
          </cell>
          <cell r="N3193"/>
          <cell r="O3193"/>
          <cell r="P3193">
            <v>45853</v>
          </cell>
          <cell r="Q3193">
            <v>4</v>
          </cell>
          <cell r="R3193" t="str">
            <v>RINALDI MTC</v>
          </cell>
        </row>
        <row r="3194">
          <cell r="C3194">
            <v>28804</v>
          </cell>
          <cell r="D3194" t="str">
            <v>WSPC</v>
          </cell>
          <cell r="E3194" t="str">
            <v>2610-03-198803</v>
          </cell>
          <cell r="F3194" t="str">
            <v>TYRE 15.5/80-24IMP 16PR GALAXY SUPER HIGH LIFT (T/L) AE80240155008016G20</v>
          </cell>
          <cell r="G3194">
            <v>4</v>
          </cell>
          <cell r="H3194" t="str">
            <v>TYRE</v>
          </cell>
          <cell r="I3194" t="str">
            <v>ADAM</v>
          </cell>
          <cell r="J3194" t="str">
            <v>CAHYANA - MAINTENANCE</v>
          </cell>
          <cell r="K3194" t="str">
            <v>Tyre inner tube &amp; Tyre Variance Franna, TH,ST, PM</v>
          </cell>
          <cell r="L3194" t="str">
            <v>L 8039 UO</v>
          </cell>
          <cell r="M3194" t="str">
            <v>MAINTENANCE</v>
          </cell>
          <cell r="N3194"/>
          <cell r="O3194"/>
          <cell r="P3194">
            <v>45853</v>
          </cell>
          <cell r="Q3194">
            <v>4</v>
          </cell>
          <cell r="R3194" t="str">
            <v>IRWAN MTC</v>
          </cell>
        </row>
        <row r="3195">
          <cell r="C3195">
            <v>28722</v>
          </cell>
          <cell r="D3195" t="str">
            <v>WSPC</v>
          </cell>
          <cell r="E3195" t="str">
            <v>2610-03-241367</v>
          </cell>
          <cell r="F3195" t="str">
            <v>TYRE 325/95R24 (12.00R24) 20PR GOODYEAR OFFOAD 600 (T/L) AA50240032509520O04</v>
          </cell>
          <cell r="G3195">
            <v>6</v>
          </cell>
          <cell r="H3195" t="str">
            <v>TYRE</v>
          </cell>
          <cell r="I3195" t="str">
            <v>ADAM</v>
          </cell>
          <cell r="J3195" t="str">
            <v>CAHYANA - MAINTENANCE</v>
          </cell>
          <cell r="K3195" t="str">
            <v>Tyre inner tube &amp; Tyre Variance Franna, TH,ST, PM</v>
          </cell>
          <cell r="L3195" t="str">
            <v>L 8039 UO</v>
          </cell>
          <cell r="M3195" t="str">
            <v>MAINTENANCE</v>
          </cell>
          <cell r="N3195"/>
          <cell r="O3195"/>
          <cell r="P3195">
            <v>45853</v>
          </cell>
          <cell r="Q3195">
            <v>6</v>
          </cell>
          <cell r="R3195" t="str">
            <v>IRWAN MTC</v>
          </cell>
        </row>
        <row r="3196">
          <cell r="C3196">
            <v>28430</v>
          </cell>
          <cell r="D3196" t="str">
            <v>WSPC</v>
          </cell>
          <cell r="E3196" t="str">
            <v>5640-03-277594</v>
          </cell>
          <cell r="F3196" t="str">
            <v>BOARD, WALL, 1220X2440MM, 15MM</v>
          </cell>
          <cell r="G3196">
            <v>28</v>
          </cell>
          <cell r="H3196" t="str">
            <v>EA</v>
          </cell>
          <cell r="I3196" t="str">
            <v>ADAM</v>
          </cell>
          <cell r="J3196" t="str">
            <v xml:space="preserve">ARDIAN AJI M - EXTERNAL AFFAIRS </v>
          </cell>
          <cell r="K3196" t="str">
            <v>Materials for Repairing Access Road to Makarti Camp</v>
          </cell>
          <cell r="L3196" t="str">
            <v>DP 8562 GF</v>
          </cell>
          <cell r="M3196" t="str">
            <v>MMS</v>
          </cell>
          <cell r="N3196"/>
          <cell r="O3196"/>
          <cell r="P3196">
            <v>45853</v>
          </cell>
          <cell r="Q3196">
            <v>28</v>
          </cell>
          <cell r="R3196" t="str">
            <v>YOGA UTAMA</v>
          </cell>
        </row>
        <row r="3197">
          <cell r="C3197">
            <v>26563</v>
          </cell>
          <cell r="D3197" t="str">
            <v>WSPC</v>
          </cell>
          <cell r="E3197" t="str">
            <v>5640-03-206257</v>
          </cell>
          <cell r="F3197" t="str">
            <v>BOARD, WALL, 1220X2440MM, 8MM</v>
          </cell>
          <cell r="G3197">
            <v>30</v>
          </cell>
          <cell r="H3197" t="str">
            <v>EA</v>
          </cell>
          <cell r="I3197" t="str">
            <v>ADAM</v>
          </cell>
          <cell r="J3197" t="str">
            <v>AHMAD FAUZI - SITE SERVICE</v>
          </cell>
          <cell r="K3197" t="str">
            <v>UPGRADE CAMP LABOTA</v>
          </cell>
          <cell r="L3197" t="str">
            <v>DP 8562 GF</v>
          </cell>
          <cell r="M3197" t="str">
            <v>MMS</v>
          </cell>
          <cell r="N3197"/>
          <cell r="O3197"/>
          <cell r="P3197">
            <v>45853</v>
          </cell>
          <cell r="Q3197">
            <v>30</v>
          </cell>
          <cell r="R3197" t="str">
            <v>YOGA UTAMA</v>
          </cell>
        </row>
        <row r="3198">
          <cell r="C3198">
            <v>26820</v>
          </cell>
          <cell r="D3198" t="str">
            <v>WSPC</v>
          </cell>
          <cell r="E3198" t="str">
            <v>5120-03-218157</v>
          </cell>
          <cell r="F3198" t="str">
            <v xml:space="preserve">GUN, CORDLESS GREASE, DGP180RT, 18V, INCL BATTERY &amp; CHARGER, MAKITA	</v>
          </cell>
          <cell r="G3198">
            <v>4</v>
          </cell>
          <cell r="H3198" t="str">
            <v>EA</v>
          </cell>
          <cell r="I3198" t="str">
            <v>TAHIR,JABAL</v>
          </cell>
          <cell r="J3198" t="str">
            <v>MARCO MANURUNG - MAINTENANCE</v>
          </cell>
          <cell r="K3198" t="str">
            <v>GREASE GUN FOR GREASING MOTOR (ALL PLANT)</v>
          </cell>
          <cell r="L3198" t="str">
            <v xml:space="preserve"> B 9920 SYV</v>
          </cell>
          <cell r="M3198" t="str">
            <v>MAINTENANCE</v>
          </cell>
          <cell r="N3198"/>
          <cell r="O3198"/>
          <cell r="P3198">
            <v>45854</v>
          </cell>
          <cell r="Q3198">
            <v>4</v>
          </cell>
          <cell r="R3198" t="str">
            <v>HAEDIR</v>
          </cell>
        </row>
        <row r="3199">
          <cell r="C3199">
            <v>29272</v>
          </cell>
          <cell r="D3199" t="str">
            <v>WSPC</v>
          </cell>
          <cell r="E3199" t="str">
            <v>3439-03-279375</v>
          </cell>
          <cell r="F3199" t="str">
            <v xml:space="preserve">Weld Machine Maxstar 161 STL 120-240 V </v>
          </cell>
          <cell r="G3199">
            <v>2</v>
          </cell>
          <cell r="H3199" t="str">
            <v>UNIT</v>
          </cell>
          <cell r="I3199" t="str">
            <v>ADAM</v>
          </cell>
          <cell r="J3199" t="str">
            <v xml:space="preserve">AGUS SALIM - MAINTENANCE </v>
          </cell>
          <cell r="K3199" t="str">
            <v>Orderan Tools CPP</v>
          </cell>
          <cell r="L3199" t="str">
            <v>B 9919 SYV</v>
          </cell>
          <cell r="M3199" t="str">
            <v>MAINTENANCE</v>
          </cell>
          <cell r="N3199"/>
          <cell r="O3199"/>
          <cell r="P3199">
            <v>45854</v>
          </cell>
          <cell r="Q3199">
            <v>2</v>
          </cell>
          <cell r="R3199" t="str">
            <v>RONGGO</v>
          </cell>
        </row>
        <row r="3200">
          <cell r="C3200">
            <v>26563</v>
          </cell>
          <cell r="D3200" t="str">
            <v>WSPC</v>
          </cell>
          <cell r="E3200" t="str">
            <v>9520-03-122467</v>
          </cell>
          <cell r="F3200" t="str">
            <v>LIGHT STEEL, C75</v>
          </cell>
          <cell r="G3200">
            <v>2</v>
          </cell>
          <cell r="H3200" t="str">
            <v>PALLET</v>
          </cell>
          <cell r="I3200" t="str">
            <v>ADAM</v>
          </cell>
          <cell r="J3200" t="str">
            <v>AHMAD FAUZI - SITE SERVICE</v>
          </cell>
          <cell r="K3200" t="str">
            <v>UPGRADE CAMP LABOTA</v>
          </cell>
          <cell r="L3200" t="str">
            <v>B 9492 SYV</v>
          </cell>
          <cell r="M3200" t="str">
            <v>SITE SERVICE</v>
          </cell>
          <cell r="N3200"/>
          <cell r="O3200"/>
          <cell r="P3200">
            <v>45854</v>
          </cell>
          <cell r="Q3200">
            <v>2</v>
          </cell>
          <cell r="R3200" t="str">
            <v>AHMAD FAUZI</v>
          </cell>
        </row>
        <row r="3201">
          <cell r="C3201">
            <v>29637</v>
          </cell>
          <cell r="D3201" t="str">
            <v>WSPC</v>
          </cell>
          <cell r="E3201" t="str">
            <v>9520-03-279915</v>
          </cell>
          <cell r="F3201" t="str">
            <v>CH, STRUCT, 0.3MM THK, 6M, LT STL, "RENG"</v>
          </cell>
          <cell r="G3201">
            <v>30</v>
          </cell>
          <cell r="H3201" t="str">
            <v>EA</v>
          </cell>
          <cell r="I3201" t="str">
            <v>ADAM</v>
          </cell>
          <cell r="J3201" t="str">
            <v>WAWAN FEBRIYWAN - SITE SERVICE</v>
          </cell>
          <cell r="K3201" t="str">
            <v>MATERIAL CIVIL MAITANANCE CAMP MAKARTI</v>
          </cell>
          <cell r="L3201" t="str">
            <v>B 9492 SYV</v>
          </cell>
          <cell r="M3201" t="str">
            <v>SITE SERVICE</v>
          </cell>
          <cell r="N3201"/>
          <cell r="O3201"/>
          <cell r="P3201">
            <v>45854</v>
          </cell>
          <cell r="Q3201">
            <v>30</v>
          </cell>
          <cell r="R3201" t="str">
            <v>AHMAD FAUZI</v>
          </cell>
        </row>
        <row r="3202">
          <cell r="C3202">
            <v>29637</v>
          </cell>
          <cell r="D3202" t="str">
            <v>WSPC</v>
          </cell>
          <cell r="E3202" t="str">
            <v>9520-03-279914</v>
          </cell>
          <cell r="F3202" t="str">
            <v>CHANNEL, STRUCT, 0.65 0.7MM THK, C75, 6M, LT STL</v>
          </cell>
          <cell r="G3202">
            <v>50</v>
          </cell>
          <cell r="H3202" t="str">
            <v>EA</v>
          </cell>
          <cell r="I3202" t="str">
            <v>ADAM</v>
          </cell>
          <cell r="J3202" t="str">
            <v>WAWAN FEBRIYWAN - SITE SERVICE</v>
          </cell>
          <cell r="K3202" t="str">
            <v>MATERIAL CIVIL MAITANANCE CAMP MAKARTI</v>
          </cell>
          <cell r="L3202" t="str">
            <v>B 9492 SYV</v>
          </cell>
          <cell r="M3202" t="str">
            <v>SITE SERVICE</v>
          </cell>
          <cell r="N3202"/>
          <cell r="O3202"/>
          <cell r="P3202">
            <v>45854</v>
          </cell>
          <cell r="Q3202">
            <v>50</v>
          </cell>
          <cell r="R3202" t="str">
            <v>AHMAD FAUZI</v>
          </cell>
        </row>
        <row r="3203">
          <cell r="C3203">
            <v>28088</v>
          </cell>
          <cell r="D3203" t="str">
            <v>WSPC</v>
          </cell>
          <cell r="E3203" t="str">
            <v>3110-01-239331</v>
          </cell>
          <cell r="F3203" t="str">
            <v xml:space="preserve">BEARING, I9-00093 172-0, ISUZU, OUTER HUB, FRONT AXLE	</v>
          </cell>
          <cell r="G3203">
            <v>6</v>
          </cell>
          <cell r="H3203" t="str">
            <v>EA</v>
          </cell>
          <cell r="I3203" t="str">
            <v>TAHIR,JABAL</v>
          </cell>
          <cell r="J3203" t="str">
            <v>CAHYANA - MAINTENANCE</v>
          </cell>
          <cell r="K3203" t="str">
            <v>BL_LT100 BEARING FRONT AXLE LH OBLAK</v>
          </cell>
          <cell r="L3203" t="str">
            <v xml:space="preserve"> B 9920 SYV</v>
          </cell>
          <cell r="M3203" t="str">
            <v>MAINTENANCE</v>
          </cell>
          <cell r="N3203"/>
          <cell r="O3203"/>
          <cell r="P3203">
            <v>45854</v>
          </cell>
          <cell r="Q3203">
            <v>6</v>
          </cell>
          <cell r="R3203" t="str">
            <v>HARUN</v>
          </cell>
        </row>
        <row r="3204">
          <cell r="C3204">
            <v>28088</v>
          </cell>
          <cell r="D3204" t="str">
            <v>WSPC</v>
          </cell>
          <cell r="E3204" t="str">
            <v>3110-01-239330</v>
          </cell>
          <cell r="F3204" t="str">
            <v xml:space="preserve">BEARING, I8-98171 254-0, ISUZU, INNER HUB, FRONT AXLE	</v>
          </cell>
          <cell r="G3204">
            <v>6</v>
          </cell>
          <cell r="H3204" t="str">
            <v>EA</v>
          </cell>
          <cell r="I3204" t="str">
            <v>TAHIR,JABAL</v>
          </cell>
          <cell r="J3204" t="str">
            <v>CAHYANA - MAINTENANCE</v>
          </cell>
          <cell r="K3204" t="str">
            <v>BL_LT100 BEARING FRONT AXLE LH OBLAK</v>
          </cell>
          <cell r="L3204" t="str">
            <v xml:space="preserve"> B 9920 SYV</v>
          </cell>
          <cell r="M3204" t="str">
            <v>MAINTENANCE</v>
          </cell>
          <cell r="N3204"/>
          <cell r="O3204"/>
          <cell r="P3204">
            <v>45854</v>
          </cell>
          <cell r="Q3204">
            <v>6</v>
          </cell>
          <cell r="R3204" t="str">
            <v>HARUN</v>
          </cell>
        </row>
        <row r="3205">
          <cell r="C3205">
            <v>28088</v>
          </cell>
          <cell r="D3205" t="str">
            <v>WSPC</v>
          </cell>
          <cell r="E3205" t="str">
            <v>5330-01-239321</v>
          </cell>
          <cell r="F3205" t="str">
            <v xml:space="preserve">SEAL, OIL, I8-94248 117-1, ISUZU, FRONT HUB	</v>
          </cell>
          <cell r="G3205">
            <v>6</v>
          </cell>
          <cell r="H3205" t="str">
            <v>EA</v>
          </cell>
          <cell r="I3205" t="str">
            <v>TAHIR,JABAL</v>
          </cell>
          <cell r="J3205" t="str">
            <v>CAHYANA - MAINTENANCE</v>
          </cell>
          <cell r="K3205" t="str">
            <v>BL_LT100 BEARING FRONT AXLE LH OBLAK</v>
          </cell>
          <cell r="L3205" t="str">
            <v xml:space="preserve"> B 9920 SYV</v>
          </cell>
          <cell r="M3205" t="str">
            <v>MAINTENANCE</v>
          </cell>
          <cell r="N3205"/>
          <cell r="O3205"/>
          <cell r="P3205">
            <v>45854</v>
          </cell>
          <cell r="Q3205">
            <v>6</v>
          </cell>
          <cell r="R3205" t="str">
            <v>HARUN</v>
          </cell>
        </row>
        <row r="3206">
          <cell r="C3206">
            <v>28088</v>
          </cell>
          <cell r="D3206" t="str">
            <v>WSPC</v>
          </cell>
          <cell r="E3206" t="str">
            <v>5340-01-276158</v>
          </cell>
          <cell r="F3206" t="str">
            <v xml:space="preserve">DISTANCE PIECE, I8-97234 513-0, ISUZU, HUB BRKT,ISUZU NMR81	</v>
          </cell>
          <cell r="G3206">
            <v>6</v>
          </cell>
          <cell r="H3206" t="str">
            <v>EA</v>
          </cell>
          <cell r="I3206" t="str">
            <v>TAHIR,JABAL</v>
          </cell>
          <cell r="J3206" t="str">
            <v>CAHYANA - MAINTENANCE</v>
          </cell>
          <cell r="K3206" t="str">
            <v>BL_LT100 BEARING FRONT AXLE LH OBLAK</v>
          </cell>
          <cell r="L3206" t="str">
            <v xml:space="preserve"> B 9920 SYV</v>
          </cell>
          <cell r="M3206" t="str">
            <v>MAINTENANCE</v>
          </cell>
          <cell r="N3206"/>
          <cell r="O3206"/>
          <cell r="P3206">
            <v>45854</v>
          </cell>
          <cell r="Q3206">
            <v>6</v>
          </cell>
          <cell r="R3206" t="str">
            <v>HARUN</v>
          </cell>
        </row>
        <row r="3207">
          <cell r="C3207">
            <v>27847</v>
          </cell>
          <cell r="D3207" t="str">
            <v>WSPC</v>
          </cell>
          <cell r="E3207" t="str">
            <v>6695-03-191109</v>
          </cell>
          <cell r="F3207" t="str">
            <v xml:space="preserve">TESTER, BOWMONK BRAKECHECK, TEST BRK	</v>
          </cell>
          <cell r="G3207">
            <v>1</v>
          </cell>
          <cell r="H3207" t="str">
            <v>EA</v>
          </cell>
          <cell r="I3207" t="str">
            <v>ADAM</v>
          </cell>
          <cell r="J3207" t="str">
            <v>CAHYANA - MAINTENANCE</v>
          </cell>
          <cell r="K3207" t="str">
            <v>Tool test brake check for LV &amp; Bus MTI (Inspection)</v>
          </cell>
          <cell r="L3207" t="str">
            <v>B 9919 SYV</v>
          </cell>
          <cell r="M3207" t="str">
            <v>MAINTENANCE</v>
          </cell>
          <cell r="N3207"/>
          <cell r="O3207"/>
          <cell r="P3207">
            <v>45854</v>
          </cell>
          <cell r="Q3207">
            <v>1</v>
          </cell>
          <cell r="R3207" t="str">
            <v>HARUN</v>
          </cell>
        </row>
        <row r="3208">
          <cell r="C3208">
            <v>28158</v>
          </cell>
          <cell r="D3208" t="str">
            <v>WSPC</v>
          </cell>
          <cell r="E3208" t="str">
            <v>4940-01-276303</v>
          </cell>
          <cell r="F3208" t="str">
            <v>HOUSING AS (PN 242-7955)_LOADER CAT 950L</v>
          </cell>
          <cell r="G3208">
            <v>2</v>
          </cell>
          <cell r="H3208" t="str">
            <v>EA</v>
          </cell>
          <cell r="I3208" t="str">
            <v>TAHIR</v>
          </cell>
          <cell r="J3208" t="str">
            <v>CAHYANA - MAINTENANCE</v>
          </cell>
          <cell r="K3208" t="str">
            <v>BL WL014 HOUSING CONTROL VALVE CORROSIVE</v>
          </cell>
          <cell r="L3208" t="str">
            <v>TRAKINDO</v>
          </cell>
          <cell r="M3208" t="str">
            <v>MAINTENANCE</v>
          </cell>
          <cell r="N3208"/>
          <cell r="O3208"/>
          <cell r="P3208">
            <v>45854</v>
          </cell>
          <cell r="Q3208">
            <v>2</v>
          </cell>
          <cell r="R3208" t="str">
            <v>HARUN</v>
          </cell>
        </row>
        <row r="3209">
          <cell r="C3209">
            <v>28727</v>
          </cell>
          <cell r="D3209" t="str">
            <v>WSPC</v>
          </cell>
          <cell r="E3209" t="str">
            <v>5670-03-275206</v>
          </cell>
          <cell r="F3209" t="str">
            <v xml:space="preserve">TANK, PRESS TANK, AQUASYSTEM, 550X975MM, 1IN, 10BAR, 1.5 BAR PRE-CHARGE PRESS, -10	</v>
          </cell>
          <cell r="G3209">
            <v>2</v>
          </cell>
          <cell r="H3209" t="str">
            <v>SET</v>
          </cell>
          <cell r="I3209" t="str">
            <v>TAHIR,JABAL</v>
          </cell>
          <cell r="J3209" t="str">
            <v>WAWAN FEBRIYWAN - SITE SERVICE</v>
          </cell>
          <cell r="K3209" t="str">
            <v>FOR SITE SERVICE</v>
          </cell>
          <cell r="L3209" t="str">
            <v xml:space="preserve"> B 9920 SYV</v>
          </cell>
          <cell r="M3209" t="str">
            <v>SITE SERVICE</v>
          </cell>
          <cell r="N3209"/>
          <cell r="O3209"/>
          <cell r="P3209">
            <v>45854</v>
          </cell>
          <cell r="Q3209">
            <v>2</v>
          </cell>
          <cell r="R3209" t="str">
            <v>WIWIN</v>
          </cell>
        </row>
        <row r="3210">
          <cell r="C3210">
            <v>29160</v>
          </cell>
          <cell r="D3210" t="str">
            <v>WSPC</v>
          </cell>
          <cell r="E3210" t="str">
            <v>4730-03-276881</v>
          </cell>
          <cell r="F3210" t="str">
            <v>FLANGE, ADPT, COMP FTG, HDPE, 2IN, 63MM</v>
          </cell>
          <cell r="G3210">
            <v>20</v>
          </cell>
          <cell r="H3210" t="str">
            <v>EA</v>
          </cell>
          <cell r="I3210" t="str">
            <v>ADAM</v>
          </cell>
          <cell r="J3210" t="str">
            <v>WAWAN FEBRIYWAN - SITE SERVICE</v>
          </cell>
          <cell r="K3210" t="str">
            <v>FOR SITE SERVICE</v>
          </cell>
          <cell r="L3210" t="str">
            <v>B 9920 SYV</v>
          </cell>
          <cell r="M3210" t="str">
            <v>SITE SERVICE</v>
          </cell>
          <cell r="N3210"/>
          <cell r="O3210"/>
          <cell r="P3210">
            <v>45854</v>
          </cell>
          <cell r="Q3210">
            <v>20</v>
          </cell>
          <cell r="R3210" t="str">
            <v>WIWIN</v>
          </cell>
        </row>
        <row r="3211">
          <cell r="C3211">
            <v>29160</v>
          </cell>
          <cell r="D3211" t="str">
            <v>WSPC</v>
          </cell>
          <cell r="E3211" t="str">
            <v>4730-03-276880</v>
          </cell>
          <cell r="F3211" t="str">
            <v>FLANGE, ADPT, COMP FTG, HDPE, 2IN, 63MM</v>
          </cell>
          <cell r="G3211">
            <v>20</v>
          </cell>
          <cell r="H3211" t="str">
            <v>EA</v>
          </cell>
          <cell r="I3211" t="str">
            <v>ADAM</v>
          </cell>
          <cell r="J3211" t="str">
            <v>WAWAN FEBRIYWAN - SITE SERVICE</v>
          </cell>
          <cell r="K3211" t="str">
            <v>FOR SITE SERVICE</v>
          </cell>
          <cell r="L3211" t="str">
            <v>B 9920 SYV</v>
          </cell>
          <cell r="M3211" t="str">
            <v>SITE SERVICE</v>
          </cell>
          <cell r="N3211"/>
          <cell r="O3211"/>
          <cell r="P3211">
            <v>45854</v>
          </cell>
          <cell r="Q3211">
            <v>20</v>
          </cell>
          <cell r="R3211" t="str">
            <v>WIWIN</v>
          </cell>
        </row>
        <row r="3212">
          <cell r="C3212">
            <v>29160</v>
          </cell>
          <cell r="D3212" t="str">
            <v>WSPC</v>
          </cell>
          <cell r="E3212" t="str">
            <v>4730-03-276878</v>
          </cell>
          <cell r="F3212" t="str">
            <v>FLANGE, ADPT, COMP FTG, HDPE, 2IN, 63MM</v>
          </cell>
          <cell r="G3212">
            <v>20</v>
          </cell>
          <cell r="H3212" t="str">
            <v>EA</v>
          </cell>
          <cell r="I3212" t="str">
            <v>ADAM</v>
          </cell>
          <cell r="J3212" t="str">
            <v>WAWAN FEBRIYWAN - SITE SERVICE</v>
          </cell>
          <cell r="K3212" t="str">
            <v>FOR SITE SERVICE</v>
          </cell>
          <cell r="L3212" t="str">
            <v>B 9920 SYV</v>
          </cell>
          <cell r="M3212" t="str">
            <v>SITE SERVICE</v>
          </cell>
          <cell r="N3212"/>
          <cell r="O3212"/>
          <cell r="P3212">
            <v>45854</v>
          </cell>
          <cell r="Q3212">
            <v>20</v>
          </cell>
          <cell r="R3212" t="str">
            <v>WIWIN</v>
          </cell>
        </row>
        <row r="3213">
          <cell r="C3213">
            <v>26574</v>
          </cell>
          <cell r="D3213" t="str">
            <v>WSPC</v>
          </cell>
          <cell r="E3213" t="str">
            <v>4710-03-248286</v>
          </cell>
          <cell r="F3213" t="str">
            <v xml:space="preserve">PIPE, AW, 1IN DIA, 4M, PVC, RUCIKA	</v>
          </cell>
          <cell r="G3213">
            <v>20</v>
          </cell>
          <cell r="H3213" t="str">
            <v>LG</v>
          </cell>
          <cell r="I3213" t="str">
            <v>ADAM</v>
          </cell>
          <cell r="J3213" t="str">
            <v>AHMAD FAUZI - SITE SERVICE</v>
          </cell>
          <cell r="K3213" t="str">
            <v>UPGRADE CAMP LABOTA</v>
          </cell>
          <cell r="L3213" t="str">
            <v>B 9920 SYV</v>
          </cell>
          <cell r="M3213" t="str">
            <v>SITE SERVICE</v>
          </cell>
          <cell r="N3213"/>
          <cell r="O3213"/>
          <cell r="P3213">
            <v>45854</v>
          </cell>
          <cell r="Q3213">
            <v>20</v>
          </cell>
          <cell r="R3213" t="str">
            <v>WIWIN</v>
          </cell>
        </row>
        <row r="3214">
          <cell r="C3214">
            <v>26574</v>
          </cell>
          <cell r="D3214" t="str">
            <v>WSPC</v>
          </cell>
          <cell r="E3214" t="str">
            <v>4730-03-148637</v>
          </cell>
          <cell r="F3214" t="str">
            <v xml:space="preserve">ELBOW, PIPE, AW, 1-1/2IN DIA, 90DEG, PVC	</v>
          </cell>
          <cell r="G3214">
            <v>12</v>
          </cell>
          <cell r="H3214" t="str">
            <v>PCS</v>
          </cell>
          <cell r="I3214" t="str">
            <v>ADAM</v>
          </cell>
          <cell r="J3214" t="str">
            <v>AHMAD FAUZI - SITE SERVICE</v>
          </cell>
          <cell r="K3214" t="str">
            <v>UPGRADE CAMP LABOTA</v>
          </cell>
          <cell r="L3214" t="str">
            <v xml:space="preserve"> B 9499 SYV</v>
          </cell>
          <cell r="M3214" t="str">
            <v>SITE SERVICE</v>
          </cell>
          <cell r="N3214"/>
          <cell r="O3214"/>
          <cell r="P3214">
            <v>45854</v>
          </cell>
          <cell r="Q3214">
            <v>12</v>
          </cell>
          <cell r="R3214" t="str">
            <v>WIWIN</v>
          </cell>
        </row>
        <row r="3215">
          <cell r="C3215">
            <v>26574</v>
          </cell>
          <cell r="D3215" t="str">
            <v>WSPC</v>
          </cell>
          <cell r="E3215" t="str">
            <v>5305-03-266529</v>
          </cell>
          <cell r="F3215" t="str">
            <v xml:space="preserve">SCREW, ROOFING, 12MM, 70MM,	</v>
          </cell>
          <cell r="G3215">
            <v>3000</v>
          </cell>
          <cell r="H3215" t="str">
            <v>EA</v>
          </cell>
          <cell r="I3215" t="str">
            <v>ADAM</v>
          </cell>
          <cell r="J3215" t="str">
            <v>AHMAD FAUZI - SITE SERVICE</v>
          </cell>
          <cell r="K3215" t="str">
            <v>UPGRADE CAMP LABOTA</v>
          </cell>
          <cell r="L3215" t="str">
            <v>B 9492 SYV</v>
          </cell>
          <cell r="M3215" t="str">
            <v>SITE SERVICE</v>
          </cell>
          <cell r="N3215"/>
          <cell r="O3215"/>
          <cell r="P3215">
            <v>45854</v>
          </cell>
          <cell r="Q3215">
            <v>3000</v>
          </cell>
          <cell r="R3215" t="str">
            <v>WIWIN</v>
          </cell>
        </row>
        <row r="3216">
          <cell r="C3216">
            <v>26574</v>
          </cell>
          <cell r="D3216" t="str">
            <v>WSPC</v>
          </cell>
          <cell r="E3216" t="str">
            <v>5670-03-273441</v>
          </cell>
          <cell r="F3216" t="str">
            <v xml:space="preserve">SHOWER, SHOWER BX,	</v>
          </cell>
          <cell r="G3216">
            <v>9</v>
          </cell>
          <cell r="H3216" t="str">
            <v>EA</v>
          </cell>
          <cell r="I3216" t="str">
            <v>ADAM</v>
          </cell>
          <cell r="J3216" t="str">
            <v>AHMAD FAUZI - SITE SERVICE</v>
          </cell>
          <cell r="K3216" t="str">
            <v>UPGRADE CAMP LABOTA</v>
          </cell>
          <cell r="L3216" t="str">
            <v>B 9920 SYV</v>
          </cell>
          <cell r="M3216" t="str">
            <v>SITE SERVICE</v>
          </cell>
          <cell r="N3216"/>
          <cell r="O3216"/>
          <cell r="P3216">
            <v>45854</v>
          </cell>
          <cell r="Q3216">
            <v>9</v>
          </cell>
          <cell r="R3216" t="str">
            <v>WIWIN</v>
          </cell>
        </row>
        <row r="3217">
          <cell r="C3217">
            <v>28155</v>
          </cell>
          <cell r="D3217" t="str">
            <v>WSPC</v>
          </cell>
          <cell r="E3217" t="str">
            <v>5910-03-275583</v>
          </cell>
          <cell r="F3217" t="str">
            <v xml:space="preserve">CAPACITOR, 30 2UF, 450VAC,	</v>
          </cell>
          <cell r="G3217">
            <v>30</v>
          </cell>
          <cell r="H3217" t="str">
            <v>EA</v>
          </cell>
          <cell r="I3217" t="str">
            <v>ADAM</v>
          </cell>
          <cell r="J3217" t="str">
            <v>WAWAN FEBRIYWAN - SITE SERVICE</v>
          </cell>
          <cell r="K3217" t="str">
            <v>MATERIAL ELECTRICAL CAMP MAKARTI DA LABOTA</v>
          </cell>
          <cell r="L3217" t="str">
            <v>B 9919 SYV</v>
          </cell>
          <cell r="M3217" t="str">
            <v>SITE SERVICE</v>
          </cell>
          <cell r="N3217"/>
          <cell r="O3217"/>
          <cell r="P3217">
            <v>45854</v>
          </cell>
          <cell r="Q3217">
            <v>30</v>
          </cell>
          <cell r="R3217" t="str">
            <v>WIWIN</v>
          </cell>
        </row>
        <row r="3218">
          <cell r="C3218">
            <v>28155</v>
          </cell>
          <cell r="D3218" t="str">
            <v>WSPC</v>
          </cell>
          <cell r="E3218" t="str">
            <v>5910-03-275609</v>
          </cell>
          <cell r="F3218" t="str">
            <v xml:space="preserve">CAPACITOR, AC CAPACITOR, 15	</v>
          </cell>
          <cell r="G3218">
            <v>30</v>
          </cell>
          <cell r="H3218" t="str">
            <v>EA</v>
          </cell>
          <cell r="I3218" t="str">
            <v>ADAM</v>
          </cell>
          <cell r="J3218" t="str">
            <v>WAWAN FEBRIYWAN - SITE SERVICE</v>
          </cell>
          <cell r="K3218" t="str">
            <v>MATERIAL ELECTRICAL CAMP MAKARTI DA LABOTA</v>
          </cell>
          <cell r="L3218" t="str">
            <v>B 9919 SYV</v>
          </cell>
          <cell r="M3218" t="str">
            <v>SITE SERVICE</v>
          </cell>
          <cell r="N3218"/>
          <cell r="O3218"/>
          <cell r="P3218">
            <v>45854</v>
          </cell>
          <cell r="Q3218">
            <v>30</v>
          </cell>
          <cell r="R3218" t="str">
            <v>WIWIN</v>
          </cell>
        </row>
        <row r="3219">
          <cell r="C3219">
            <v>28155</v>
          </cell>
          <cell r="D3219" t="str">
            <v>WSPC</v>
          </cell>
          <cell r="E3219" t="str">
            <v>5910-03-275607</v>
          </cell>
          <cell r="F3219" t="str">
            <v xml:space="preserve">CAPACITOR, AC CAPACITOR, 50	</v>
          </cell>
          <cell r="G3219">
            <v>30</v>
          </cell>
          <cell r="H3219" t="str">
            <v>EA</v>
          </cell>
          <cell r="I3219" t="str">
            <v>ADAM</v>
          </cell>
          <cell r="J3219" t="str">
            <v>WAWAN FEBRIYWAN - SITE SERVICE</v>
          </cell>
          <cell r="K3219" t="str">
            <v>MATERIAL ELECTRICAL CAMP MAKARTI DA LABOTA</v>
          </cell>
          <cell r="L3219" t="str">
            <v>B 9919 SYV</v>
          </cell>
          <cell r="M3219" t="str">
            <v>SITE SERVICE</v>
          </cell>
          <cell r="N3219"/>
          <cell r="O3219"/>
          <cell r="P3219">
            <v>45854</v>
          </cell>
          <cell r="Q3219">
            <v>30</v>
          </cell>
          <cell r="R3219" t="str">
            <v>WIWIN</v>
          </cell>
        </row>
        <row r="3220">
          <cell r="C3220">
            <v>28155</v>
          </cell>
          <cell r="D3220" t="str">
            <v>WSPC</v>
          </cell>
          <cell r="E3220" t="str">
            <v>5995-03-275618</v>
          </cell>
          <cell r="F3220" t="str">
            <v xml:space="preserve">TRAY, CABLE, 4 CABLE, TC6,	</v>
          </cell>
          <cell r="G3220">
            <v>100</v>
          </cell>
          <cell r="H3220" t="str">
            <v>EA</v>
          </cell>
          <cell r="I3220" t="str">
            <v>ADAM</v>
          </cell>
          <cell r="J3220" t="str">
            <v>WAWAN FEBRIYWAN - SITE SERVICE</v>
          </cell>
          <cell r="K3220" t="str">
            <v>MATERIAL ELECTRICAL CAMP MAKARTI DA LABOTA</v>
          </cell>
          <cell r="L3220" t="str">
            <v>B 9919 SYV</v>
          </cell>
          <cell r="M3220" t="str">
            <v>SITE SERVICE</v>
          </cell>
          <cell r="N3220"/>
          <cell r="O3220"/>
          <cell r="P3220">
            <v>45854</v>
          </cell>
          <cell r="Q3220">
            <v>100</v>
          </cell>
          <cell r="R3220" t="str">
            <v>WIWIN</v>
          </cell>
        </row>
        <row r="3221">
          <cell r="C3221">
            <v>28155</v>
          </cell>
          <cell r="D3221" t="str">
            <v>WSPC</v>
          </cell>
          <cell r="E3221" t="str">
            <v>5935-03-275614</v>
          </cell>
          <cell r="F3221" t="str">
            <v xml:space="preserve">PLUG, ELEC, ARDE, RD GROUND,	</v>
          </cell>
          <cell r="G3221">
            <v>100</v>
          </cell>
          <cell r="H3221" t="str">
            <v>EA</v>
          </cell>
          <cell r="I3221" t="str">
            <v>ADAM</v>
          </cell>
          <cell r="J3221" t="str">
            <v>WAWAN FEBRIYWAN - SITE SERVICE</v>
          </cell>
          <cell r="K3221" t="str">
            <v>MATERIAL ELECTRICAL CAMP MAKARTI DA LABOTA</v>
          </cell>
          <cell r="L3221" t="str">
            <v>B 9919 SYV</v>
          </cell>
          <cell r="M3221" t="str">
            <v>SITE SERVICE</v>
          </cell>
          <cell r="N3221"/>
          <cell r="O3221"/>
          <cell r="P3221">
            <v>45854</v>
          </cell>
          <cell r="Q3221">
            <v>100</v>
          </cell>
          <cell r="R3221" t="str">
            <v>WIWIN</v>
          </cell>
        </row>
        <row r="3222">
          <cell r="C3222">
            <v>28155</v>
          </cell>
          <cell r="D3222" t="str">
            <v>WSPC</v>
          </cell>
          <cell r="E3222" t="str">
            <v>6210-03-276172</v>
          </cell>
          <cell r="F3222" t="str">
            <v xml:space="preserve">FITTING, LAMP, LED, CFL/PJAR,	</v>
          </cell>
          <cell r="G3222">
            <v>100</v>
          </cell>
          <cell r="H3222" t="str">
            <v>EA</v>
          </cell>
          <cell r="I3222" t="str">
            <v>ADAM</v>
          </cell>
          <cell r="J3222" t="str">
            <v>WAWAN FEBRIYWAN - SITE SERVICE</v>
          </cell>
          <cell r="K3222" t="str">
            <v>MATERIAL ELECTRICAL CAMP MAKARTI DA LABOTA</v>
          </cell>
          <cell r="L3222" t="str">
            <v>B 9919 SYV</v>
          </cell>
          <cell r="M3222" t="str">
            <v>SITE SERVICE</v>
          </cell>
          <cell r="N3222"/>
          <cell r="O3222"/>
          <cell r="P3222">
            <v>45854</v>
          </cell>
          <cell r="Q3222">
            <v>100</v>
          </cell>
          <cell r="R3222" t="str">
            <v>WIWIN</v>
          </cell>
        </row>
        <row r="3223">
          <cell r="C3223">
            <v>26563</v>
          </cell>
          <cell r="D3223" t="str">
            <v>WSPC</v>
          </cell>
          <cell r="E3223" t="str">
            <v>5120-03-197409</v>
          </cell>
          <cell r="F3223" t="str">
            <v>SETTER, HEX NUT, MAG, 8X45MM</v>
          </cell>
          <cell r="G3223">
            <v>30</v>
          </cell>
          <cell r="H3223" t="str">
            <v>EA</v>
          </cell>
          <cell r="I3223" t="str">
            <v>TAHIR,ADAM</v>
          </cell>
          <cell r="J3223" t="str">
            <v>AHMAD FAUZI - SITE SERVICE</v>
          </cell>
          <cell r="K3223" t="str">
            <v>UPGRADE CAMP LABOTA</v>
          </cell>
          <cell r="L3223" t="str">
            <v xml:space="preserve"> B 9495 SYV</v>
          </cell>
          <cell r="M3223" t="str">
            <v>SITE SERVICE</v>
          </cell>
          <cell r="N3223"/>
          <cell r="O3223"/>
          <cell r="P3223">
            <v>45854</v>
          </cell>
          <cell r="Q3223">
            <v>30</v>
          </cell>
          <cell r="R3223" t="str">
            <v>WIWIN</v>
          </cell>
        </row>
        <row r="3224">
          <cell r="C3224">
            <v>26563</v>
          </cell>
          <cell r="D3224" t="str">
            <v>WSPC</v>
          </cell>
          <cell r="E3224" t="str">
            <v>5306-03-213936</v>
          </cell>
          <cell r="F3224" t="str">
            <v>Dynabolt M12 X 100 SS304 (Stainless type)</v>
          </cell>
          <cell r="G3224">
            <v>40</v>
          </cell>
          <cell r="H3224" t="str">
            <v>EA</v>
          </cell>
          <cell r="I3224" t="str">
            <v>TAHIR,ADAM</v>
          </cell>
          <cell r="J3224" t="str">
            <v>AHMAD FAUZI - SITE SERVICE</v>
          </cell>
          <cell r="K3224" t="str">
            <v>UPGRADE CAMP LABOTA</v>
          </cell>
          <cell r="L3224" t="str">
            <v xml:space="preserve"> B 9495 SYV</v>
          </cell>
          <cell r="M3224" t="str">
            <v>SITE SERVICE</v>
          </cell>
          <cell r="N3224"/>
          <cell r="O3224"/>
          <cell r="P3224">
            <v>45854</v>
          </cell>
          <cell r="Q3224">
            <v>40</v>
          </cell>
          <cell r="R3224" t="str">
            <v>WIWIN</v>
          </cell>
        </row>
        <row r="3225">
          <cell r="C3225">
            <v>26563</v>
          </cell>
          <cell r="D3225" t="str">
            <v>WSPC</v>
          </cell>
          <cell r="E3225" t="str">
            <v>8040-03-270005</v>
          </cell>
          <cell r="F3225" t="str">
            <v>ADHESIVE, SILICONE SEALANT, NEUTRAL, MARKS, WHT, TUBE/600ML</v>
          </cell>
          <cell r="G3225">
            <v>1</v>
          </cell>
          <cell r="H3225" t="str">
            <v>BOX</v>
          </cell>
          <cell r="I3225" t="str">
            <v>ADAM</v>
          </cell>
          <cell r="J3225" t="str">
            <v>AHMAD FAUZI - SITE SERVICE</v>
          </cell>
          <cell r="K3225" t="str">
            <v>FOR SITE SERVICE</v>
          </cell>
          <cell r="L3225" t="str">
            <v>B 9920 SYV</v>
          </cell>
          <cell r="M3225" t="str">
            <v>SITE SERVICE</v>
          </cell>
          <cell r="N3225"/>
          <cell r="O3225"/>
          <cell r="P3225">
            <v>45854</v>
          </cell>
          <cell r="Q3225">
            <v>1</v>
          </cell>
          <cell r="R3225" t="str">
            <v>WIWIN</v>
          </cell>
        </row>
        <row r="3226">
          <cell r="C3226">
            <v>26563</v>
          </cell>
          <cell r="D3226" t="str">
            <v>WSPC</v>
          </cell>
          <cell r="E3226" t="str">
            <v>4730-03-206772</v>
          </cell>
          <cell r="F3226" t="str">
            <v>ADAPTER, PIPE, SKT, 1IN, OUTER</v>
          </cell>
          <cell r="G3226">
            <v>10</v>
          </cell>
          <cell r="H3226" t="str">
            <v>EA</v>
          </cell>
          <cell r="I3226" t="str">
            <v>ADAM</v>
          </cell>
          <cell r="J3226" t="str">
            <v>AHMAD FAUZI - SITE SERVICE</v>
          </cell>
          <cell r="K3226" t="str">
            <v>UPGRADE CAMP LABOTA</v>
          </cell>
          <cell r="L3226" t="str">
            <v>B 9920 SYV</v>
          </cell>
          <cell r="M3226" t="str">
            <v>SITE SERVICE</v>
          </cell>
          <cell r="N3226"/>
          <cell r="O3226"/>
          <cell r="P3226">
            <v>45854</v>
          </cell>
          <cell r="Q3226">
            <v>10</v>
          </cell>
          <cell r="R3226" t="str">
            <v>WIWIN</v>
          </cell>
        </row>
        <row r="3227">
          <cell r="C3227">
            <v>26563</v>
          </cell>
          <cell r="D3227" t="str">
            <v>WSPC</v>
          </cell>
          <cell r="E3227" t="str">
            <v>4730-03-173473</v>
          </cell>
          <cell r="F3227" t="str">
            <v>ADAPTER, PIPE, SKT DRAT LUAR</v>
          </cell>
          <cell r="G3227">
            <v>10</v>
          </cell>
          <cell r="H3227" t="str">
            <v>EA</v>
          </cell>
          <cell r="I3227" t="str">
            <v>ADAM</v>
          </cell>
          <cell r="J3227" t="str">
            <v>AHMAD FAUZI - SITE SERVICE</v>
          </cell>
          <cell r="K3227" t="str">
            <v>UPGRADE CAMP LABOTA</v>
          </cell>
          <cell r="L3227" t="str">
            <v>B 9920 SYV</v>
          </cell>
          <cell r="M3227" t="str">
            <v>SITE SERVICE</v>
          </cell>
          <cell r="N3227"/>
          <cell r="O3227"/>
          <cell r="P3227">
            <v>45854</v>
          </cell>
          <cell r="Q3227">
            <v>10</v>
          </cell>
          <cell r="R3227" t="str">
            <v>WIWIN</v>
          </cell>
        </row>
        <row r="3228">
          <cell r="C3228">
            <v>26563</v>
          </cell>
          <cell r="D3228" t="str">
            <v>WSPC</v>
          </cell>
          <cell r="E3228" t="str">
            <v>4730-03-207614</v>
          </cell>
          <cell r="F3228" t="str">
            <v>TEE, PIPE, AW, 1IN, PVC,</v>
          </cell>
          <cell r="G3228">
            <v>10</v>
          </cell>
          <cell r="H3228" t="str">
            <v>EA</v>
          </cell>
          <cell r="I3228" t="str">
            <v>ADAM</v>
          </cell>
          <cell r="J3228" t="str">
            <v>AHMAD FAUZI - SITE SERVICE</v>
          </cell>
          <cell r="K3228" t="str">
            <v>UPGRADE CAMP LABOTA</v>
          </cell>
          <cell r="L3228" t="str">
            <v>B 9920 SYV</v>
          </cell>
          <cell r="M3228" t="str">
            <v>SITE SERVICE</v>
          </cell>
          <cell r="N3228"/>
          <cell r="O3228"/>
          <cell r="P3228">
            <v>45854</v>
          </cell>
          <cell r="Q3228">
            <v>10</v>
          </cell>
          <cell r="R3228" t="str">
            <v>WIWIN</v>
          </cell>
        </row>
        <row r="3229">
          <cell r="C3229">
            <v>26563</v>
          </cell>
          <cell r="D3229" t="str">
            <v>WSPC</v>
          </cell>
          <cell r="E3229" t="str">
            <v>4730-03-182698</v>
          </cell>
          <cell r="F3229" t="str">
            <v>REDUCER, PIPE, AW, DIA 1IN X</v>
          </cell>
          <cell r="G3229">
            <v>10</v>
          </cell>
          <cell r="H3229" t="str">
            <v>EA</v>
          </cell>
          <cell r="I3229" t="str">
            <v>ADAM</v>
          </cell>
          <cell r="J3229" t="str">
            <v>AHMAD FAUZI - SITE SERVICE</v>
          </cell>
          <cell r="K3229" t="str">
            <v>UPGRADE CAMP LABOTA</v>
          </cell>
          <cell r="L3229" t="str">
            <v>B 9920 SYV</v>
          </cell>
          <cell r="M3229" t="str">
            <v>SITE SERVICE</v>
          </cell>
          <cell r="N3229"/>
          <cell r="O3229"/>
          <cell r="P3229">
            <v>45854</v>
          </cell>
          <cell r="Q3229">
            <v>10</v>
          </cell>
          <cell r="R3229" t="str">
            <v>WIWIN</v>
          </cell>
        </row>
        <row r="3230">
          <cell r="C3230">
            <v>26563</v>
          </cell>
          <cell r="D3230" t="str">
            <v>WSPC</v>
          </cell>
          <cell r="E3230" t="str">
            <v>4730-03-212872</v>
          </cell>
          <cell r="F3230" t="str">
            <v>ADAPTER, PIPE, CLEAN OUT, 4IN,</v>
          </cell>
          <cell r="G3230">
            <v>12</v>
          </cell>
          <cell r="H3230" t="str">
            <v>EA</v>
          </cell>
          <cell r="I3230" t="str">
            <v>ADAM</v>
          </cell>
          <cell r="J3230" t="str">
            <v>AHMAD FAUZI - SITE SERVICE</v>
          </cell>
          <cell r="K3230" t="str">
            <v>UPGRADE CAMP LABOTA</v>
          </cell>
          <cell r="L3230" t="str">
            <v>B 9920 SYV</v>
          </cell>
          <cell r="M3230" t="str">
            <v>SITE SERVICE</v>
          </cell>
          <cell r="N3230"/>
          <cell r="O3230"/>
          <cell r="P3230">
            <v>45854</v>
          </cell>
          <cell r="Q3230">
            <v>12</v>
          </cell>
          <cell r="R3230" t="str">
            <v>WIWIN</v>
          </cell>
        </row>
        <row r="3231">
          <cell r="C3231">
            <v>26563</v>
          </cell>
          <cell r="D3231" t="str">
            <v>WSPC</v>
          </cell>
          <cell r="E3231" t="str">
            <v>8040-03-151326</v>
          </cell>
          <cell r="F3231" t="str">
            <v>ADHESIVE, CORNICE APLUS,</v>
          </cell>
          <cell r="G3231">
            <v>10</v>
          </cell>
          <cell r="H3231" t="str">
            <v>BAG</v>
          </cell>
          <cell r="I3231" t="str">
            <v>ADAM</v>
          </cell>
          <cell r="J3231" t="str">
            <v>AHMAD FAUZI - SITE SERVICE</v>
          </cell>
          <cell r="K3231" t="str">
            <v>UPGRADE CAMP LABOTA</v>
          </cell>
          <cell r="L3231" t="str">
            <v>B 9920 SYV</v>
          </cell>
          <cell r="M3231" t="str">
            <v>SITE SERVICE</v>
          </cell>
          <cell r="N3231"/>
          <cell r="O3231"/>
          <cell r="P3231">
            <v>45854</v>
          </cell>
          <cell r="Q3231">
            <v>10</v>
          </cell>
          <cell r="R3231" t="str">
            <v>WIWIN</v>
          </cell>
        </row>
        <row r="3232">
          <cell r="C3232">
            <v>29742</v>
          </cell>
          <cell r="D3232" t="str">
            <v>WSPC</v>
          </cell>
          <cell r="E3232" t="str">
            <v>4730-03-275194</v>
          </cell>
          <cell r="F3232" t="str">
            <v>ELBOW, PIPE, 2IN, RUCIKA</v>
          </cell>
          <cell r="G3232">
            <v>100</v>
          </cell>
          <cell r="H3232" t="str">
            <v>EA</v>
          </cell>
          <cell r="I3232" t="str">
            <v>TAHIR,ADAM</v>
          </cell>
          <cell r="J3232" t="str">
            <v>WAWAN FEBRIYWAN - SITE SERVICE</v>
          </cell>
          <cell r="K3232" t="str">
            <v>MATERIAL CAMP MAINTANANCE PLUMBING CAMP MAKARTI</v>
          </cell>
          <cell r="L3232" t="str">
            <v xml:space="preserve"> B 9495 SYV</v>
          </cell>
          <cell r="M3232" t="str">
            <v>SITE SERVICE</v>
          </cell>
          <cell r="N3232"/>
          <cell r="O3232"/>
          <cell r="P3232">
            <v>45854</v>
          </cell>
          <cell r="Q3232">
            <v>100</v>
          </cell>
          <cell r="R3232" t="str">
            <v>WIWIN</v>
          </cell>
        </row>
        <row r="3233">
          <cell r="C3233">
            <v>29047</v>
          </cell>
          <cell r="D3233" t="str">
            <v>WSPC</v>
          </cell>
          <cell r="E3233" t="str">
            <v>5340-03-270917</v>
          </cell>
          <cell r="F3233" t="str">
            <v xml:space="preserve">WHEEL, CASTOR, CHAIR, PLUG-IN, 2IN	</v>
          </cell>
          <cell r="G3233">
            <v>250</v>
          </cell>
          <cell r="H3233" t="str">
            <v>EA</v>
          </cell>
          <cell r="I3233" t="str">
            <v>ADAM</v>
          </cell>
          <cell r="J3233" t="str">
            <v>WAWAN FEBRIYWAN - SITE SERVICE</v>
          </cell>
          <cell r="K3233" t="str">
            <v>STOCK RODA KURSI ALL OFFICE</v>
          </cell>
          <cell r="L3233" t="str">
            <v>B 9919 SYV</v>
          </cell>
          <cell r="M3233" t="str">
            <v>SITE SERVICE</v>
          </cell>
          <cell r="N3233"/>
          <cell r="O3233"/>
          <cell r="P3233">
            <v>45854</v>
          </cell>
          <cell r="Q3233">
            <v>250</v>
          </cell>
          <cell r="R3233" t="str">
            <v>TAKBIR</v>
          </cell>
        </row>
        <row r="3234">
          <cell r="C3234">
            <v>27335</v>
          </cell>
          <cell r="D3234" t="str">
            <v>WSPC</v>
          </cell>
          <cell r="E3234" t="str">
            <v>7110-03-258365</v>
          </cell>
          <cell r="F3234" t="str">
            <v xml:space="preserve">TABLE, SET, TABLE &amp; CHAIR,	</v>
          </cell>
          <cell r="G3234">
            <v>10</v>
          </cell>
          <cell r="H3234" t="str">
            <v>SET</v>
          </cell>
          <cell r="I3234" t="str">
            <v>ADAM</v>
          </cell>
          <cell r="J3234" t="str">
            <v>ANA HAMZAH - SITE SERVICE</v>
          </cell>
          <cell r="K3234" t="str">
            <v>ALL AREA</v>
          </cell>
          <cell r="L3234" t="str">
            <v>B 9919 SYV</v>
          </cell>
          <cell r="M3234" t="str">
            <v>SITE SERVICE</v>
          </cell>
          <cell r="N3234"/>
          <cell r="O3234"/>
          <cell r="P3234">
            <v>45854</v>
          </cell>
          <cell r="Q3234">
            <v>10</v>
          </cell>
          <cell r="R3234" t="str">
            <v>WIWIN</v>
          </cell>
        </row>
        <row r="3235">
          <cell r="C3235">
            <v>28264</v>
          </cell>
          <cell r="D3235" t="str">
            <v>WSPC</v>
          </cell>
          <cell r="E3235" t="str">
            <v>4730-03-212144</v>
          </cell>
          <cell r="F3235" t="str">
            <v>NOZZLE, GUN, FLO RITE, 1IN, AL SOLAR, AUTO SHUT OFF HIGH FLOW</v>
          </cell>
          <cell r="G3235">
            <v>2</v>
          </cell>
          <cell r="H3235" t="str">
            <v>EA</v>
          </cell>
          <cell r="I3235" t="str">
            <v>ADAM</v>
          </cell>
          <cell r="J3235" t="str">
            <v>CAHYANA - MAINTENANCE</v>
          </cell>
          <cell r="K3235" t="str">
            <v>BL_ST102 NOZZLE FUEL BROKEN &amp; HOSE REEL LEAK</v>
          </cell>
          <cell r="L3235" t="str">
            <v>B 9919 SYV</v>
          </cell>
          <cell r="M3235" t="str">
            <v>MAINTENANCE</v>
          </cell>
          <cell r="N3235"/>
          <cell r="O3235"/>
          <cell r="P3235">
            <v>45854</v>
          </cell>
          <cell r="Q3235">
            <v>2</v>
          </cell>
          <cell r="R3235" t="str">
            <v>M HARIS</v>
          </cell>
        </row>
        <row r="3236">
          <cell r="C3236">
            <v>28264</v>
          </cell>
          <cell r="D3236" t="str">
            <v>WSPC</v>
          </cell>
          <cell r="E3236" t="str">
            <v>4730-03-264295</v>
          </cell>
          <cell r="F3236" t="str">
            <v>NOZZLE, FUEL GUN, 1IN, FILL-RITE</v>
          </cell>
          <cell r="G3236">
            <v>2</v>
          </cell>
          <cell r="H3236" t="str">
            <v>EA</v>
          </cell>
          <cell r="I3236" t="str">
            <v>ADAM</v>
          </cell>
          <cell r="J3236" t="str">
            <v>CAHYANA - MAINTENANCE</v>
          </cell>
          <cell r="K3236" t="str">
            <v>BL_ST102 NOZZLE FUEL BROKEN &amp; HOSE REEL LEAK</v>
          </cell>
          <cell r="L3236" t="str">
            <v>B 9919 SYV</v>
          </cell>
          <cell r="M3236" t="str">
            <v>MAINTENANCE</v>
          </cell>
          <cell r="N3236"/>
          <cell r="O3236"/>
          <cell r="P3236">
            <v>45854</v>
          </cell>
          <cell r="Q3236">
            <v>2</v>
          </cell>
          <cell r="R3236" t="str">
            <v>M HARIS</v>
          </cell>
        </row>
        <row r="3237">
          <cell r="C3237">
            <v>28264</v>
          </cell>
          <cell r="D3237" t="str">
            <v>WSPC</v>
          </cell>
          <cell r="E3237" t="str">
            <v>4730-03-276482</v>
          </cell>
          <cell r="F3237" t="str">
            <v>REEL, HOSE, 508225, 1IN, 15M HOSE LG</v>
          </cell>
          <cell r="G3237">
            <v>1</v>
          </cell>
          <cell r="H3237" t="str">
            <v>EA</v>
          </cell>
          <cell r="I3237" t="str">
            <v>ADAM</v>
          </cell>
          <cell r="J3237" t="str">
            <v>CAHYANA - MAINTENANCE</v>
          </cell>
          <cell r="K3237" t="str">
            <v>BL_ST102 NOZZLE FUEL BROKEN &amp; HOSE REEL LEAK</v>
          </cell>
          <cell r="L3237" t="str">
            <v>B 9919 SYV</v>
          </cell>
          <cell r="M3237" t="str">
            <v>MAINTENANCE</v>
          </cell>
          <cell r="N3237"/>
          <cell r="O3237"/>
          <cell r="P3237">
            <v>45854</v>
          </cell>
          <cell r="Q3237">
            <v>1</v>
          </cell>
          <cell r="R3237" t="str">
            <v>M HARIS</v>
          </cell>
        </row>
        <row r="3238">
          <cell r="C3238">
            <v>28264</v>
          </cell>
          <cell r="D3238" t="str">
            <v>WSPC</v>
          </cell>
          <cell r="E3238" t="str">
            <v>4730-03-276483</v>
          </cell>
          <cell r="F3238" t="str">
            <v>REEL, HOSE, 504250, 1/2IN, 15M HOSE LG</v>
          </cell>
          <cell r="G3238">
            <v>1</v>
          </cell>
          <cell r="H3238" t="str">
            <v>EA</v>
          </cell>
          <cell r="I3238" t="str">
            <v>ADAM</v>
          </cell>
          <cell r="J3238" t="str">
            <v>CAHYANA - MAINTENANCE</v>
          </cell>
          <cell r="K3238" t="str">
            <v>BL_ST102 NOZZLE FUEL BROKEN &amp; HOSE REEL LEAK</v>
          </cell>
          <cell r="L3238" t="str">
            <v>B 9919 SYV</v>
          </cell>
          <cell r="M3238" t="str">
            <v>MAINTENANCE</v>
          </cell>
          <cell r="N3238"/>
          <cell r="O3238"/>
          <cell r="P3238">
            <v>45854</v>
          </cell>
          <cell r="Q3238">
            <v>1</v>
          </cell>
          <cell r="R3238" t="str">
            <v>M HARIS</v>
          </cell>
        </row>
        <row r="3239">
          <cell r="C3239">
            <v>26467</v>
          </cell>
          <cell r="D3239" t="str">
            <v>WSPC</v>
          </cell>
          <cell r="E3239" t="str">
            <v>7920-03-267278</v>
          </cell>
          <cell r="F3239" t="str">
            <v>MOP, FLOOR, ULTRA MOP ACLIMA, SPIN MOP, PRAKTIS 2105, GM BEAR</v>
          </cell>
          <cell r="G3239">
            <v>7</v>
          </cell>
          <cell r="H3239" t="str">
            <v>EACH</v>
          </cell>
          <cell r="I3239" t="str">
            <v>ADAM</v>
          </cell>
          <cell r="J3239" t="str">
            <v xml:space="preserve">RUSBUDI - CCP </v>
          </cell>
          <cell r="K3239" t="str">
            <v>GENERAL TOOLS USAGE FOR PYROREFINING</v>
          </cell>
          <cell r="L3239" t="str">
            <v>B 9495 SYV</v>
          </cell>
          <cell r="M3239" t="str">
            <v>CCP</v>
          </cell>
          <cell r="N3239"/>
          <cell r="O3239"/>
          <cell r="P3239">
            <v>45854</v>
          </cell>
          <cell r="Q3239">
            <v>7</v>
          </cell>
          <cell r="R3239"/>
        </row>
        <row r="3240">
          <cell r="C3240">
            <v>29426</v>
          </cell>
          <cell r="D3240" t="str">
            <v>WSPC</v>
          </cell>
          <cell r="E3240" t="str">
            <v>4730-03-279969</v>
          </cell>
          <cell r="F3240" t="str">
            <v>REDUCER, PIPE, TEE, DN140X90, BW FUSION, RUCIKA</v>
          </cell>
          <cell r="G3240">
            <v>9</v>
          </cell>
          <cell r="H3240" t="str">
            <v>EACH</v>
          </cell>
          <cell r="I3240" t="str">
            <v>ADAM</v>
          </cell>
          <cell r="J3240" t="str">
            <v>WIDI OKTA IRWANDI - MAINTENANCE</v>
          </cell>
          <cell r="K3240" t="str">
            <v>THIS PART FOR ADDITIONAL TEMPORARY SPOOL 4307-TNK-006</v>
          </cell>
          <cell r="L3240" t="str">
            <v>B 9495 SYV</v>
          </cell>
          <cell r="M3240" t="str">
            <v>MAINTENANCE</v>
          </cell>
          <cell r="N3240"/>
          <cell r="O3240"/>
          <cell r="P3240">
            <v>45855</v>
          </cell>
          <cell r="Q3240">
            <v>9</v>
          </cell>
          <cell r="R3240" t="str">
            <v>SULHAN</v>
          </cell>
        </row>
        <row r="3241">
          <cell r="C3241">
            <v>27049</v>
          </cell>
          <cell r="D3241" t="str">
            <v>WSPC</v>
          </cell>
          <cell r="E3241" t="str">
            <v>3895-03-251259</v>
          </cell>
          <cell r="F3241" t="str">
            <v xml:space="preserve">SENSOR, RADAR, VEGACAP 64	</v>
          </cell>
          <cell r="G3241">
            <v>4</v>
          </cell>
          <cell r="H3241" t="str">
            <v>MTR</v>
          </cell>
          <cell r="I3241" t="str">
            <v>ADAM</v>
          </cell>
          <cell r="J3241" t="str">
            <v>MARCO MANURUNG - MAINTENANCE</v>
          </cell>
          <cell r="K3241" t="str">
            <v>UPGRADE BIN LEVEL SWITCH FROM ROTARY TO CAPACITANCE 4301-BIN</v>
          </cell>
          <cell r="L3241" t="str">
            <v>B 9919 SYV</v>
          </cell>
          <cell r="M3241" t="str">
            <v>MAINTENANCE</v>
          </cell>
          <cell r="N3241"/>
          <cell r="O3241"/>
          <cell r="P3241">
            <v>45855</v>
          </cell>
          <cell r="Q3241">
            <v>4</v>
          </cell>
          <cell r="R3241" t="str">
            <v>MULYONO</v>
          </cell>
        </row>
        <row r="3242">
          <cell r="C3242">
            <v>27052</v>
          </cell>
          <cell r="D3242" t="str">
            <v>WSPC</v>
          </cell>
          <cell r="E3242" t="str">
            <v>6695-03-255917</v>
          </cell>
          <cell r="F3242" t="str">
            <v xml:space="preserve">SENSOR, RADAR, VEGACAP 64	</v>
          </cell>
          <cell r="G3242">
            <v>3</v>
          </cell>
          <cell r="H3242" t="str">
            <v>MTR</v>
          </cell>
          <cell r="I3242" t="str">
            <v>ADAM</v>
          </cell>
          <cell r="J3242" t="str">
            <v>MARCO MANURUNG - MAINTENANCE</v>
          </cell>
          <cell r="K3242" t="str">
            <v>UPGRADE BIN LEVEL SWITCH FROM ROTARY TO CAPACITANCE 4301-BIN</v>
          </cell>
          <cell r="L3242" t="str">
            <v>B 9919 SYV</v>
          </cell>
          <cell r="M3242" t="str">
            <v>MAINTENANCE</v>
          </cell>
          <cell r="N3242"/>
          <cell r="O3242"/>
          <cell r="P3242">
            <v>45855</v>
          </cell>
          <cell r="Q3242">
            <v>3</v>
          </cell>
          <cell r="R3242" t="str">
            <v>MULYONO</v>
          </cell>
        </row>
        <row r="3243">
          <cell r="C3243">
            <v>27051</v>
          </cell>
          <cell r="D3243" t="str">
            <v>WSPC</v>
          </cell>
          <cell r="E3243" t="str">
            <v>6695-03-255917</v>
          </cell>
          <cell r="F3243" t="str">
            <v xml:space="preserve">SENSOR, RADAR, VEGACAP 64	</v>
          </cell>
          <cell r="G3243">
            <v>3</v>
          </cell>
          <cell r="H3243" t="str">
            <v>MTR</v>
          </cell>
          <cell r="I3243" t="str">
            <v>ADAM</v>
          </cell>
          <cell r="J3243" t="str">
            <v>MARCO MANURUNG - MAINTENANCE</v>
          </cell>
          <cell r="K3243" t="str">
            <v>UPGRADE BIN LEVEL SWITCH FROM ROTARY TO CAPACITANCE 4301-BIN</v>
          </cell>
          <cell r="L3243" t="str">
            <v>B 9919 SYV</v>
          </cell>
          <cell r="M3243" t="str">
            <v>MAINTENANCE</v>
          </cell>
          <cell r="N3243"/>
          <cell r="O3243"/>
          <cell r="P3243">
            <v>45855</v>
          </cell>
          <cell r="Q3243">
            <v>3</v>
          </cell>
          <cell r="R3243" t="str">
            <v>MULYONO</v>
          </cell>
        </row>
        <row r="3244">
          <cell r="C3244">
            <v>28652</v>
          </cell>
          <cell r="D3244" t="str">
            <v>WSPC</v>
          </cell>
          <cell r="E3244" t="str">
            <v>3110-03-278222</v>
          </cell>
          <cell r="F3244" t="str">
            <v>BERAING ECCENTRIC 502307 (ECENTRIC BEARING) 502307 B2/X4 (0)</v>
          </cell>
          <cell r="G3244">
            <v>3</v>
          </cell>
          <cell r="H3244" t="str">
            <v>UNIT</v>
          </cell>
          <cell r="I3244" t="str">
            <v>ADAM</v>
          </cell>
          <cell r="J3244" t="str">
            <v>JAMALI - MAINTENANCE</v>
          </cell>
          <cell r="K3244" t="str">
            <v>FOR GEARBOX 4102-RAP-001 ANODA (GUOMAO BWED31-5133-Y0.55)</v>
          </cell>
          <cell r="L3244" t="str">
            <v>L 8039 UO</v>
          </cell>
          <cell r="M3244" t="str">
            <v>MAINTENANCE</v>
          </cell>
          <cell r="N3244"/>
          <cell r="O3244"/>
          <cell r="P3244">
            <v>45855</v>
          </cell>
          <cell r="Q3244">
            <v>3</v>
          </cell>
          <cell r="R3244" t="str">
            <v>MULYONO</v>
          </cell>
        </row>
        <row r="3245">
          <cell r="C3245">
            <v>28652</v>
          </cell>
          <cell r="D3245" t="str">
            <v>WSPC</v>
          </cell>
          <cell r="E3245" t="str">
            <v>3110-03-278231</v>
          </cell>
          <cell r="F3245" t="str">
            <v>BEARING, RLR, ECC, RN309M 87 (SPECIAL) BEARING N309E (-)</v>
          </cell>
          <cell r="G3245">
            <v>3</v>
          </cell>
          <cell r="H3245" t="str">
            <v>UNIT</v>
          </cell>
          <cell r="I3245" t="str">
            <v>ADAM</v>
          </cell>
          <cell r="J3245" t="str">
            <v>JAMALI - MAINTENANCE</v>
          </cell>
          <cell r="K3245" t="str">
            <v>FOR GEARBOX 4102-RAP-001 ANODA (GUOMAO BWED31-5133-Y0.55)</v>
          </cell>
          <cell r="L3245" t="str">
            <v>L 8039 UO</v>
          </cell>
          <cell r="M3245" t="str">
            <v>MAINTENANCE</v>
          </cell>
          <cell r="N3245"/>
          <cell r="O3245"/>
          <cell r="P3245">
            <v>45855</v>
          </cell>
          <cell r="Q3245">
            <v>3</v>
          </cell>
          <cell r="R3245" t="str">
            <v>MULYONO</v>
          </cell>
        </row>
        <row r="3246">
          <cell r="C3246">
            <v>23958</v>
          </cell>
          <cell r="D3246" t="str">
            <v>WSPC</v>
          </cell>
          <cell r="E3246" t="str">
            <v>6695-03-119532</v>
          </cell>
          <cell r="F3246" t="str">
            <v>SENSOR, RTD, TEMP CTRL</v>
          </cell>
          <cell r="G3246">
            <v>8</v>
          </cell>
          <cell r="H3246" t="str">
            <v>EACH</v>
          </cell>
          <cell r="I3246" t="str">
            <v>ADAM</v>
          </cell>
          <cell r="J3246" t="str">
            <v>MULYONO - MAINTENANCE</v>
          </cell>
          <cell r="K3246" t="str">
            <v>FOR RTD &amp; THERMOCOUPLE ACID PLANT</v>
          </cell>
          <cell r="L3246" t="str">
            <v>B 9495 SYV</v>
          </cell>
          <cell r="M3246" t="str">
            <v>MAINTENANCE</v>
          </cell>
          <cell r="N3246"/>
          <cell r="O3246"/>
          <cell r="P3246">
            <v>45855</v>
          </cell>
          <cell r="Q3246">
            <v>8</v>
          </cell>
          <cell r="R3246" t="str">
            <v>MULYONO</v>
          </cell>
        </row>
        <row r="3247">
          <cell r="C3247">
            <v>23958</v>
          </cell>
          <cell r="D3247" t="str">
            <v>WSPC</v>
          </cell>
          <cell r="E3247" t="str">
            <v>6695-03-119532</v>
          </cell>
          <cell r="F3247" t="str">
            <v>SENSOR, RTD, TEMP CTRL</v>
          </cell>
          <cell r="G3247">
            <v>4</v>
          </cell>
          <cell r="H3247" t="str">
            <v>EACH</v>
          </cell>
          <cell r="I3247" t="str">
            <v>ADAM</v>
          </cell>
          <cell r="J3247" t="str">
            <v>MULYONO - MAINTENANCE</v>
          </cell>
          <cell r="K3247" t="str">
            <v>FOR RTD &amp; THERMOCOUPLE ACID PLANT</v>
          </cell>
          <cell r="L3247" t="str">
            <v>B 9495 SYV</v>
          </cell>
          <cell r="M3247" t="str">
            <v>MAINTENANCE</v>
          </cell>
          <cell r="N3247"/>
          <cell r="O3247"/>
          <cell r="P3247">
            <v>45855</v>
          </cell>
          <cell r="Q3247">
            <v>4</v>
          </cell>
          <cell r="R3247" t="str">
            <v>MULYONO</v>
          </cell>
        </row>
        <row r="3248">
          <cell r="C3248">
            <v>23958</v>
          </cell>
          <cell r="D3248" t="str">
            <v>WSPC</v>
          </cell>
          <cell r="E3248" t="str">
            <v>6695-03-119532</v>
          </cell>
          <cell r="F3248" t="str">
            <v>SENSOR, RTD, TEMP CTRL</v>
          </cell>
          <cell r="G3248">
            <v>3</v>
          </cell>
          <cell r="H3248" t="str">
            <v>EACH</v>
          </cell>
          <cell r="I3248" t="str">
            <v>ADAM</v>
          </cell>
          <cell r="J3248" t="str">
            <v>MULYONO - MAINTENANCE</v>
          </cell>
          <cell r="K3248" t="str">
            <v>FOR RTD &amp; THERMOCOUPLE ACID PLANT</v>
          </cell>
          <cell r="L3248" t="str">
            <v>B 9495 SYV</v>
          </cell>
          <cell r="M3248" t="str">
            <v>MAINTENANCE</v>
          </cell>
          <cell r="N3248"/>
          <cell r="O3248"/>
          <cell r="P3248">
            <v>45855</v>
          </cell>
          <cell r="Q3248">
            <v>3</v>
          </cell>
          <cell r="R3248" t="str">
            <v>MULYONO</v>
          </cell>
        </row>
        <row r="3249">
          <cell r="C3249">
            <v>23958</v>
          </cell>
          <cell r="D3249" t="str">
            <v>WSPC</v>
          </cell>
          <cell r="E3249" t="str">
            <v>6695-03-119532</v>
          </cell>
          <cell r="F3249" t="str">
            <v>SENSOR, RTD, TEMP CTRL</v>
          </cell>
          <cell r="G3249">
            <v>2</v>
          </cell>
          <cell r="H3249" t="str">
            <v>EACH</v>
          </cell>
          <cell r="I3249" t="str">
            <v>ADAM</v>
          </cell>
          <cell r="J3249" t="str">
            <v>MULYONO - MAINTENANCE</v>
          </cell>
          <cell r="K3249" t="str">
            <v>FOR RTD &amp; THERMOCOUPLE ACID PLANT</v>
          </cell>
          <cell r="L3249" t="str">
            <v>B 9495 SYV</v>
          </cell>
          <cell r="M3249" t="str">
            <v>MAINTENANCE</v>
          </cell>
          <cell r="N3249"/>
          <cell r="O3249"/>
          <cell r="P3249">
            <v>45855</v>
          </cell>
          <cell r="Q3249">
            <v>2</v>
          </cell>
          <cell r="R3249" t="str">
            <v>MULYONO</v>
          </cell>
        </row>
        <row r="3250">
          <cell r="C3250">
            <v>23958</v>
          </cell>
          <cell r="D3250" t="str">
            <v>WSPC</v>
          </cell>
          <cell r="E3250" t="str">
            <v>6695-03-119532</v>
          </cell>
          <cell r="F3250" t="str">
            <v>SENSOR, RTD, TEMP CTRL</v>
          </cell>
          <cell r="G3250">
            <v>2</v>
          </cell>
          <cell r="H3250" t="str">
            <v>EACH</v>
          </cell>
          <cell r="I3250" t="str">
            <v>ADAM</v>
          </cell>
          <cell r="J3250" t="str">
            <v>MULYONO - MAINTENANCE</v>
          </cell>
          <cell r="K3250" t="str">
            <v>FOR RTD &amp; THERMOCOUPLE ACID PLANT</v>
          </cell>
          <cell r="L3250" t="str">
            <v>B 9495 SYV</v>
          </cell>
          <cell r="M3250" t="str">
            <v>MAINTENANCE</v>
          </cell>
          <cell r="N3250"/>
          <cell r="O3250"/>
          <cell r="P3250">
            <v>45855</v>
          </cell>
          <cell r="Q3250">
            <v>2</v>
          </cell>
          <cell r="R3250" t="str">
            <v>MULYONO</v>
          </cell>
        </row>
        <row r="3251">
          <cell r="C3251">
            <v>23958</v>
          </cell>
          <cell r="D3251" t="str">
            <v>WSPC</v>
          </cell>
          <cell r="E3251" t="str">
            <v>6695-03-119532</v>
          </cell>
          <cell r="F3251" t="str">
            <v>SENSOR, RTD, TEMP CTRL</v>
          </cell>
          <cell r="G3251">
            <v>2</v>
          </cell>
          <cell r="H3251" t="str">
            <v>EACH</v>
          </cell>
          <cell r="I3251" t="str">
            <v>ADAM</v>
          </cell>
          <cell r="J3251" t="str">
            <v>MULYONO - MAINTENANCE</v>
          </cell>
          <cell r="K3251" t="str">
            <v>FOR RTD &amp; THERMOCOUPLE ACID PLANT</v>
          </cell>
          <cell r="L3251" t="str">
            <v>B 9495 SYV</v>
          </cell>
          <cell r="M3251" t="str">
            <v>MAINTENANCE</v>
          </cell>
          <cell r="N3251"/>
          <cell r="O3251"/>
          <cell r="P3251">
            <v>45855</v>
          </cell>
          <cell r="Q3251">
            <v>2</v>
          </cell>
          <cell r="R3251" t="str">
            <v>MULYONO</v>
          </cell>
        </row>
        <row r="3252">
          <cell r="C3252">
            <v>23958</v>
          </cell>
          <cell r="D3252" t="str">
            <v>WSPC</v>
          </cell>
          <cell r="E3252" t="str">
            <v>6695-03-250590</v>
          </cell>
          <cell r="F3252" t="str">
            <v>THERMOCOUPLE, TYPE K,</v>
          </cell>
          <cell r="G3252">
            <v>12</v>
          </cell>
          <cell r="H3252" t="str">
            <v>EACH</v>
          </cell>
          <cell r="I3252" t="str">
            <v>ADAM</v>
          </cell>
          <cell r="J3252" t="str">
            <v>MULYONO - MAINTENANCE</v>
          </cell>
          <cell r="K3252" t="str">
            <v>FOR RTD &amp; THERMOCOUPLE ACID PLANT</v>
          </cell>
          <cell r="L3252" t="str">
            <v>B 9495 SYV</v>
          </cell>
          <cell r="M3252" t="str">
            <v>MAINTENANCE</v>
          </cell>
          <cell r="N3252"/>
          <cell r="O3252"/>
          <cell r="P3252">
            <v>45855</v>
          </cell>
          <cell r="Q3252">
            <v>12</v>
          </cell>
          <cell r="R3252" t="str">
            <v>MULYONO</v>
          </cell>
        </row>
        <row r="3253">
          <cell r="C3253">
            <v>23958</v>
          </cell>
          <cell r="D3253" t="str">
            <v>WSPC</v>
          </cell>
          <cell r="E3253" t="str">
            <v>6695-03-250590</v>
          </cell>
          <cell r="F3253" t="str">
            <v>THERMOCOUPLE, TYPE K,</v>
          </cell>
          <cell r="G3253">
            <v>12</v>
          </cell>
          <cell r="H3253" t="str">
            <v>EACH</v>
          </cell>
          <cell r="I3253" t="str">
            <v>ADAM</v>
          </cell>
          <cell r="J3253" t="str">
            <v>MULYONO - MAINTENANCE</v>
          </cell>
          <cell r="K3253" t="str">
            <v>FOR RTD &amp; THERMOCOUPLE ACID PLANT</v>
          </cell>
          <cell r="L3253" t="str">
            <v>B 9495 SYV</v>
          </cell>
          <cell r="M3253" t="str">
            <v>MAINTENANCE</v>
          </cell>
          <cell r="N3253"/>
          <cell r="O3253"/>
          <cell r="P3253">
            <v>45855</v>
          </cell>
          <cell r="Q3253">
            <v>12</v>
          </cell>
          <cell r="R3253" t="str">
            <v>MULYONO</v>
          </cell>
        </row>
        <row r="3254">
          <cell r="C3254">
            <v>28137</v>
          </cell>
          <cell r="D3254" t="str">
            <v>WSPC</v>
          </cell>
          <cell r="E3254" t="str">
            <v>6140-03-185343</v>
          </cell>
          <cell r="F3254" t="str">
            <v xml:space="preserve">Battery Original for Laptop Dell Latitude 5420 S/N 6FCZFK3 LAPTOP DELL LATITUDE 5420	</v>
          </cell>
          <cell r="G3254">
            <v>7</v>
          </cell>
          <cell r="H3254" t="str">
            <v>EA</v>
          </cell>
          <cell r="I3254" t="str">
            <v>ADAM</v>
          </cell>
          <cell r="J3254" t="str">
            <v xml:space="preserve">ADHI SURAHMAN - IT MTI </v>
          </cell>
          <cell r="K3254" t="str">
            <v>FOR BATTERY REPLACEMENT MTI EMPLOYEES</v>
          </cell>
          <cell r="L3254" t="str">
            <v>B 9919 SYV</v>
          </cell>
          <cell r="M3254" t="str">
            <v>IT</v>
          </cell>
          <cell r="N3254"/>
          <cell r="O3254"/>
          <cell r="P3254">
            <v>45855</v>
          </cell>
          <cell r="Q3254">
            <v>7</v>
          </cell>
          <cell r="R3254" t="str">
            <v>WIDJI</v>
          </cell>
        </row>
        <row r="3255">
          <cell r="C3255">
            <v>26545</v>
          </cell>
          <cell r="D3255" t="str">
            <v>WSPC</v>
          </cell>
          <cell r="E3255" t="str">
            <v>7125-03-273162</v>
          </cell>
          <cell r="F3255" t="str">
            <v>rack, tool rack, shelving,6shlef,200x82x300cm ,stainlees steel shelves</v>
          </cell>
          <cell r="G3255">
            <v>5</v>
          </cell>
          <cell r="H3255" t="str">
            <v>EA</v>
          </cell>
          <cell r="I3255" t="str">
            <v>ADAM</v>
          </cell>
          <cell r="J3255" t="str">
            <v xml:space="preserve">RUSBUDI - CCP </v>
          </cell>
          <cell r="K3255" t="str">
            <v>GENERAL TOOLS USAGE FOR PYROREFINING</v>
          </cell>
          <cell r="L3255" t="str">
            <v>B 9919 SYV</v>
          </cell>
          <cell r="M3255" t="str">
            <v>CCP</v>
          </cell>
          <cell r="N3255"/>
          <cell r="O3255"/>
          <cell r="P3255">
            <v>45855</v>
          </cell>
          <cell r="Q3255">
            <v>5</v>
          </cell>
          <cell r="R3255" t="str">
            <v>AYU</v>
          </cell>
        </row>
        <row r="3256">
          <cell r="C3256">
            <v>28423</v>
          </cell>
          <cell r="D3256" t="str">
            <v>WSPC</v>
          </cell>
          <cell r="E3256" t="str">
            <v>4730-03-276915</v>
          </cell>
          <cell r="F3256" t="str">
            <v>ADAPTER, PIPE, 1IN, OUTER THD, RUCIKA</v>
          </cell>
          <cell r="G3256">
            <v>100</v>
          </cell>
          <cell r="H3256" t="str">
            <v>EACH</v>
          </cell>
          <cell r="I3256" t="str">
            <v>ADAM</v>
          </cell>
          <cell r="J3256" t="str">
            <v>WAWAN FEBRIYWAN - SITE SERVICE</v>
          </cell>
          <cell r="K3256" t="str">
            <v>MATERIAL TEAM MAITNANCE CAMP</v>
          </cell>
          <cell r="L3256" t="str">
            <v>B 9495 SYV</v>
          </cell>
          <cell r="M3256" t="str">
            <v>SITE SERVICE</v>
          </cell>
          <cell r="N3256"/>
          <cell r="O3256"/>
          <cell r="P3256">
            <v>45855</v>
          </cell>
          <cell r="Q3256">
            <v>100</v>
          </cell>
          <cell r="R3256" t="str">
            <v>WIWIN</v>
          </cell>
        </row>
        <row r="3257">
          <cell r="C3257">
            <v>28423</v>
          </cell>
          <cell r="D3257" t="str">
            <v>WSPC</v>
          </cell>
          <cell r="E3257" t="str">
            <v>4730-03-276916</v>
          </cell>
          <cell r="F3257" t="str">
            <v>ADAPTER, PIPE,SKT VLV, AW,2IN, OUTER THD,
PVC, RUCIKA</v>
          </cell>
          <cell r="G3257">
            <v>20</v>
          </cell>
          <cell r="H3257" t="str">
            <v>EACH</v>
          </cell>
          <cell r="I3257" t="str">
            <v>ADAM</v>
          </cell>
          <cell r="J3257" t="str">
            <v>WAWAN FEBRIYWAN - SITE SERVICE</v>
          </cell>
          <cell r="K3257" t="str">
            <v>MATERIAL TEAM MAITNANCE CAMP</v>
          </cell>
          <cell r="L3257" t="str">
            <v>B 9495 SYV</v>
          </cell>
          <cell r="M3257" t="str">
            <v>SITE SERVICE</v>
          </cell>
          <cell r="N3257"/>
          <cell r="O3257"/>
          <cell r="P3257">
            <v>45855</v>
          </cell>
          <cell r="Q3257">
            <v>20</v>
          </cell>
          <cell r="R3257" t="str">
            <v>WIWIN</v>
          </cell>
        </row>
        <row r="3258">
          <cell r="C3258">
            <v>28423</v>
          </cell>
          <cell r="D3258" t="str">
            <v>WSPC</v>
          </cell>
          <cell r="E3258" t="str">
            <v>4730-03-276916</v>
          </cell>
          <cell r="F3258" t="str">
            <v>ADAPTER, PIPE,SKT VLV, AW,2IN, OUTER THD,
PVC, RUCIKA</v>
          </cell>
          <cell r="G3258">
            <v>40</v>
          </cell>
          <cell r="H3258" t="str">
            <v>EACH</v>
          </cell>
          <cell r="I3258" t="str">
            <v>ADAM</v>
          </cell>
          <cell r="J3258" t="str">
            <v>WAWAN FEBRIYWAN - SITE SERVICE</v>
          </cell>
          <cell r="K3258" t="str">
            <v>MATERIAL TEAM MAITNANCE CAMP</v>
          </cell>
          <cell r="L3258" t="str">
            <v>B 9495 SYV</v>
          </cell>
          <cell r="M3258" t="str">
            <v>SITE SERVICE</v>
          </cell>
          <cell r="N3258"/>
          <cell r="O3258"/>
          <cell r="P3258">
            <v>45855</v>
          </cell>
          <cell r="Q3258">
            <v>40</v>
          </cell>
          <cell r="R3258" t="str">
            <v>WIWIN</v>
          </cell>
        </row>
        <row r="3259">
          <cell r="C3259">
            <v>28423</v>
          </cell>
          <cell r="D3259" t="str">
            <v>WSPC</v>
          </cell>
          <cell r="E3259" t="str">
            <v>4730-03-276916</v>
          </cell>
          <cell r="F3259" t="str">
            <v>ADAPTER, PIPE,SKT VLV, AW,2IN, OUTER THD,
PVC, RUCIKA</v>
          </cell>
          <cell r="G3259">
            <v>40</v>
          </cell>
          <cell r="H3259" t="str">
            <v>EACH</v>
          </cell>
          <cell r="I3259" t="str">
            <v>ADAM</v>
          </cell>
          <cell r="J3259" t="str">
            <v>WAWAN FEBRIYWAN - SITE SERVICE</v>
          </cell>
          <cell r="K3259" t="str">
            <v>MATERIAL TEAM MAITNANCE CAMP</v>
          </cell>
          <cell r="L3259" t="str">
            <v>B 9495 SYV</v>
          </cell>
          <cell r="M3259" t="str">
            <v>SITE SERVICE</v>
          </cell>
          <cell r="N3259"/>
          <cell r="O3259"/>
          <cell r="P3259">
            <v>45855</v>
          </cell>
          <cell r="Q3259">
            <v>40</v>
          </cell>
          <cell r="R3259" t="str">
            <v>WIWIN</v>
          </cell>
        </row>
        <row r="3260">
          <cell r="C3260">
            <v>28423</v>
          </cell>
          <cell r="D3260" t="str">
            <v>WSPC</v>
          </cell>
          <cell r="E3260" t="str">
            <v>4730-03-276349</v>
          </cell>
          <cell r="F3260" t="str">
            <v>ADAPTER, PIPE,AW, 3IN, SKT,OUTER THD,
PVC, RUCIKA</v>
          </cell>
          <cell r="G3260">
            <v>48</v>
          </cell>
          <cell r="H3260" t="str">
            <v>EACH</v>
          </cell>
          <cell r="I3260" t="str">
            <v>ADAM</v>
          </cell>
          <cell r="J3260" t="str">
            <v>WAWAN FEBRIYWAN - SITE SERVICE</v>
          </cell>
          <cell r="K3260" t="str">
            <v>MATERIAL TEAM MAITNANCE CAMP</v>
          </cell>
          <cell r="L3260" t="str">
            <v>B 9495 SYV</v>
          </cell>
          <cell r="M3260" t="str">
            <v>SITE SERVICE</v>
          </cell>
          <cell r="N3260"/>
          <cell r="O3260"/>
          <cell r="P3260">
            <v>45855</v>
          </cell>
          <cell r="Q3260">
            <v>48</v>
          </cell>
          <cell r="R3260" t="str">
            <v>WIWIN</v>
          </cell>
        </row>
        <row r="3261">
          <cell r="C3261">
            <v>28423</v>
          </cell>
          <cell r="D3261" t="str">
            <v>WSPC</v>
          </cell>
          <cell r="E3261" t="str">
            <v>4730-03-276349</v>
          </cell>
          <cell r="F3261" t="str">
            <v>ADAPTER, PIPE,AW, 3IN, SKT,OUTER THD,
PVC, RUCIKA</v>
          </cell>
          <cell r="G3261">
            <v>4</v>
          </cell>
          <cell r="H3261" t="str">
            <v>EACH</v>
          </cell>
          <cell r="I3261" t="str">
            <v>ADAM</v>
          </cell>
          <cell r="J3261" t="str">
            <v>WAWAN FEBRIYWAN - SITE SERVICE</v>
          </cell>
          <cell r="K3261" t="str">
            <v>MATERIAL TEAM MAITNANCE CAMP</v>
          </cell>
          <cell r="L3261" t="str">
            <v>B 9495 SYV</v>
          </cell>
          <cell r="M3261" t="str">
            <v>SITE SERVICE</v>
          </cell>
          <cell r="N3261"/>
          <cell r="O3261"/>
          <cell r="P3261">
            <v>45855</v>
          </cell>
          <cell r="Q3261">
            <v>4</v>
          </cell>
          <cell r="R3261" t="str">
            <v>WIWIN</v>
          </cell>
        </row>
        <row r="3262">
          <cell r="C3262">
            <v>28423</v>
          </cell>
          <cell r="D3262" t="str">
            <v>WSPC</v>
          </cell>
          <cell r="E3262" t="str">
            <v>4730-03-276349</v>
          </cell>
          <cell r="F3262" t="str">
            <v>ADAPTER, PIPE, AW, 3IN, SKT,OUTER THD,
PVC, RUCIKA</v>
          </cell>
          <cell r="G3262">
            <v>48</v>
          </cell>
          <cell r="H3262" t="str">
            <v>EACH</v>
          </cell>
          <cell r="I3262" t="str">
            <v>ADAM</v>
          </cell>
          <cell r="J3262" t="str">
            <v>WAWAN FEBRIYWAN - SITE SERVICE</v>
          </cell>
          <cell r="K3262" t="str">
            <v>MATERIAL TEAM MAITNANCE CAMP</v>
          </cell>
          <cell r="L3262" t="str">
            <v>B 9495 SYV</v>
          </cell>
          <cell r="M3262" t="str">
            <v>SITE SERVICE</v>
          </cell>
          <cell r="N3262"/>
          <cell r="O3262"/>
          <cell r="P3262">
            <v>45855</v>
          </cell>
          <cell r="Q3262">
            <v>48</v>
          </cell>
          <cell r="R3262" t="str">
            <v>WIWIN</v>
          </cell>
        </row>
        <row r="3263">
          <cell r="C3263">
            <v>29637</v>
          </cell>
          <cell r="D3263" t="str">
            <v>WSPC</v>
          </cell>
          <cell r="E3263" t="str">
            <v>5610-03-279989</v>
          </cell>
          <cell r="F3263" t="str">
            <v>GROUT, TILE GROUT, CER NAT, AM 53, PACK/1KG</v>
          </cell>
          <cell r="G3263">
            <v>12</v>
          </cell>
          <cell r="H3263" t="str">
            <v>EACH</v>
          </cell>
          <cell r="I3263" t="str">
            <v>ADAM</v>
          </cell>
          <cell r="J3263" t="str">
            <v>WAWAN FEBRIYWAN - SITE SERVICE</v>
          </cell>
          <cell r="K3263" t="str">
            <v>MATERIAL CIVIL MAITANANCE CAMP MAKARTI</v>
          </cell>
          <cell r="L3263" t="str">
            <v>B 9495 SYV</v>
          </cell>
          <cell r="M3263" t="str">
            <v>SITE SERVICE</v>
          </cell>
          <cell r="N3263"/>
          <cell r="O3263"/>
          <cell r="P3263">
            <v>45855</v>
          </cell>
          <cell r="Q3263">
            <v>12</v>
          </cell>
          <cell r="R3263" t="str">
            <v>WIWIN</v>
          </cell>
        </row>
        <row r="3264">
          <cell r="C3264">
            <v>29637</v>
          </cell>
          <cell r="D3264" t="str">
            <v>WSPC</v>
          </cell>
          <cell r="E3264" t="str">
            <v>5610-03-279989</v>
          </cell>
          <cell r="F3264" t="str">
            <v>GROUT, TILE GROUT, CER NAT, AM 53, PACK/1KG</v>
          </cell>
          <cell r="G3264">
            <v>6</v>
          </cell>
          <cell r="H3264" t="str">
            <v>EACH</v>
          </cell>
          <cell r="I3264" t="str">
            <v>ADAM</v>
          </cell>
          <cell r="J3264" t="str">
            <v>WAWAN FEBRIYWAN - SITE SERVICE</v>
          </cell>
          <cell r="K3264" t="str">
            <v>MATERIAL CIVIL MAITANANCE CAMP MAKARTI</v>
          </cell>
          <cell r="L3264" t="str">
            <v>B 9495 SYV</v>
          </cell>
          <cell r="M3264" t="str">
            <v>SITE SERVICE</v>
          </cell>
          <cell r="N3264"/>
          <cell r="O3264"/>
          <cell r="P3264">
            <v>45855</v>
          </cell>
          <cell r="Q3264">
            <v>6</v>
          </cell>
          <cell r="R3264" t="str">
            <v>WIWIN</v>
          </cell>
        </row>
        <row r="3265">
          <cell r="C3265">
            <v>29637</v>
          </cell>
          <cell r="D3265" t="str">
            <v>WSPC</v>
          </cell>
          <cell r="E3265" t="str">
            <v>5305-03-280773</v>
          </cell>
          <cell r="F3265" t="str">
            <v>SCREW, ROOFING SCREW, M5, 50MM, 8MM KEY, LION, YLW</v>
          </cell>
          <cell r="G3265">
            <v>5</v>
          </cell>
          <cell r="H3265" t="str">
            <v>BOX</v>
          </cell>
          <cell r="I3265" t="str">
            <v>ADAM</v>
          </cell>
          <cell r="J3265" t="str">
            <v>WAWAN FEBRIYWAN - SITE SERVICE</v>
          </cell>
          <cell r="K3265" t="str">
            <v>MATERIAL CIVIL MAITANANCE CAMP MAKARTI</v>
          </cell>
          <cell r="L3265" t="str">
            <v>B 9495 SYV</v>
          </cell>
          <cell r="M3265" t="str">
            <v>SITE SERVICE</v>
          </cell>
          <cell r="N3265"/>
          <cell r="O3265"/>
          <cell r="P3265">
            <v>45855</v>
          </cell>
          <cell r="Q3265">
            <v>5</v>
          </cell>
          <cell r="R3265" t="str">
            <v>WIWIN</v>
          </cell>
        </row>
        <row r="3266">
          <cell r="C3266">
            <v>29637</v>
          </cell>
          <cell r="D3266" t="str">
            <v>WSPC</v>
          </cell>
          <cell r="E3266" t="str">
            <v>5610-03-279989</v>
          </cell>
          <cell r="F3266" t="str">
            <v>GROUT, TILE GROUT, CER NAT, AM 53, PACK/1KG</v>
          </cell>
          <cell r="G3266">
            <v>12</v>
          </cell>
          <cell r="H3266" t="str">
            <v>EACH</v>
          </cell>
          <cell r="I3266" t="str">
            <v>ADAM</v>
          </cell>
          <cell r="J3266" t="str">
            <v>WAWAN FEBRIYWAN - SITE SERVICE</v>
          </cell>
          <cell r="K3266" t="str">
            <v>MATERIAL CIVIL MAITANANCE CAMP MAKARTI</v>
          </cell>
          <cell r="L3266" t="str">
            <v>B 9495 SYV</v>
          </cell>
          <cell r="M3266" t="str">
            <v>SITE SERVICE</v>
          </cell>
          <cell r="N3266"/>
          <cell r="O3266"/>
          <cell r="P3266">
            <v>45855</v>
          </cell>
          <cell r="Q3266">
            <v>12</v>
          </cell>
          <cell r="R3266" t="str">
            <v>WIWIN</v>
          </cell>
        </row>
        <row r="3267">
          <cell r="C3267">
            <v>29637</v>
          </cell>
          <cell r="D3267" t="str">
            <v>WSPC</v>
          </cell>
          <cell r="E3267" t="str">
            <v>5305-03-280774</v>
          </cell>
          <cell r="F3267" t="str">
            <v>SCREW, ROOFING SCREW, M5, 70MM, 8MM KEY, MOON LION, YLW</v>
          </cell>
          <cell r="G3267">
            <v>5</v>
          </cell>
          <cell r="H3267" t="str">
            <v>EACH</v>
          </cell>
          <cell r="I3267" t="str">
            <v>ADAM</v>
          </cell>
          <cell r="J3267" t="str">
            <v>WAWAN FEBRIYWAN - SITE SERVICE</v>
          </cell>
          <cell r="K3267" t="str">
            <v>MATERIAL CIVIL MAITANANCE CAMP MAKARTI</v>
          </cell>
          <cell r="L3267" t="str">
            <v>B 9495 SYV</v>
          </cell>
          <cell r="M3267" t="str">
            <v>SITE SERVICE</v>
          </cell>
          <cell r="N3267"/>
          <cell r="O3267"/>
          <cell r="P3267">
            <v>45855</v>
          </cell>
          <cell r="Q3267">
            <v>5</v>
          </cell>
          <cell r="R3267" t="str">
            <v>WIWIN</v>
          </cell>
        </row>
        <row r="3268">
          <cell r="C3268">
            <v>26470</v>
          </cell>
          <cell r="D3268" t="str">
            <v>WSPC</v>
          </cell>
          <cell r="E3268" t="str">
            <v>7810-03-164780</v>
          </cell>
          <cell r="F3268" t="str">
            <v>ACCESSORIES, SPORT, NET, BADMINTON, 602X84X1.9CM,YONEX TYPE 142C</v>
          </cell>
          <cell r="G3268">
            <v>2</v>
          </cell>
          <cell r="H3268" t="str">
            <v>EACH</v>
          </cell>
          <cell r="I3268" t="str">
            <v>ADAM</v>
          </cell>
          <cell r="J3268" t="str">
            <v>WAWAN FEBRIYWAN - SITE SERVICE</v>
          </cell>
          <cell r="K3268" t="str">
            <v>KEBUTUHAN CAMP MAKARTI DAN LABOTA</v>
          </cell>
          <cell r="L3268" t="str">
            <v>B 9495 SYV</v>
          </cell>
          <cell r="M3268" t="str">
            <v>PYRITE</v>
          </cell>
          <cell r="N3268"/>
          <cell r="O3268"/>
          <cell r="P3268">
            <v>45855</v>
          </cell>
          <cell r="Q3268">
            <v>2</v>
          </cell>
          <cell r="R3268" t="str">
            <v>WIWIN</v>
          </cell>
        </row>
        <row r="3269">
          <cell r="C3269">
            <v>26470</v>
          </cell>
          <cell r="D3269" t="str">
            <v>WSPC</v>
          </cell>
          <cell r="E3269" t="str">
            <v>7810-03-164780</v>
          </cell>
          <cell r="F3269" t="str">
            <v>RACKET, SPORT, SET, NANORAY 700FX, YONEX, INCL STRING &amp;KEEL HAND GRIP</v>
          </cell>
          <cell r="G3269">
            <v>8</v>
          </cell>
          <cell r="H3269" t="str">
            <v>SET</v>
          </cell>
          <cell r="I3269" t="str">
            <v>ADAM</v>
          </cell>
          <cell r="J3269" t="str">
            <v>WAWAN FEBRIYWAN - SITE SERVICE</v>
          </cell>
          <cell r="K3269" t="str">
            <v>KEBUTUHAN CAMP MAKARTI DAN LABOTA</v>
          </cell>
          <cell r="L3269" t="str">
            <v>B 9920 SYV</v>
          </cell>
          <cell r="M3269" t="str">
            <v>PYRITE</v>
          </cell>
          <cell r="N3269"/>
          <cell r="O3269"/>
          <cell r="P3269">
            <v>45855</v>
          </cell>
          <cell r="Q3269">
            <v>8</v>
          </cell>
          <cell r="R3269" t="str">
            <v>WIWIN</v>
          </cell>
        </row>
        <row r="3270">
          <cell r="C3270">
            <v>26403</v>
          </cell>
          <cell r="D3270" t="str">
            <v>WSPC</v>
          </cell>
          <cell r="E3270" t="str">
            <v>6240-01-139160</v>
          </cell>
          <cell r="F3270" t="str">
            <v>LAMP, 5801754888 IVECO, SIDE</v>
          </cell>
          <cell r="G3270">
            <v>1</v>
          </cell>
          <cell r="H3270" t="str">
            <v>EACH</v>
          </cell>
          <cell r="I3270" t="str">
            <v>ADAM</v>
          </cell>
          <cell r="J3270" t="str">
            <v>NIRWAN SAPUTRA - MAINTENANCE</v>
          </cell>
          <cell r="K3270" t="str">
            <v>BL_REPLACE COVER SIGN LAMP RH CT008</v>
          </cell>
          <cell r="L3270" t="str">
            <v>B 9495 SYV</v>
          </cell>
          <cell r="M3270" t="str">
            <v>PYRITE</v>
          </cell>
          <cell r="N3270"/>
          <cell r="O3270"/>
          <cell r="P3270">
            <v>45855</v>
          </cell>
          <cell r="Q3270">
            <v>1</v>
          </cell>
          <cell r="R3270" t="str">
            <v>RINALDY</v>
          </cell>
        </row>
        <row r="3271">
          <cell r="C3271">
            <v>28157</v>
          </cell>
          <cell r="D3271" t="str">
            <v>WSPC</v>
          </cell>
          <cell r="E3271" t="str">
            <v>4720-01-196791</v>
          </cell>
          <cell r="F3271" t="str">
            <v>OIL HOSE,
41017751, IVECO AD380T38H</v>
          </cell>
          <cell r="G3271">
            <v>4</v>
          </cell>
          <cell r="H3271" t="str">
            <v>EACH</v>
          </cell>
          <cell r="I3271" t="str">
            <v>ADAM</v>
          </cell>
          <cell r="J3271" t="str">
            <v>CAHYANA - MAINTENANCE</v>
          </cell>
          <cell r="K3271" t="str">
            <v>BL CT007 HOSE RETURN POWER STEERING LEAK</v>
          </cell>
          <cell r="L3271" t="str">
            <v>B 9495 SYV</v>
          </cell>
          <cell r="M3271" t="str">
            <v>MAINTENANCE</v>
          </cell>
          <cell r="N3271"/>
          <cell r="O3271"/>
          <cell r="P3271">
            <v>45855</v>
          </cell>
          <cell r="Q3271">
            <v>4</v>
          </cell>
          <cell r="R3271" t="str">
            <v>RISMAN</v>
          </cell>
        </row>
        <row r="3272">
          <cell r="C3272">
            <v>28157</v>
          </cell>
          <cell r="D3272" t="str">
            <v>WSPC</v>
          </cell>
          <cell r="E3272" t="str">
            <v>4730-01-182657</v>
          </cell>
          <cell r="F3272" t="str">
            <v>HOSE CLIP,41017506, IVECO</v>
          </cell>
          <cell r="G3272">
            <v>4</v>
          </cell>
          <cell r="H3272" t="str">
            <v>EACH</v>
          </cell>
          <cell r="I3272" t="str">
            <v>ADAM</v>
          </cell>
          <cell r="J3272" t="str">
            <v>CAHYANA - MAINTENANCE</v>
          </cell>
          <cell r="K3272" t="str">
            <v>BL CT007 HOSE RETURN POWER STEERING LEAK</v>
          </cell>
          <cell r="L3272" t="str">
            <v>B 9495 SYV</v>
          </cell>
          <cell r="M3272" t="str">
            <v>MAINTENANCE</v>
          </cell>
          <cell r="N3272"/>
          <cell r="O3272"/>
          <cell r="P3272">
            <v>45855</v>
          </cell>
          <cell r="Q3272">
            <v>4</v>
          </cell>
          <cell r="R3272" t="str">
            <v>RISMAN</v>
          </cell>
        </row>
        <row r="3273">
          <cell r="C3273">
            <v>26014</v>
          </cell>
          <cell r="D3273" t="str">
            <v>WSPC</v>
          </cell>
          <cell r="E3273" t="str">
            <v>3806-01-265490</v>
          </cell>
          <cell r="F3273" t="str">
            <v>END EDGE (PN 4T8101)_WHEEL LOADER CAT 950L</v>
          </cell>
          <cell r="G3273">
            <v>24</v>
          </cell>
          <cell r="H3273" t="str">
            <v>EA</v>
          </cell>
          <cell r="I3273" t="str">
            <v xml:space="preserve">ICHAL </v>
          </cell>
          <cell r="J3273" t="str">
            <v>CAHYANA - MAINTENANCE</v>
          </cell>
          <cell r="K3273" t="str">
            <v>(WL014&amp;WL013)</v>
          </cell>
          <cell r="L3273" t="str">
            <v xml:space="preserve">TRAKINDO </v>
          </cell>
          <cell r="M3273" t="str">
            <v>MAINTENANCE</v>
          </cell>
          <cell r="N3273"/>
          <cell r="O3273"/>
          <cell r="P3273">
            <v>45855</v>
          </cell>
          <cell r="Q3273">
            <v>24</v>
          </cell>
          <cell r="R3273" t="str">
            <v>RISMAN</v>
          </cell>
        </row>
        <row r="3274">
          <cell r="C3274">
            <v>26014</v>
          </cell>
          <cell r="D3274" t="str">
            <v>WSPC</v>
          </cell>
          <cell r="E3274" t="str">
            <v>3806-01-265489</v>
          </cell>
          <cell r="F3274" t="str">
            <v xml:space="preserve">EDGE, 139-9230, CAT, CUTTING  </v>
          </cell>
          <cell r="G3274">
            <v>12</v>
          </cell>
          <cell r="H3274" t="str">
            <v>EA</v>
          </cell>
          <cell r="I3274" t="str">
            <v xml:space="preserve">ICHAL </v>
          </cell>
          <cell r="J3274" t="str">
            <v>CAHYANA - MAINTENANCE</v>
          </cell>
          <cell r="K3274" t="str">
            <v>(WL014&amp;WL013)</v>
          </cell>
          <cell r="L3274" t="str">
            <v xml:space="preserve">TRAKINDO </v>
          </cell>
          <cell r="M3274" t="str">
            <v>MAINTENANCE</v>
          </cell>
          <cell r="N3274"/>
          <cell r="O3274"/>
          <cell r="P3274">
            <v>45855</v>
          </cell>
          <cell r="Q3274">
            <v>12</v>
          </cell>
          <cell r="R3274" t="str">
            <v>RISMAN</v>
          </cell>
        </row>
        <row r="3275">
          <cell r="C3275">
            <v>28505</v>
          </cell>
          <cell r="D3275" t="str">
            <v>WSPC</v>
          </cell>
          <cell r="E3275" t="str">
            <v>2540-01-139020</v>
          </cell>
          <cell r="F3275" t="str">
            <v>LIFT ASSY, WINDOW,
99487780, CJW, ELEC, RIGHT</v>
          </cell>
          <cell r="G3275">
            <v>1</v>
          </cell>
          <cell r="H3275" t="str">
            <v>EACH</v>
          </cell>
          <cell r="I3275" t="str">
            <v>ADAM</v>
          </cell>
          <cell r="J3275" t="str">
            <v>CAHYANA - MAINTENANCE</v>
          </cell>
          <cell r="K3275" t="str">
            <v>BL CT004 POWER WINDOW RH BROKEN</v>
          </cell>
          <cell r="L3275" t="str">
            <v>B 9495 SYV</v>
          </cell>
          <cell r="M3275" t="str">
            <v>MAINTENANCE</v>
          </cell>
          <cell r="N3275"/>
          <cell r="O3275"/>
          <cell r="P3275">
            <v>45855</v>
          </cell>
          <cell r="Q3275">
            <v>1</v>
          </cell>
          <cell r="R3275" t="str">
            <v>RISMAN</v>
          </cell>
        </row>
        <row r="3276">
          <cell r="C3276">
            <v>28505</v>
          </cell>
          <cell r="D3276" t="str">
            <v>WSPC</v>
          </cell>
          <cell r="E3276" t="str">
            <v>2940-01-276750</v>
          </cell>
          <cell r="F3276" t="str">
            <v>MOTOR, 99485334, PALFINGER, ELEC WINDOW, RIGHT, IVECO AD380T44W</v>
          </cell>
          <cell r="G3276">
            <v>1</v>
          </cell>
          <cell r="H3276" t="str">
            <v>EACH</v>
          </cell>
          <cell r="I3276" t="str">
            <v>ADAM</v>
          </cell>
          <cell r="J3276" t="str">
            <v>CAHYANA - MAINTENANCE</v>
          </cell>
          <cell r="K3276" t="str">
            <v>BL CT004 POWER WINDOW RH BROKEN</v>
          </cell>
          <cell r="L3276" t="str">
            <v>B 9495 SYV</v>
          </cell>
          <cell r="M3276" t="str">
            <v>MAINTENANCE</v>
          </cell>
          <cell r="N3276"/>
          <cell r="O3276"/>
          <cell r="P3276">
            <v>45855</v>
          </cell>
          <cell r="Q3276">
            <v>1</v>
          </cell>
          <cell r="R3276" t="str">
            <v>RISMAN</v>
          </cell>
        </row>
        <row r="3277">
          <cell r="C3277">
            <v>28505</v>
          </cell>
          <cell r="D3277" t="str">
            <v>WSPC</v>
          </cell>
          <cell r="E3277" t="str">
            <v>2540-01-139019</v>
          </cell>
          <cell r="F3277" t="str">
            <v>LIFT ASSY, WINDOW,
99487781, CJW, ELEC, LEFT</v>
          </cell>
          <cell r="G3277">
            <v>1</v>
          </cell>
          <cell r="H3277" t="str">
            <v>EACH</v>
          </cell>
          <cell r="I3277" t="str">
            <v>ADAM</v>
          </cell>
          <cell r="J3277" t="str">
            <v>CAHYANA - MAINTENANCE</v>
          </cell>
          <cell r="K3277" t="str">
            <v>BL CT004 POWER WINDOW RH BROKEN</v>
          </cell>
          <cell r="L3277" t="str">
            <v>B 9495 SYV</v>
          </cell>
          <cell r="M3277" t="str">
            <v>MAINTENANCE</v>
          </cell>
          <cell r="N3277"/>
          <cell r="O3277"/>
          <cell r="P3277">
            <v>45855</v>
          </cell>
          <cell r="Q3277">
            <v>1</v>
          </cell>
          <cell r="R3277" t="str">
            <v>RISMAN</v>
          </cell>
        </row>
        <row r="3278">
          <cell r="C3278">
            <v>28505</v>
          </cell>
          <cell r="D3278" t="str">
            <v>WSPC</v>
          </cell>
          <cell r="E3278" t="str">
            <v>2940-01-276751</v>
          </cell>
          <cell r="F3278" t="str">
            <v>MOTOR, 99485336, PALFINGER, ELEC WINDOW, LEFT, IVECO AD380T44W</v>
          </cell>
          <cell r="G3278">
            <v>1</v>
          </cell>
          <cell r="H3278" t="str">
            <v>EACH</v>
          </cell>
          <cell r="I3278" t="str">
            <v>ADAM</v>
          </cell>
          <cell r="J3278" t="str">
            <v>CAHYANA - MAINTENANCE</v>
          </cell>
          <cell r="K3278" t="str">
            <v>BL CT004 POWER WINDOW RH BROKEN</v>
          </cell>
          <cell r="L3278" t="str">
            <v>B 9495 SYV</v>
          </cell>
          <cell r="M3278" t="str">
            <v>MAINTENANCE</v>
          </cell>
          <cell r="N3278"/>
          <cell r="O3278"/>
          <cell r="P3278">
            <v>45855</v>
          </cell>
          <cell r="Q3278">
            <v>1</v>
          </cell>
          <cell r="R3278" t="str">
            <v>RISMAN</v>
          </cell>
        </row>
        <row r="3279">
          <cell r="C3279">
            <v>28505</v>
          </cell>
          <cell r="D3279" t="str">
            <v>WSPC</v>
          </cell>
          <cell r="E3279" t="str">
            <v>5340-01-276752</v>
          </cell>
          <cell r="F3279" t="str">
            <v>LOCK ASSY,
504096682, PALFINGER, DOOR LOCK, RIGHT</v>
          </cell>
          <cell r="G3279">
            <v>1</v>
          </cell>
          <cell r="H3279" t="str">
            <v>EACH</v>
          </cell>
          <cell r="I3279" t="str">
            <v>ADAM</v>
          </cell>
          <cell r="J3279" t="str">
            <v>CAHYANA - MAINTENANCE</v>
          </cell>
          <cell r="K3279" t="str">
            <v>BL CT004 POWER WINDOW RH BROKEN</v>
          </cell>
          <cell r="L3279" t="str">
            <v>B 9495 SYV</v>
          </cell>
          <cell r="M3279" t="str">
            <v>MAINTENANCE</v>
          </cell>
          <cell r="N3279"/>
          <cell r="O3279"/>
          <cell r="P3279">
            <v>45855</v>
          </cell>
          <cell r="Q3279">
            <v>1</v>
          </cell>
          <cell r="R3279" t="str">
            <v>RISMAN</v>
          </cell>
        </row>
        <row r="3280">
          <cell r="C3280">
            <v>28505</v>
          </cell>
          <cell r="D3280" t="str">
            <v>WSPC</v>
          </cell>
          <cell r="E3280" t="str">
            <v>5340-01-276753</v>
          </cell>
          <cell r="F3280" t="str">
            <v>LOCK ASSY,
504096683, PALFINGER, DOOR LOCK,LEFT, IVECO AD380T44W</v>
          </cell>
          <cell r="G3280">
            <v>1</v>
          </cell>
          <cell r="H3280" t="str">
            <v>EACH</v>
          </cell>
          <cell r="I3280" t="str">
            <v>ADAM</v>
          </cell>
          <cell r="J3280" t="str">
            <v>CAHYANA - MAINTENANCE</v>
          </cell>
          <cell r="K3280" t="str">
            <v>BL CT004 POWER WINDOW RH BROKEN</v>
          </cell>
          <cell r="L3280" t="str">
            <v>B 9495 SYV</v>
          </cell>
          <cell r="M3280" t="str">
            <v>MAINTENANCE</v>
          </cell>
          <cell r="N3280"/>
          <cell r="O3280"/>
          <cell r="P3280">
            <v>45855</v>
          </cell>
          <cell r="Q3280">
            <v>1</v>
          </cell>
          <cell r="R3280" t="str">
            <v>RISMAN</v>
          </cell>
        </row>
        <row r="3281">
          <cell r="C3281">
            <v>26572</v>
          </cell>
          <cell r="D3281" t="str">
            <v>SERV</v>
          </cell>
          <cell r="E3281" t="str">
            <v>9908-04-133458</v>
          </cell>
          <cell r="F3281" t="str">
            <v>SERVICE, EQUIPMENT MAINTENANCE XRF Olympus Vanta L-SERI</v>
          </cell>
          <cell r="G3281">
            <v>1</v>
          </cell>
          <cell r="H3281" t="str">
            <v>SET</v>
          </cell>
          <cell r="I3281" t="str">
            <v>FQIIH</v>
          </cell>
          <cell r="J3281" t="str">
            <v>YERYAWAN - CONSTRUCTION</v>
          </cell>
          <cell r="K3281" t="str">
            <v>Service Pop Up&amp;Failure Notification XRF Olympus Vanta L-SERI</v>
          </cell>
          <cell r="L3281" t="str">
            <v>AF</v>
          </cell>
          <cell r="M3281" t="str">
            <v>CONSTRUCTION</v>
          </cell>
          <cell r="N3281"/>
          <cell r="O3281"/>
          <cell r="P3281">
            <v>45855</v>
          </cell>
          <cell r="Q3281">
            <v>1</v>
          </cell>
          <cell r="R3281" t="str">
            <v>ARYANTO</v>
          </cell>
        </row>
        <row r="3282">
          <cell r="C3282">
            <v>29244</v>
          </cell>
          <cell r="D3282" t="str">
            <v>WSPC</v>
          </cell>
          <cell r="E3282" t="str">
            <v>4730-03-155745</v>
          </cell>
          <cell r="F3282" t="str">
            <v>ELBOW 90DEG HDPE PE100 DN63 PN10</v>
          </cell>
          <cell r="G3282">
            <v>3</v>
          </cell>
          <cell r="H3282" t="str">
            <v>EACH</v>
          </cell>
          <cell r="I3282" t="str">
            <v>ADAM</v>
          </cell>
          <cell r="J3282" t="str">
            <v>JAMALI - MAINTENANCE</v>
          </cell>
          <cell r="K3282" t="str">
            <v>FOR EMERGENCY SHOWER ACID LOADING TRAIN 2</v>
          </cell>
          <cell r="L3282" t="str">
            <v>L 8039 UO</v>
          </cell>
          <cell r="M3282" t="str">
            <v>MAINTENANCE</v>
          </cell>
          <cell r="N3282"/>
          <cell r="O3282"/>
          <cell r="P3282">
            <v>45855</v>
          </cell>
          <cell r="Q3282">
            <v>3</v>
          </cell>
          <cell r="R3282" t="str">
            <v>MULYONO</v>
          </cell>
        </row>
        <row r="3283">
          <cell r="C3283">
            <v>29244</v>
          </cell>
          <cell r="D3283" t="str">
            <v>WSPC</v>
          </cell>
          <cell r="E3283" t="str">
            <v>4730-03-258670</v>
          </cell>
          <cell r="F3283" t="str">
            <v>MALE THREAD ADAPTOR HDPE COMPRESSION DN63X2IN</v>
          </cell>
          <cell r="G3283">
            <v>3</v>
          </cell>
          <cell r="H3283" t="str">
            <v>EACH</v>
          </cell>
          <cell r="I3283" t="str">
            <v>ADAM</v>
          </cell>
          <cell r="J3283" t="str">
            <v>JAMALI - MAINTENANCE</v>
          </cell>
          <cell r="K3283" t="str">
            <v>FOR EMERGENCY SHOWER ACID LOADING TRAIN 2</v>
          </cell>
          <cell r="L3283" t="str">
            <v>L 8039 UO</v>
          </cell>
          <cell r="M3283" t="str">
            <v>MAINTENANCE</v>
          </cell>
          <cell r="N3283"/>
          <cell r="O3283"/>
          <cell r="P3283">
            <v>45855</v>
          </cell>
          <cell r="Q3283">
            <v>3</v>
          </cell>
          <cell r="R3283" t="str">
            <v>MULYONO</v>
          </cell>
        </row>
        <row r="3284">
          <cell r="C3284">
            <v>26467</v>
          </cell>
          <cell r="D3284" t="str">
            <v>WSPC</v>
          </cell>
          <cell r="E3284" t="str">
            <v>7920-03-267278</v>
          </cell>
          <cell r="F3284" t="str">
            <v>MOP, FLOOR, ULTRA MOP ACLIMA, SPIN MOP, PRAKTIS 2105, GM BEAR</v>
          </cell>
          <cell r="G3284">
            <v>43</v>
          </cell>
          <cell r="H3284" t="str">
            <v>PCS</v>
          </cell>
          <cell r="I3284" t="str">
            <v>ADAM</v>
          </cell>
          <cell r="J3284" t="str">
            <v xml:space="preserve">RUSBUDI - CCP </v>
          </cell>
          <cell r="K3284" t="str">
            <v>GENERAL TOOLS USAGE FOR PYROREFINING</v>
          </cell>
          <cell r="L3284" t="str">
            <v>B 9920 SYV</v>
          </cell>
          <cell r="M3284" t="str">
            <v>CCP</v>
          </cell>
          <cell r="N3284" t="str">
            <v>PYRITE</v>
          </cell>
          <cell r="O3284"/>
          <cell r="P3284">
            <v>45855</v>
          </cell>
          <cell r="Q3284">
            <v>43</v>
          </cell>
          <cell r="R3284" t="str">
            <v>AYU</v>
          </cell>
        </row>
        <row r="3285">
          <cell r="C3285">
            <v>26467</v>
          </cell>
          <cell r="D3285" t="str">
            <v>WSPC</v>
          </cell>
          <cell r="E3285" t="str">
            <v>7920-03-272332</v>
          </cell>
          <cell r="F3285" t="str">
            <v>BROOM, SORGHUM BROOM</v>
          </cell>
          <cell r="G3285">
            <v>100</v>
          </cell>
          <cell r="H3285" t="str">
            <v>PCS</v>
          </cell>
          <cell r="I3285" t="str">
            <v>ADAM</v>
          </cell>
          <cell r="J3285" t="str">
            <v xml:space="preserve">RUSBUDI - CCP </v>
          </cell>
          <cell r="K3285" t="str">
            <v>GENERAL TOOLS USAGE FOR PYROREFINING</v>
          </cell>
          <cell r="L3285" t="str">
            <v>B 9920 SYV</v>
          </cell>
          <cell r="M3285" t="str">
            <v>CCP</v>
          </cell>
          <cell r="N3285" t="str">
            <v>PYRITE</v>
          </cell>
          <cell r="O3285"/>
          <cell r="P3285">
            <v>45855</v>
          </cell>
          <cell r="Q3285">
            <v>100</v>
          </cell>
          <cell r="R3285" t="str">
            <v>AYU</v>
          </cell>
        </row>
        <row r="3286">
          <cell r="C3286">
            <v>26467</v>
          </cell>
          <cell r="D3286" t="str">
            <v>WSPC</v>
          </cell>
          <cell r="E3286" t="str">
            <v>7920-03-272274</v>
          </cell>
          <cell r="F3286" t="str">
            <v>PAN, DUST, GARBAGE SCOOP, ZINC</v>
          </cell>
          <cell r="G3286">
            <v>20</v>
          </cell>
          <cell r="H3286" t="str">
            <v>PCS</v>
          </cell>
          <cell r="I3286" t="str">
            <v>ADAM</v>
          </cell>
          <cell r="J3286" t="str">
            <v xml:space="preserve">RUSBUDI - CCP </v>
          </cell>
          <cell r="K3286" t="str">
            <v>GENERAL TOOLS USAGE FOR PYROREFINING</v>
          </cell>
          <cell r="L3286" t="str">
            <v>B 9920 SYV</v>
          </cell>
          <cell r="M3286" t="str">
            <v>CCP</v>
          </cell>
          <cell r="N3286" t="str">
            <v>PYRITE</v>
          </cell>
          <cell r="O3286"/>
          <cell r="P3286">
            <v>45855</v>
          </cell>
          <cell r="Q3286">
            <v>20</v>
          </cell>
          <cell r="R3286" t="str">
            <v>AYU</v>
          </cell>
        </row>
        <row r="3287">
          <cell r="C3287">
            <v>30157</v>
          </cell>
          <cell r="D3287" t="str">
            <v>WSPC</v>
          </cell>
          <cell r="E3287" t="str">
            <v>5950-01-220688</v>
          </cell>
          <cell r="F3287" t="str">
            <v xml:space="preserve">COIL, 9926113339, MANITOWOC   </v>
          </cell>
          <cell r="G3287">
            <v>2</v>
          </cell>
          <cell r="H3287" t="str">
            <v>EA</v>
          </cell>
          <cell r="I3287" t="str">
            <v>FQIIH</v>
          </cell>
          <cell r="J3287" t="str">
            <v>ANGGELA WAHYU - MAINTENANCE</v>
          </cell>
          <cell r="K3287" t="str">
            <v>BL_CT008 REPLACE SELENOID PILOT VALVE</v>
          </cell>
          <cell r="L3287" t="str">
            <v>AF</v>
          </cell>
          <cell r="M3287" t="str">
            <v>MAINTENANCE</v>
          </cell>
          <cell r="N3287"/>
          <cell r="O3287"/>
          <cell r="P3287" t="str">
            <v>16/07//2025</v>
          </cell>
          <cell r="Q3287">
            <v>2</v>
          </cell>
          <cell r="R3287" t="str">
            <v>DICKY</v>
          </cell>
        </row>
        <row r="3288">
          <cell r="C3288">
            <v>26467</v>
          </cell>
          <cell r="D3288" t="str">
            <v>WSPC</v>
          </cell>
          <cell r="E3288" t="str">
            <v>7920-03-267278</v>
          </cell>
          <cell r="F3288" t="str">
            <v>MOP, FLOOR, ULTRA MOP ACLIMA, SPIN MOP, PRAKTIS 2105, GM BEAR</v>
          </cell>
          <cell r="G3288">
            <v>7</v>
          </cell>
          <cell r="H3288" t="str">
            <v>EACH</v>
          </cell>
          <cell r="I3288" t="str">
            <v>ADAM</v>
          </cell>
          <cell r="J3288" t="str">
            <v xml:space="preserve">RUSBUDI - CCP </v>
          </cell>
          <cell r="K3288" t="str">
            <v>GENERAL TOOLS USAGE FOR PYROREFINING</v>
          </cell>
          <cell r="L3288" t="str">
            <v>B 9495 SYV</v>
          </cell>
          <cell r="M3288" t="str">
            <v>CCP</v>
          </cell>
          <cell r="N3288"/>
          <cell r="O3288"/>
          <cell r="P3288">
            <v>45855</v>
          </cell>
          <cell r="Q3288">
            <v>7</v>
          </cell>
          <cell r="R3288" t="str">
            <v xml:space="preserve">GREVI </v>
          </cell>
        </row>
        <row r="3289">
          <cell r="C3289">
            <v>28846</v>
          </cell>
          <cell r="D3289" t="str">
            <v>WSPC</v>
          </cell>
          <cell r="E3289" t="str">
            <v>4030-03-149887</v>
          </cell>
          <cell r="F3289" t="str">
            <v>SHACKLE OMEGA 5T / SHACKLE CROSBY USA 209 4,75 T-3/4" (600927) G-531-017</v>
          </cell>
          <cell r="G3289">
            <v>10</v>
          </cell>
          <cell r="H3289" t="str">
            <v>EA</v>
          </cell>
          <cell r="I3289" t="str">
            <v>ADAM</v>
          </cell>
          <cell r="J3289" t="str">
            <v xml:space="preserve"> XU QING FEI - CCP</v>
          </cell>
          <cell r="K3289" t="str">
            <v>AREA CCP</v>
          </cell>
          <cell r="L3289" t="str">
            <v>L 8039 UO</v>
          </cell>
          <cell r="M3289" t="str">
            <v>CCP</v>
          </cell>
          <cell r="N3289"/>
          <cell r="O3289"/>
          <cell r="P3289">
            <v>45854</v>
          </cell>
          <cell r="Q3289">
            <v>10</v>
          </cell>
          <cell r="R3289" t="str">
            <v xml:space="preserve">GREVI </v>
          </cell>
        </row>
        <row r="3290">
          <cell r="C3290">
            <v>27088</v>
          </cell>
          <cell r="D3290" t="str">
            <v>WSPC</v>
          </cell>
          <cell r="E3290" t="str">
            <v>5130-03-261603</v>
          </cell>
          <cell r="F3290" t="str">
            <v>Torque Wrench SQ3/4IN 200 1000NM LPTW6</v>
          </cell>
          <cell r="G3290">
            <v>2</v>
          </cell>
          <cell r="H3290" t="str">
            <v>EA</v>
          </cell>
          <cell r="I3290" t="str">
            <v>ADAM</v>
          </cell>
          <cell r="J3290" t="str">
            <v>LUKMAN SAPUTRA - MAINTENANCE</v>
          </cell>
          <cell r="K3290" t="str">
            <v>FOR CCP MAINTENANCE MECHANICAL TOOLS</v>
          </cell>
          <cell r="L3290" t="str">
            <v>B 9920 SYV</v>
          </cell>
          <cell r="M3290" t="str">
            <v>CCP</v>
          </cell>
          <cell r="N3290"/>
          <cell r="O3290"/>
          <cell r="P3290">
            <v>45854</v>
          </cell>
          <cell r="Q3290">
            <v>2</v>
          </cell>
          <cell r="R3290" t="str">
            <v xml:space="preserve">GREVI </v>
          </cell>
        </row>
        <row r="3291">
          <cell r="C3291">
            <v>26919</v>
          </cell>
          <cell r="D3291" t="str">
            <v>WSPC</v>
          </cell>
          <cell r="E3291" t="str">
            <v>5340-03-273926</v>
          </cell>
          <cell r="F3291" t="str">
            <v xml:space="preserve">COVER, FLG PROTN, DN50, PVC,	</v>
          </cell>
          <cell r="G3291">
            <v>50</v>
          </cell>
          <cell r="H3291" t="str">
            <v>EA</v>
          </cell>
          <cell r="I3291" t="str">
            <v>ADAM</v>
          </cell>
          <cell r="J3291" t="str">
            <v xml:space="preserve"> MARTINO DHARMA - CCP</v>
          </cell>
          <cell r="K3291" t="str">
            <v>GENERAL TOOLS - ELECTROLYSIS WORKSHOP</v>
          </cell>
          <cell r="L3291" t="str">
            <v>B 9919 SYV</v>
          </cell>
          <cell r="M3291" t="str">
            <v>CCP</v>
          </cell>
          <cell r="N3291"/>
          <cell r="O3291"/>
          <cell r="P3291">
            <v>45854</v>
          </cell>
          <cell r="Q3291">
            <v>50</v>
          </cell>
          <cell r="R3291" t="str">
            <v xml:space="preserve">GREVI </v>
          </cell>
        </row>
        <row r="3292">
          <cell r="C3292">
            <v>26919</v>
          </cell>
          <cell r="D3292" t="str">
            <v>WSPC</v>
          </cell>
          <cell r="E3292" t="str">
            <v>5340-03-273927</v>
          </cell>
          <cell r="F3292" t="str">
            <v xml:space="preserve">COVER, FLG PROTN, DN100, PVC,	</v>
          </cell>
          <cell r="G3292">
            <v>20</v>
          </cell>
          <cell r="H3292" t="str">
            <v>EA</v>
          </cell>
          <cell r="I3292" t="str">
            <v>ADAM</v>
          </cell>
          <cell r="J3292" t="str">
            <v xml:space="preserve"> MARTINO DHARMA - CCP</v>
          </cell>
          <cell r="K3292" t="str">
            <v>GENERAL TOOLS - ELECTROLYSIS WORKSHOP</v>
          </cell>
          <cell r="L3292" t="str">
            <v>B 9919 SYV</v>
          </cell>
          <cell r="M3292" t="str">
            <v>CCP</v>
          </cell>
          <cell r="N3292"/>
          <cell r="O3292"/>
          <cell r="P3292">
            <v>45854</v>
          </cell>
          <cell r="Q3292">
            <v>20</v>
          </cell>
          <cell r="R3292" t="str">
            <v xml:space="preserve">GREVI </v>
          </cell>
        </row>
        <row r="3293">
          <cell r="C3293">
            <v>28387</v>
          </cell>
          <cell r="D3293" t="str">
            <v>WSPC</v>
          </cell>
          <cell r="E3293" t="str">
            <v>2610-03-241369</v>
          </cell>
          <cell r="F3293" t="str">
            <v xml:space="preserve">TIRE, TUBELESS, GAO322, 11.00R20, HINO 500	</v>
          </cell>
          <cell r="G3293">
            <v>4</v>
          </cell>
          <cell r="H3293" t="str">
            <v>EA</v>
          </cell>
          <cell r="I3293" t="str">
            <v>ADAM</v>
          </cell>
          <cell r="J3293" t="str">
            <v>CAHYANA - MAINTENANCE</v>
          </cell>
          <cell r="K3293" t="str">
            <v>Tyre inner tube &amp; Tyre Variance Franna, TH,ST, PM</v>
          </cell>
          <cell r="L3293" t="str">
            <v>B 9919 SYV</v>
          </cell>
          <cell r="M3293" t="str">
            <v>MAINTENANCE</v>
          </cell>
          <cell r="N3293"/>
          <cell r="O3293"/>
          <cell r="P3293">
            <v>45854</v>
          </cell>
          <cell r="Q3293">
            <v>4</v>
          </cell>
          <cell r="R3293" t="str">
            <v xml:space="preserve">HARUN </v>
          </cell>
        </row>
        <row r="3294">
          <cell r="C3294">
            <v>29607</v>
          </cell>
          <cell r="D3294" t="str">
            <v>WSPC</v>
          </cell>
          <cell r="E3294" t="str">
            <v>6240-03-275203</v>
          </cell>
          <cell r="F3294" t="str">
            <v xml:space="preserve">LAMP, UV LAMP, S200RL HO, VIQUA, COMPATIBLE C/W VH200 UV SYS 8 GPM	</v>
          </cell>
          <cell r="G3294">
            <v>2</v>
          </cell>
          <cell r="H3294" t="str">
            <v>SET</v>
          </cell>
          <cell r="I3294" t="str">
            <v>ADAM</v>
          </cell>
          <cell r="J3294" t="str">
            <v>WAWAN FEBRIYWAN - SITE SERVICE</v>
          </cell>
          <cell r="K3294" t="str">
            <v>LAMPU UV RO MAKARTI DAN LABOTA</v>
          </cell>
          <cell r="L3294" t="str">
            <v>B 9920 SYV</v>
          </cell>
          <cell r="M3294" t="str">
            <v>SITE SERVICE</v>
          </cell>
          <cell r="N3294"/>
          <cell r="O3294"/>
          <cell r="P3294">
            <v>45865</v>
          </cell>
          <cell r="Q3294">
            <v>2</v>
          </cell>
          <cell r="R3294" t="str">
            <v>AGUS S</v>
          </cell>
        </row>
        <row r="3295">
          <cell r="C3295">
            <v>31191</v>
          </cell>
          <cell r="D3295" t="str">
            <v>WSPC</v>
          </cell>
          <cell r="E3295" t="str">
            <v>6640-03-140044</v>
          </cell>
          <cell r="F3295" t="str">
            <v xml:space="preserve">BOTTLE, AQUA GALON, EMPTY     </v>
          </cell>
          <cell r="G3295">
            <v>200</v>
          </cell>
          <cell r="H3295" t="str">
            <v>EA</v>
          </cell>
          <cell r="I3295" t="str">
            <v xml:space="preserve">ADAM </v>
          </cell>
          <cell r="J3295" t="str">
            <v>WAWAN FEBRIYWAN - SITE SERVICE</v>
          </cell>
          <cell r="K3295" t="str">
            <v>RESCTOK GALON FOR OPERASIONAL</v>
          </cell>
          <cell r="L3295" t="str">
            <v>BBS</v>
          </cell>
          <cell r="M3295" t="str">
            <v>SITE SERVICE</v>
          </cell>
          <cell r="N3295"/>
          <cell r="O3295"/>
          <cell r="P3295">
            <v>45865</v>
          </cell>
          <cell r="Q3295">
            <v>200</v>
          </cell>
          <cell r="R3295" t="str">
            <v>SAMRIN</v>
          </cell>
        </row>
        <row r="3296">
          <cell r="C3296">
            <v>29725</v>
          </cell>
          <cell r="D3296" t="str">
            <v>WSPC</v>
          </cell>
          <cell r="E3296" t="str">
            <v>7110-03-109205</v>
          </cell>
          <cell r="F3296" t="str">
            <v>CHAIR, OFFICE (KURSI TIGER T-96, KAIN, HITAM FC-01)</v>
          </cell>
          <cell r="G3296">
            <v>20</v>
          </cell>
          <cell r="H3296" t="str">
            <v>UNIT</v>
          </cell>
          <cell r="I3296" t="str">
            <v>ADAM</v>
          </cell>
          <cell r="J3296" t="str">
            <v>ANA HAMZAH - SITE SERVICE</v>
          </cell>
          <cell r="K3296" t="str">
            <v>KURSI RUANG METTING OFFICE MAITANANCE</v>
          </cell>
          <cell r="L3296" t="str">
            <v>L 8051 UO</v>
          </cell>
          <cell r="M3296" t="str">
            <v>SITE SERVICE</v>
          </cell>
          <cell r="N3296"/>
          <cell r="O3296"/>
          <cell r="P3296">
            <v>45862</v>
          </cell>
          <cell r="Q3296">
            <v>7</v>
          </cell>
          <cell r="R3296" t="str">
            <v>AGUS S</v>
          </cell>
        </row>
        <row r="3297">
          <cell r="C3297">
            <v>25597</v>
          </cell>
          <cell r="D3297" t="str">
            <v>WSPC</v>
          </cell>
          <cell r="E3297" t="str">
            <v>4420-03-271354</v>
          </cell>
          <cell r="F3297" t="str">
            <v xml:space="preserve">DRYER, HAIR DRYER, 2200W	</v>
          </cell>
          <cell r="G3297">
            <v>2</v>
          </cell>
          <cell r="H3297" t="str">
            <v>PCS</v>
          </cell>
          <cell r="I3297" t="str">
            <v>ADAM</v>
          </cell>
          <cell r="J3297" t="str">
            <v>XU QING FEI - CCP</v>
          </cell>
          <cell r="K3297" t="str">
            <v>AREA CCP</v>
          </cell>
          <cell r="L3297" t="str">
            <v>B 9920 SYV</v>
          </cell>
          <cell r="M3297" t="str">
            <v>CCP</v>
          </cell>
          <cell r="N3297"/>
          <cell r="O3297"/>
          <cell r="P3297">
            <v>45854</v>
          </cell>
          <cell r="Q3297">
            <v>2</v>
          </cell>
          <cell r="R3297" t="str">
            <v xml:space="preserve">GREVI </v>
          </cell>
        </row>
        <row r="3298">
          <cell r="C3298">
            <v>27499</v>
          </cell>
          <cell r="D3298" t="str">
            <v>WSPC</v>
          </cell>
          <cell r="E3298" t="str">
            <v>5306-03-275257</v>
          </cell>
          <cell r="F3298" t="str">
            <v xml:space="preserve">BOLT, ANCHOR, L, M48, 1980MM, 160MM, HDG, GDE Q355B/8.8, C/W 2 NUT &amp; 1 WASHER	</v>
          </cell>
          <cell r="G3298">
            <v>15</v>
          </cell>
          <cell r="H3298" t="str">
            <v>EA</v>
          </cell>
          <cell r="I3298" t="str">
            <v>ADAM</v>
          </cell>
          <cell r="J3298" t="str">
            <v>ARIQ M. ZULFIKAR</v>
          </cell>
          <cell r="K3298" t="str">
            <v>WBS : 4301 [AMFBM013] Additional NaOH and CaCL batching tank</v>
          </cell>
          <cell r="L3298" t="str">
            <v>B 9920 SYV</v>
          </cell>
          <cell r="M3298" t="str">
            <v>MMS</v>
          </cell>
          <cell r="N3298"/>
          <cell r="O3298"/>
          <cell r="P3298">
            <v>45856</v>
          </cell>
          <cell r="Q3298">
            <v>15</v>
          </cell>
          <cell r="R3298" t="str">
            <v xml:space="preserve">JETRI </v>
          </cell>
        </row>
        <row r="3299">
          <cell r="C3299">
            <v>28359</v>
          </cell>
          <cell r="D3299" t="str">
            <v>WSPC</v>
          </cell>
          <cell r="E3299" t="str">
            <v>5985-03-271934</v>
          </cell>
          <cell r="F3299" t="str">
            <v xml:space="preserve">Antenna, VHY, Radio RIG, Motorola, XIR M8668i, With Bracket	</v>
          </cell>
          <cell r="G3299">
            <v>3</v>
          </cell>
          <cell r="H3299" t="str">
            <v>SET</v>
          </cell>
          <cell r="I3299" t="str">
            <v>ADAM</v>
          </cell>
          <cell r="J3299" t="str">
            <v xml:space="preserve">ADHI SURAHMAN - IT MTI </v>
          </cell>
          <cell r="K3299" t="str">
            <v xml:space="preserve">IT SUPPORT </v>
          </cell>
          <cell r="L3299" t="str">
            <v>B 9920 SYV</v>
          </cell>
          <cell r="M3299" t="str">
            <v xml:space="preserve">MMS </v>
          </cell>
          <cell r="N3299"/>
          <cell r="O3299"/>
          <cell r="P3299">
            <v>45856</v>
          </cell>
          <cell r="Q3299">
            <v>3</v>
          </cell>
          <cell r="R3299" t="str">
            <v xml:space="preserve">WIDHI </v>
          </cell>
        </row>
        <row r="3300">
          <cell r="C3300">
            <v>28359</v>
          </cell>
          <cell r="D3300" t="str">
            <v>WSPC</v>
          </cell>
          <cell r="E3300" t="str">
            <v>6150-03-180761</v>
          </cell>
          <cell r="F3300" t="str">
            <v xml:space="preserve">Power Supply Alinco DM-30G SW 30A	</v>
          </cell>
          <cell r="G3300">
            <v>2</v>
          </cell>
          <cell r="H3300" t="str">
            <v>EA</v>
          </cell>
          <cell r="I3300" t="str">
            <v>ADAM</v>
          </cell>
          <cell r="J3300" t="str">
            <v xml:space="preserve">ADHI SURAHMAN - IT MTI </v>
          </cell>
          <cell r="K3300" t="str">
            <v xml:space="preserve">IT SUPPORT </v>
          </cell>
          <cell r="L3300" t="str">
            <v>B 9920 SYV</v>
          </cell>
          <cell r="M3300" t="str">
            <v xml:space="preserve">MMS </v>
          </cell>
          <cell r="N3300"/>
          <cell r="O3300"/>
          <cell r="P3300">
            <v>45856</v>
          </cell>
          <cell r="Q3300">
            <v>2</v>
          </cell>
          <cell r="R3300" t="str">
            <v xml:space="preserve">WIDHI </v>
          </cell>
        </row>
        <row r="3301">
          <cell r="C3301">
            <v>28359</v>
          </cell>
          <cell r="D3301" t="str">
            <v>WSPC</v>
          </cell>
          <cell r="E3301" t="str">
            <v>5935-03-144900</v>
          </cell>
          <cell r="F3301" t="str">
            <v xml:space="preserve">Connector Amphenol PL259 male RG8	</v>
          </cell>
          <cell r="G3301">
            <v>5</v>
          </cell>
          <cell r="H3301" t="str">
            <v>EA</v>
          </cell>
          <cell r="I3301" t="str">
            <v>ADAM</v>
          </cell>
          <cell r="J3301" t="str">
            <v xml:space="preserve">ADHI SURAHMAN - IT MTI </v>
          </cell>
          <cell r="K3301" t="str">
            <v xml:space="preserve">IT SUPPORT </v>
          </cell>
          <cell r="L3301" t="str">
            <v>B 9920 SYV</v>
          </cell>
          <cell r="M3301" t="str">
            <v xml:space="preserve">MMS </v>
          </cell>
          <cell r="N3301"/>
          <cell r="O3301"/>
          <cell r="P3301">
            <v>45856</v>
          </cell>
          <cell r="Q3301">
            <v>5</v>
          </cell>
          <cell r="R3301" t="str">
            <v xml:space="preserve">WIDHI </v>
          </cell>
        </row>
        <row r="3302">
          <cell r="C3302">
            <v>28359</v>
          </cell>
          <cell r="D3302" t="str">
            <v>WSPC</v>
          </cell>
          <cell r="E3302" t="str">
            <v>5895-03-157027</v>
          </cell>
          <cell r="F3302" t="str">
            <v xml:space="preserve">Amphenol N Connector male for RG8 - Crimping	</v>
          </cell>
          <cell r="G3302">
            <v>5</v>
          </cell>
          <cell r="H3302" t="str">
            <v>EA</v>
          </cell>
          <cell r="I3302" t="str">
            <v>ADAM</v>
          </cell>
          <cell r="J3302" t="str">
            <v xml:space="preserve">ADHI SURAHMAN - IT MTI </v>
          </cell>
          <cell r="K3302" t="str">
            <v xml:space="preserve">IT SUPPORT </v>
          </cell>
          <cell r="L3302" t="str">
            <v>B 9920 SYV</v>
          </cell>
          <cell r="M3302" t="str">
            <v xml:space="preserve">MMS </v>
          </cell>
          <cell r="N3302"/>
          <cell r="O3302"/>
          <cell r="P3302">
            <v>45856</v>
          </cell>
          <cell r="Q3302">
            <v>5</v>
          </cell>
          <cell r="R3302" t="str">
            <v xml:space="preserve">WIDHI </v>
          </cell>
        </row>
        <row r="3303">
          <cell r="C3303">
            <v>28359</v>
          </cell>
          <cell r="D3303" t="str">
            <v>WSPC</v>
          </cell>
          <cell r="E3303" t="str">
            <v>5895-03-175231</v>
          </cell>
          <cell r="F3303" t="str">
            <v xml:space="preserve">Konektor PL female to BNC female Antenna Radio	</v>
          </cell>
          <cell r="G3303">
            <v>5</v>
          </cell>
          <cell r="H3303" t="str">
            <v>EA</v>
          </cell>
          <cell r="I3303" t="str">
            <v>ADAM</v>
          </cell>
          <cell r="J3303" t="str">
            <v xml:space="preserve">ADHI SURAHMAN - IT MTI </v>
          </cell>
          <cell r="K3303" t="str">
            <v xml:space="preserve">IT SUPPORT </v>
          </cell>
          <cell r="L3303" t="str">
            <v>B 9920 SYV</v>
          </cell>
          <cell r="M3303" t="str">
            <v xml:space="preserve">MMS </v>
          </cell>
          <cell r="N3303"/>
          <cell r="O3303"/>
          <cell r="P3303">
            <v>45856</v>
          </cell>
          <cell r="Q3303">
            <v>5</v>
          </cell>
          <cell r="R3303" t="str">
            <v xml:space="preserve">WIDHI </v>
          </cell>
        </row>
        <row r="3304">
          <cell r="C3304">
            <v>28359</v>
          </cell>
          <cell r="D3304" t="str">
            <v>WSPC</v>
          </cell>
          <cell r="E3304" t="str">
            <v>5985-03-195091</v>
          </cell>
          <cell r="F3304" t="str">
            <v xml:space="preserve">Antenna Hy-gain V2R VHY	</v>
          </cell>
          <cell r="G3304">
            <v>2</v>
          </cell>
          <cell r="H3304" t="str">
            <v>PCS</v>
          </cell>
          <cell r="I3304" t="str">
            <v>ADAM</v>
          </cell>
          <cell r="J3304" t="str">
            <v xml:space="preserve">ADHI SURAHMAN - IT MTI </v>
          </cell>
          <cell r="K3304" t="str">
            <v xml:space="preserve">IT SUPPORT </v>
          </cell>
          <cell r="L3304" t="str">
            <v>B 9920 SYV</v>
          </cell>
          <cell r="M3304" t="str">
            <v xml:space="preserve">MMS </v>
          </cell>
          <cell r="N3304"/>
          <cell r="O3304"/>
          <cell r="P3304">
            <v>45856</v>
          </cell>
          <cell r="Q3304">
            <v>2</v>
          </cell>
          <cell r="R3304" t="str">
            <v xml:space="preserve">WIDHI </v>
          </cell>
        </row>
        <row r="3305">
          <cell r="C3305">
            <v>28359</v>
          </cell>
          <cell r="D3305" t="str">
            <v>WSPC</v>
          </cell>
          <cell r="E3305" t="str">
            <v>5820-03-176334</v>
          </cell>
          <cell r="F3305" t="str">
            <v xml:space="preserve">Radio, Motorola XIR P6620I VHF, Original ORIGINAL	</v>
          </cell>
          <cell r="G3305">
            <v>44</v>
          </cell>
          <cell r="H3305" t="str">
            <v>PCS</v>
          </cell>
          <cell r="I3305" t="str">
            <v>ADAM</v>
          </cell>
          <cell r="J3305" t="str">
            <v xml:space="preserve">ADHI SURAHMAN - IT MTI </v>
          </cell>
          <cell r="K3305" t="str">
            <v xml:space="preserve">IT SUPPORT </v>
          </cell>
          <cell r="L3305" t="str">
            <v>B 9920 SYV</v>
          </cell>
          <cell r="M3305" t="str">
            <v xml:space="preserve">MMS </v>
          </cell>
          <cell r="N3305"/>
          <cell r="O3305"/>
          <cell r="P3305">
            <v>45856</v>
          </cell>
          <cell r="Q3305">
            <v>44</v>
          </cell>
          <cell r="R3305" t="str">
            <v xml:space="preserve">WIDHI </v>
          </cell>
        </row>
        <row r="3306">
          <cell r="C3306">
            <v>28359</v>
          </cell>
          <cell r="D3306" t="str">
            <v>WSPC</v>
          </cell>
          <cell r="E3306" t="str">
            <v>5820-03-134878</v>
          </cell>
          <cell r="F3306" t="str">
            <v xml:space="preserve">Radio, RIG, Motorola XIR M3688, VHF M3688, VHF, 25W	</v>
          </cell>
          <cell r="G3306">
            <v>2</v>
          </cell>
          <cell r="H3306" t="str">
            <v>EA</v>
          </cell>
          <cell r="I3306" t="str">
            <v>ADAM</v>
          </cell>
          <cell r="J3306" t="str">
            <v xml:space="preserve">ADHI SURAHMAN - IT MTI </v>
          </cell>
          <cell r="K3306" t="str">
            <v xml:space="preserve">IT SUPPORT </v>
          </cell>
          <cell r="L3306" t="str">
            <v>B 9920 SYV</v>
          </cell>
          <cell r="M3306" t="str">
            <v xml:space="preserve">MMS </v>
          </cell>
          <cell r="N3306"/>
          <cell r="O3306"/>
          <cell r="P3306">
            <v>45856</v>
          </cell>
          <cell r="Q3306">
            <v>2</v>
          </cell>
          <cell r="R3306" t="str">
            <v xml:space="preserve">WIDHI </v>
          </cell>
        </row>
        <row r="3307">
          <cell r="C3307">
            <v>28157</v>
          </cell>
          <cell r="D3307" t="str">
            <v>WSPC</v>
          </cell>
          <cell r="E3307" t="str">
            <v>4720-01-196791</v>
          </cell>
          <cell r="F3307" t="str">
            <v>OIL HOSE,
41017751, IVECO AD380T38H</v>
          </cell>
          <cell r="G3307">
            <v>4</v>
          </cell>
          <cell r="H3307" t="str">
            <v>EACH</v>
          </cell>
          <cell r="I3307" t="str">
            <v>ADAM</v>
          </cell>
          <cell r="J3307" t="str">
            <v>CAHYANA - MAINTENANCE</v>
          </cell>
          <cell r="K3307" t="str">
            <v>BL CT007 HOSE RETURN POWER STEERING LEAK</v>
          </cell>
          <cell r="L3307" t="str">
            <v>B 9495 SYV</v>
          </cell>
          <cell r="M3307" t="str">
            <v>MAINTENANCE</v>
          </cell>
          <cell r="N3307"/>
          <cell r="O3307"/>
          <cell r="P3307" t="str">
            <v>17/07/2025/</v>
          </cell>
          <cell r="Q3307">
            <v>4</v>
          </cell>
          <cell r="R3307" t="str">
            <v xml:space="preserve">RIDMAN </v>
          </cell>
        </row>
        <row r="3308">
          <cell r="C3308">
            <v>28157</v>
          </cell>
          <cell r="D3308" t="str">
            <v>WSPC</v>
          </cell>
          <cell r="E3308" t="str">
            <v>4730-01-182657</v>
          </cell>
          <cell r="F3308" t="str">
            <v>HOSE CLIP,41017506, IVECO</v>
          </cell>
          <cell r="G3308">
            <v>4</v>
          </cell>
          <cell r="H3308" t="str">
            <v>EACH</v>
          </cell>
          <cell r="I3308" t="str">
            <v>ADAM</v>
          </cell>
          <cell r="J3308" t="str">
            <v>CAHYANA - MAINTENANCE</v>
          </cell>
          <cell r="K3308" t="str">
            <v>BL CT007 HOSE RETURN POWER STEERING LEAK</v>
          </cell>
          <cell r="L3308" t="str">
            <v>B 9495 SYV</v>
          </cell>
          <cell r="M3308" t="str">
            <v>MAINTENANCE</v>
          </cell>
          <cell r="N3308"/>
          <cell r="O3308"/>
          <cell r="P3308" t="str">
            <v>17/07/2025/</v>
          </cell>
          <cell r="Q3308">
            <v>4</v>
          </cell>
          <cell r="R3308" t="str">
            <v xml:space="preserve">RIDMAN </v>
          </cell>
        </row>
        <row r="3309">
          <cell r="C3309">
            <v>26403</v>
          </cell>
          <cell r="D3309" t="str">
            <v>WSPC</v>
          </cell>
          <cell r="E3309" t="str">
            <v>6240-01-139160</v>
          </cell>
          <cell r="F3309" t="str">
            <v>LAMP, 5801754888 IVECO, SIDE</v>
          </cell>
          <cell r="G3309">
            <v>1</v>
          </cell>
          <cell r="H3309" t="str">
            <v>EACH</v>
          </cell>
          <cell r="I3309" t="str">
            <v>ADAM</v>
          </cell>
          <cell r="J3309" t="str">
            <v>NIRWAN SAPUTRA - MAINTENANCE</v>
          </cell>
          <cell r="K3309" t="str">
            <v>BL_REPLACE COVER SIGN LAMP RH CT008</v>
          </cell>
          <cell r="L3309" t="str">
            <v>B 9495 SYV</v>
          </cell>
          <cell r="M3309" t="str">
            <v>MAINTENANCE</v>
          </cell>
          <cell r="N3309"/>
          <cell r="O3309"/>
          <cell r="P3309" t="str">
            <v>17/07/2025/</v>
          </cell>
          <cell r="Q3309">
            <v>1</v>
          </cell>
          <cell r="R3309" t="str">
            <v>RINALDI MTC</v>
          </cell>
        </row>
        <row r="3310">
          <cell r="C3310">
            <v>28682</v>
          </cell>
          <cell r="D3310" t="str">
            <v>WSPC</v>
          </cell>
          <cell r="E3310" t="str">
            <v>4310-03-181543</v>
          </cell>
          <cell r="F3310" t="str">
            <v>JACK HAMMER AIR COMPRESSED POWER</v>
          </cell>
          <cell r="G3310">
            <v>1</v>
          </cell>
          <cell r="H3310" t="str">
            <v>UNIT</v>
          </cell>
          <cell r="I3310" t="str">
            <v>ADAM</v>
          </cell>
          <cell r="J3310" t="str">
            <v>DENNY MEKEL - CONSTRUCTION</v>
          </cell>
          <cell r="K3310" t="str">
            <v xml:space="preserve"> Monthly Replacement Tools</v>
          </cell>
          <cell r="L3310" t="str">
            <v>B 9920 SYV</v>
          </cell>
          <cell r="M3310" t="str">
            <v>MMS</v>
          </cell>
          <cell r="N3310"/>
          <cell r="O3310"/>
          <cell r="P3310">
            <v>45856</v>
          </cell>
          <cell r="Q3310">
            <v>1</v>
          </cell>
          <cell r="R3310" t="str">
            <v xml:space="preserve">JETRI </v>
          </cell>
        </row>
        <row r="3311">
          <cell r="C3311">
            <v>28687</v>
          </cell>
          <cell r="D3311" t="str">
            <v>WSPC</v>
          </cell>
          <cell r="E3311" t="str">
            <v>6810-03-238018</v>
          </cell>
          <cell r="F3311" t="str">
            <v xml:space="preserve">PENETRANT, SPOTCHECK, PENETRANT INSPN	</v>
          </cell>
          <cell r="G3311">
            <v>10</v>
          </cell>
          <cell r="H3311" t="str">
            <v>EA</v>
          </cell>
          <cell r="I3311" t="str">
            <v>ADAM</v>
          </cell>
          <cell r="J3311" t="str">
            <v>Sainuddin Arga QAQC</v>
          </cell>
          <cell r="K3311" t="str">
            <v>All Area Construction Support - Liquid Penetrant Test</v>
          </cell>
          <cell r="L3311" t="str">
            <v>B 9920 SYV</v>
          </cell>
          <cell r="M3311" t="str">
            <v>MMS</v>
          </cell>
          <cell r="N3311"/>
          <cell r="O3311"/>
          <cell r="P3311">
            <v>45856</v>
          </cell>
          <cell r="Q3311">
            <v>10</v>
          </cell>
          <cell r="R3311" t="str">
            <v xml:space="preserve">JETRI </v>
          </cell>
        </row>
        <row r="3312">
          <cell r="C3312">
            <v>28687</v>
          </cell>
          <cell r="D3312" t="str">
            <v>WSPC</v>
          </cell>
          <cell r="E3312" t="str">
            <v>6810-03-207514</v>
          </cell>
          <cell r="F3312" t="str">
            <v xml:space="preserve">CLEANER, SPOTCHECK, CLEANER REMOVER, MAGNAFLUX	</v>
          </cell>
          <cell r="G3312">
            <v>20</v>
          </cell>
          <cell r="H3312" t="str">
            <v>EA</v>
          </cell>
          <cell r="I3312" t="str">
            <v>ADAM</v>
          </cell>
          <cell r="J3312" t="str">
            <v>Sainuddin Arga QAQC</v>
          </cell>
          <cell r="K3312" t="str">
            <v>All Area Construction Support - Liquid Penetrant Test</v>
          </cell>
          <cell r="L3312" t="str">
            <v>B 9920 SYV</v>
          </cell>
          <cell r="M3312" t="str">
            <v>MMS</v>
          </cell>
          <cell r="N3312"/>
          <cell r="O3312"/>
          <cell r="P3312">
            <v>45856</v>
          </cell>
          <cell r="Q3312">
            <v>20</v>
          </cell>
          <cell r="R3312" t="str">
            <v xml:space="preserve">JETRI </v>
          </cell>
        </row>
        <row r="3313">
          <cell r="C3313">
            <v>28689</v>
          </cell>
          <cell r="D3313" t="str">
            <v>WSPC</v>
          </cell>
          <cell r="E3313" t="str">
            <v>9905-03-156466</v>
          </cell>
          <cell r="F3313" t="str">
            <v xml:space="preserve">TAG, INSPN, "ALL RIG", GRN	</v>
          </cell>
          <cell r="G3313">
            <v>10</v>
          </cell>
          <cell r="H3313" t="str">
            <v>EA</v>
          </cell>
          <cell r="I3313" t="str">
            <v>ADAM</v>
          </cell>
          <cell r="J3313" t="str">
            <v>DENNY MEKEL - CONSTRUCTION</v>
          </cell>
          <cell r="K3313" t="str">
            <v xml:space="preserve"> Monthly Compliance Rig Tagging</v>
          </cell>
          <cell r="L3313" t="str">
            <v>B 9920 SYV</v>
          </cell>
          <cell r="M3313" t="str">
            <v>MMS</v>
          </cell>
          <cell r="N3313"/>
          <cell r="O3313"/>
          <cell r="P3313">
            <v>45856</v>
          </cell>
          <cell r="Q3313">
            <v>10</v>
          </cell>
          <cell r="R3313" t="str">
            <v xml:space="preserve">JETRI </v>
          </cell>
        </row>
        <row r="3314">
          <cell r="C3314">
            <v>28689</v>
          </cell>
          <cell r="D3314" t="str">
            <v>WSPC</v>
          </cell>
          <cell r="E3314" t="str">
            <v>9905-03-156464</v>
          </cell>
          <cell r="F3314" t="str">
            <v xml:space="preserve">TAG, INSPN, "ALL RIG", RED	</v>
          </cell>
          <cell r="G3314">
            <v>10</v>
          </cell>
          <cell r="H3314" t="str">
            <v>EA</v>
          </cell>
          <cell r="I3314" t="str">
            <v>ADAM</v>
          </cell>
          <cell r="J3314" t="str">
            <v>DENNY MEKEL - CONSTRUCTION</v>
          </cell>
          <cell r="K3314" t="str">
            <v xml:space="preserve"> Monthly Compliance Rig Tagging</v>
          </cell>
          <cell r="L3314" t="str">
            <v>B 9920 SYV</v>
          </cell>
          <cell r="M3314" t="str">
            <v>MMS</v>
          </cell>
          <cell r="N3314"/>
          <cell r="O3314"/>
          <cell r="P3314">
            <v>45856</v>
          </cell>
          <cell r="Q3314">
            <v>10</v>
          </cell>
          <cell r="R3314" t="str">
            <v xml:space="preserve">JETRI </v>
          </cell>
        </row>
        <row r="3315">
          <cell r="C3315">
            <v>28361</v>
          </cell>
          <cell r="D3315" t="str">
            <v>WSPC</v>
          </cell>
          <cell r="E3315" t="str">
            <v>5935-03-169857</v>
          </cell>
          <cell r="F3315" t="str">
            <v xml:space="preserve">Belden connector RJ45 Cat5E, 50pcs/pack CAT5E, 50PCS/PACK	</v>
          </cell>
          <cell r="G3315">
            <v>2</v>
          </cell>
          <cell r="H3315" t="str">
            <v>PACK</v>
          </cell>
          <cell r="I3315" t="str">
            <v>ADAM</v>
          </cell>
          <cell r="J3315" t="str">
            <v xml:space="preserve">ADHI SURAHMAN - IT MTI </v>
          </cell>
          <cell r="K3315" t="str">
            <v>URGENT; For repair CCTV in Labota and Plant Area</v>
          </cell>
          <cell r="L3315" t="str">
            <v>B 9920 SYV</v>
          </cell>
          <cell r="M3315" t="str">
            <v>IT</v>
          </cell>
          <cell r="N3315"/>
          <cell r="O3315"/>
          <cell r="P3315">
            <v>45856</v>
          </cell>
          <cell r="Q3315">
            <v>2</v>
          </cell>
          <cell r="R3315" t="str">
            <v>ARDIAN</v>
          </cell>
        </row>
        <row r="3316">
          <cell r="C3316">
            <v>28361</v>
          </cell>
          <cell r="D3316" t="str">
            <v>WSPC</v>
          </cell>
          <cell r="E3316" t="str">
            <v>5895-03-259001</v>
          </cell>
          <cell r="F3316" t="str">
            <v xml:space="preserve">Vention Network Splitter LAN 1 to 2 way ETHERNET ADPT, LAN, 1 TO 2 WAY	</v>
          </cell>
          <cell r="G3316">
            <v>1</v>
          </cell>
          <cell r="H3316" t="str">
            <v>EA</v>
          </cell>
          <cell r="I3316" t="str">
            <v>ADAM</v>
          </cell>
          <cell r="J3316" t="str">
            <v xml:space="preserve">ADHI SURAHMAN - IT MTI </v>
          </cell>
          <cell r="K3316" t="str">
            <v>URGENT; For repair CCTV in Labota and Plant Area</v>
          </cell>
          <cell r="L3316" t="str">
            <v>B 9920 SYV</v>
          </cell>
          <cell r="M3316" t="str">
            <v>IT</v>
          </cell>
          <cell r="N3316"/>
          <cell r="O3316"/>
          <cell r="P3316">
            <v>45856</v>
          </cell>
          <cell r="Q3316">
            <v>1</v>
          </cell>
          <cell r="R3316" t="str">
            <v>ARDIAN</v>
          </cell>
        </row>
        <row r="3317">
          <cell r="C3317">
            <v>28361</v>
          </cell>
          <cell r="D3317" t="str">
            <v>WSPC</v>
          </cell>
          <cell r="E3317" t="str">
            <v>6780-03-272622</v>
          </cell>
          <cell r="F3317" t="str">
            <v xml:space="preserve">IP CAM UNV Varifocal IPC2322LB-ADZK-G IPC2322LB-ADZK-G, 2MP VARIFOCAL, UNIVIEW	</v>
          </cell>
          <cell r="G3317">
            <v>4</v>
          </cell>
          <cell r="H3317" t="str">
            <v>EA</v>
          </cell>
          <cell r="I3317" t="str">
            <v>ADAM</v>
          </cell>
          <cell r="J3317" t="str">
            <v xml:space="preserve">ADHI SURAHMAN - IT MTI </v>
          </cell>
          <cell r="K3317" t="str">
            <v>URGENT; For repair CCTV in Labota and Plant Area</v>
          </cell>
          <cell r="L3317" t="str">
            <v>B 9920 SYV</v>
          </cell>
          <cell r="M3317" t="str">
            <v>IT</v>
          </cell>
          <cell r="N3317"/>
          <cell r="O3317"/>
          <cell r="P3317">
            <v>45856</v>
          </cell>
          <cell r="Q3317">
            <v>4</v>
          </cell>
          <cell r="R3317" t="str">
            <v>ARDIAN</v>
          </cell>
        </row>
        <row r="3318">
          <cell r="C3318">
            <v>28361</v>
          </cell>
          <cell r="D3318" t="str">
            <v>WSPC</v>
          </cell>
          <cell r="E3318" t="str">
            <v>7050-03-218380</v>
          </cell>
          <cell r="F3318" t="str">
            <v xml:space="preserve">Switch Ruijie RG-NBS3100-8GT2SFP-P-V2 RG-NBS3100-8GT2SFP	</v>
          </cell>
          <cell r="G3318">
            <v>15</v>
          </cell>
          <cell r="H3318" t="str">
            <v>EA</v>
          </cell>
          <cell r="I3318" t="str">
            <v>ADAM</v>
          </cell>
          <cell r="J3318" t="str">
            <v xml:space="preserve">ADHI SURAHMAN - IT MTI </v>
          </cell>
          <cell r="K3318" t="str">
            <v>URGENT; For repair CCTV in Labota and Plant Area</v>
          </cell>
          <cell r="L3318" t="str">
            <v>B 9920 SYV</v>
          </cell>
          <cell r="M3318" t="str">
            <v>IT</v>
          </cell>
          <cell r="N3318"/>
          <cell r="O3318"/>
          <cell r="P3318">
            <v>45856</v>
          </cell>
          <cell r="Q3318">
            <v>15</v>
          </cell>
          <cell r="R3318" t="str">
            <v>ARDIAN</v>
          </cell>
        </row>
        <row r="3319">
          <cell r="C3319">
            <v>29271</v>
          </cell>
          <cell r="D3319" t="str">
            <v>WSPC</v>
          </cell>
          <cell r="E3319" t="str">
            <v>5110-03-279657</v>
          </cell>
          <cell r="F3319" t="str">
            <v>SCRAPER, PUTTY, 5IN, PVC,</v>
          </cell>
          <cell r="G3319">
            <v>10</v>
          </cell>
          <cell r="H3319" t="str">
            <v>EACH</v>
          </cell>
          <cell r="I3319" t="str">
            <v>ADAM</v>
          </cell>
          <cell r="J3319" t="str">
            <v>WAWAN FEBRIYWAN - SITE SERVICE</v>
          </cell>
          <cell r="K3319" t="str">
            <v>MATERIAL TEAM CIVIL MAITANANCE</v>
          </cell>
          <cell r="L3319" t="str">
            <v>B 9495 SYV</v>
          </cell>
          <cell r="M3319" t="str">
            <v>SITE SERVICE</v>
          </cell>
          <cell r="N3319"/>
          <cell r="O3319"/>
          <cell r="P3319">
            <v>45857</v>
          </cell>
          <cell r="Q3319">
            <v>10</v>
          </cell>
          <cell r="R3319" t="str">
            <v>WIWIN P</v>
          </cell>
        </row>
        <row r="3320">
          <cell r="C3320">
            <v>29271</v>
          </cell>
          <cell r="D3320" t="str">
            <v>WSPC</v>
          </cell>
          <cell r="E3320" t="str">
            <v>4710-03-279677</v>
          </cell>
          <cell r="F3320" t="str">
            <v>HOSE, FLEXIBLE MTL, 1/2IN</v>
          </cell>
          <cell r="G3320">
            <v>50</v>
          </cell>
          <cell r="H3320" t="str">
            <v>SET</v>
          </cell>
          <cell r="I3320" t="str">
            <v>ADAM</v>
          </cell>
          <cell r="J3320" t="str">
            <v>WAWAN FEBRIYWAN - SITE SERVICE</v>
          </cell>
          <cell r="K3320" t="str">
            <v>MATERIAL TEAM CIVIL MAITANANCE</v>
          </cell>
          <cell r="L3320" t="str">
            <v>B 9495 SYV</v>
          </cell>
          <cell r="M3320" t="str">
            <v>SITE SERVICE</v>
          </cell>
          <cell r="N3320"/>
          <cell r="O3320"/>
          <cell r="P3320">
            <v>45857</v>
          </cell>
          <cell r="Q3320">
            <v>50</v>
          </cell>
          <cell r="R3320" t="str">
            <v>WIWIN P</v>
          </cell>
        </row>
        <row r="3321">
          <cell r="C3321">
            <v>29271</v>
          </cell>
          <cell r="D3321" t="str">
            <v>WSPC</v>
          </cell>
          <cell r="E3321" t="str">
            <v>8040-03-279683</v>
          </cell>
          <cell r="F3321" t="str">
            <v>ADHESIVE, WOOD GLUE, WHT</v>
          </cell>
          <cell r="G3321">
            <v>100</v>
          </cell>
          <cell r="H3321" t="str">
            <v>SET</v>
          </cell>
          <cell r="I3321" t="str">
            <v>ADAM</v>
          </cell>
          <cell r="J3321" t="str">
            <v>WAWAN FEBRIYWAN - SITE SERVICE</v>
          </cell>
          <cell r="K3321" t="str">
            <v>MATERIAL TEAM CIVIL MAITANANCE</v>
          </cell>
          <cell r="L3321" t="str">
            <v>B 9495 SYV</v>
          </cell>
          <cell r="M3321" t="str">
            <v>SITE SERVICE</v>
          </cell>
          <cell r="N3321"/>
          <cell r="O3321"/>
          <cell r="P3321">
            <v>45857</v>
          </cell>
          <cell r="Q3321">
            <v>100</v>
          </cell>
          <cell r="R3321" t="str">
            <v>WIWIN P</v>
          </cell>
        </row>
        <row r="3322">
          <cell r="C3322">
            <v>27212</v>
          </cell>
          <cell r="D3322" t="str">
            <v>WSPC</v>
          </cell>
          <cell r="E3322" t="str">
            <v>3910-03-274718</v>
          </cell>
          <cell r="F3322" t="str">
            <v xml:space="preserve">ROLLER, CONV, RETURN SELF	</v>
          </cell>
          <cell r="G3322">
            <v>15</v>
          </cell>
          <cell r="H3322" t="str">
            <v>EA</v>
          </cell>
          <cell r="I3322" t="str">
            <v>ADAM</v>
          </cell>
          <cell r="J3322" t="str">
            <v xml:space="preserve"> DIKA ANDRA R - MAINTENANCE</v>
          </cell>
          <cell r="K3322" t="str">
            <v>PURCHASE ROLLER CONVEYOR FOR REPLACE THE BROKEN ROLLER</v>
          </cell>
          <cell r="L3322" t="str">
            <v>B 9919 SYV</v>
          </cell>
          <cell r="M3322" t="str">
            <v>MAINTENANCE</v>
          </cell>
          <cell r="N3322"/>
          <cell r="O3322"/>
          <cell r="P3322">
            <v>45857</v>
          </cell>
          <cell r="Q3322">
            <v>15</v>
          </cell>
          <cell r="R3322" t="str">
            <v xml:space="preserve">RONGGO </v>
          </cell>
        </row>
        <row r="3323">
          <cell r="C3323">
            <v>27212</v>
          </cell>
          <cell r="D3323" t="str">
            <v>WSPC</v>
          </cell>
          <cell r="E3323" t="str">
            <v>3910-03-274719</v>
          </cell>
          <cell r="F3323" t="str">
            <v xml:space="preserve">ROLLER, CONV, RETURN, SELF	</v>
          </cell>
          <cell r="G3323">
            <v>8</v>
          </cell>
          <cell r="H3323" t="str">
            <v>EA</v>
          </cell>
          <cell r="I3323" t="str">
            <v>ADAM</v>
          </cell>
          <cell r="J3323" t="str">
            <v xml:space="preserve"> DIKA ANDRA R - MAINTENANCE</v>
          </cell>
          <cell r="K3323" t="str">
            <v>PURCHASE ROLLER CONVEYOR FOR REPLACE THE BROKEN ROLLER</v>
          </cell>
          <cell r="L3323" t="str">
            <v>B 9919 SYV</v>
          </cell>
          <cell r="M3323" t="str">
            <v>MAINTENANCE</v>
          </cell>
          <cell r="N3323"/>
          <cell r="O3323"/>
          <cell r="P3323">
            <v>45857</v>
          </cell>
          <cell r="Q3323">
            <v>8</v>
          </cell>
          <cell r="R3323" t="str">
            <v xml:space="preserve">RONGGO </v>
          </cell>
        </row>
        <row r="3324">
          <cell r="C3324">
            <v>27624</v>
          </cell>
          <cell r="D3324" t="str">
            <v>WSPC</v>
          </cell>
          <cell r="E3324" t="str">
            <v>4730-03-156196</v>
          </cell>
          <cell r="F3324" t="str">
            <v xml:space="preserve">FLANGE, PIPE, 1IN, PVC	</v>
          </cell>
          <cell r="G3324">
            <v>20</v>
          </cell>
          <cell r="H3324" t="str">
            <v>EA</v>
          </cell>
          <cell r="I3324" t="str">
            <v>ADAM</v>
          </cell>
          <cell r="J3324" t="str">
            <v>WAWAN FEBRIYWAN - SITE SERVICE</v>
          </cell>
          <cell r="K3324" t="str">
            <v>TEAM MAITANANCE PLUMBING ALL PLANT</v>
          </cell>
          <cell r="L3324" t="str">
            <v>B 9920 SYV</v>
          </cell>
          <cell r="M3324" t="str">
            <v>SITE SERVICE</v>
          </cell>
          <cell r="N3324"/>
          <cell r="O3324"/>
          <cell r="P3324">
            <v>45857</v>
          </cell>
          <cell r="Q3324">
            <v>20</v>
          </cell>
          <cell r="R3324" t="str">
            <v>WIWIN P</v>
          </cell>
        </row>
        <row r="3325">
          <cell r="C3325">
            <v>29493</v>
          </cell>
          <cell r="D3325" t="str">
            <v>WSPC</v>
          </cell>
          <cell r="E3325" t="str">
            <v>5120-03-277397</v>
          </cell>
          <cell r="F3325" t="str">
            <v xml:space="preserve">ADAPTOR, SKT, WRENCH, 1IN F, 3/4IN M, IMPACT	</v>
          </cell>
          <cell r="G3325">
            <v>3</v>
          </cell>
          <cell r="H3325" t="str">
            <v>EA</v>
          </cell>
          <cell r="I3325" t="str">
            <v>ADAM</v>
          </cell>
          <cell r="J3325" t="str">
            <v>ANANG FIRMANSYAH  - MAINTENANCE</v>
          </cell>
          <cell r="K3325" t="str">
            <v>TOOLS FOR MECHANICAL PRYITE PLANT (WEBBING, SOCKET, WRENCH)</v>
          </cell>
          <cell r="L3325" t="str">
            <v>B 9920 SYV</v>
          </cell>
          <cell r="M3325" t="str">
            <v>MAINTENANCE</v>
          </cell>
          <cell r="N3325"/>
          <cell r="O3325"/>
          <cell r="P3325">
            <v>45857</v>
          </cell>
          <cell r="Q3325">
            <v>3</v>
          </cell>
          <cell r="R3325" t="str">
            <v>ANANG</v>
          </cell>
        </row>
        <row r="3326">
          <cell r="C3326">
            <v>29493</v>
          </cell>
          <cell r="D3326" t="str">
            <v>WSPC</v>
          </cell>
          <cell r="E3326" t="str">
            <v>5120-03-277398</v>
          </cell>
          <cell r="F3326" t="str">
            <v xml:space="preserve">ADAPTOR, SKT, WRENCH, 1IN F, 1/2IN M, IMPACT	</v>
          </cell>
          <cell r="G3326">
            <v>3</v>
          </cell>
          <cell r="H3326" t="str">
            <v>EA</v>
          </cell>
          <cell r="I3326" t="str">
            <v>ADAM</v>
          </cell>
          <cell r="J3326" t="str">
            <v>ANANG FIRMANSYAH  - MAINTENANCE</v>
          </cell>
          <cell r="K3326" t="str">
            <v>TOOLS FOR MECHANICAL PRYITE PLANT (WEBBING, SOCKET, WRENCH)</v>
          </cell>
          <cell r="L3326" t="str">
            <v>B 9920 SYV</v>
          </cell>
          <cell r="M3326" t="str">
            <v>MAINTENANCE</v>
          </cell>
          <cell r="N3326"/>
          <cell r="O3326"/>
          <cell r="P3326">
            <v>45857</v>
          </cell>
          <cell r="Q3326">
            <v>3</v>
          </cell>
          <cell r="R3326" t="str">
            <v>ANANG</v>
          </cell>
        </row>
        <row r="3327">
          <cell r="C3327">
            <v>29493</v>
          </cell>
          <cell r="D3327" t="str">
            <v>WSPC</v>
          </cell>
          <cell r="E3327" t="str">
            <v>5120-03-277399</v>
          </cell>
          <cell r="F3327" t="str">
            <v xml:space="preserve">ADAPTOR, SKT, WRENCH, 3/4IN F, 1/2IN M, IMPACT	</v>
          </cell>
          <cell r="G3327">
            <v>3</v>
          </cell>
          <cell r="H3327" t="str">
            <v>EA</v>
          </cell>
          <cell r="I3327" t="str">
            <v>ADAM</v>
          </cell>
          <cell r="J3327" t="str">
            <v>ANANG FIRMANSYAH  - MAINTENANCE</v>
          </cell>
          <cell r="K3327" t="str">
            <v>TOOLS FOR MECHANICAL PRYITE PLANT (WEBBING, SOCKET, WRENCH)</v>
          </cell>
          <cell r="L3327" t="str">
            <v>B 9920 SYV</v>
          </cell>
          <cell r="M3327" t="str">
            <v>MAINTENANCE</v>
          </cell>
          <cell r="N3327"/>
          <cell r="O3327"/>
          <cell r="P3327">
            <v>45857</v>
          </cell>
          <cell r="Q3327">
            <v>3</v>
          </cell>
          <cell r="R3327" t="str">
            <v>ANANG</v>
          </cell>
        </row>
        <row r="3328">
          <cell r="C3328">
            <v>29493</v>
          </cell>
          <cell r="D3328" t="str">
            <v>WSPC</v>
          </cell>
          <cell r="E3328" t="str">
            <v>5120-03-277400</v>
          </cell>
          <cell r="F3328" t="str">
            <v xml:space="preserve">ADAPTOR, SKT, WRENCH, 1/2IN M, IMPACT, UNIVERSAL	</v>
          </cell>
          <cell r="G3328">
            <v>3</v>
          </cell>
          <cell r="H3328" t="str">
            <v>EA</v>
          </cell>
          <cell r="I3328" t="str">
            <v>ADAM</v>
          </cell>
          <cell r="J3328" t="str">
            <v>ANANG FIRMANSYAH  - MAINTENANCE</v>
          </cell>
          <cell r="K3328" t="str">
            <v>TOOLS FOR MECHANICAL PRYITE PLANT (WEBBING, SOCKET, WRENCH)</v>
          </cell>
          <cell r="L3328" t="str">
            <v>B 9920 SYV</v>
          </cell>
          <cell r="M3328" t="str">
            <v>MAINTENANCE</v>
          </cell>
          <cell r="N3328"/>
          <cell r="O3328"/>
          <cell r="P3328">
            <v>45857</v>
          </cell>
          <cell r="Q3328">
            <v>3</v>
          </cell>
          <cell r="R3328" t="str">
            <v>ANANG</v>
          </cell>
        </row>
        <row r="3329">
          <cell r="C3329">
            <v>29493</v>
          </cell>
          <cell r="D3329" t="str">
            <v>WSPC</v>
          </cell>
          <cell r="E3329" t="str">
            <v>5120-03-277401</v>
          </cell>
          <cell r="F3329" t="str">
            <v xml:space="preserve">ADAPTOR, SKT, WRENCH, 13/4IN M, IMPACT, UNIVERSAL	</v>
          </cell>
          <cell r="G3329">
            <v>3</v>
          </cell>
          <cell r="H3329" t="str">
            <v>EA</v>
          </cell>
          <cell r="I3329" t="str">
            <v>ADAM</v>
          </cell>
          <cell r="J3329" t="str">
            <v>ANANG FIRMANSYAH  - MAINTENANCE</v>
          </cell>
          <cell r="K3329" t="str">
            <v>TOOLS FOR MECHANICAL PRYITE PLANT (WEBBING, SOCKET, WRENCH)</v>
          </cell>
          <cell r="L3329" t="str">
            <v>B 9920 SYV</v>
          </cell>
          <cell r="M3329" t="str">
            <v>MAINTENANCE</v>
          </cell>
          <cell r="N3329"/>
          <cell r="O3329"/>
          <cell r="P3329">
            <v>45857</v>
          </cell>
          <cell r="Q3329">
            <v>3</v>
          </cell>
          <cell r="R3329" t="str">
            <v>ANANG</v>
          </cell>
        </row>
        <row r="3330">
          <cell r="C3330">
            <v>28323</v>
          </cell>
          <cell r="D3330" t="str">
            <v>WSPC</v>
          </cell>
          <cell r="E3330" t="str">
            <v>3439-03-159179</v>
          </cell>
          <cell r="F3330" t="str">
            <v xml:space="preserve">MACHINE, WELD, HDPE TYPE SHD315/90, COMPLETE UNITROTHENBERGER, HYD BUTT FUSION	</v>
          </cell>
          <cell r="G3330">
            <v>1</v>
          </cell>
          <cell r="H3330" t="str">
            <v>EA</v>
          </cell>
          <cell r="I3330" t="str">
            <v>ADAM</v>
          </cell>
          <cell r="J3330" t="str">
            <v>ANANG FIRMANSYAH  - MAINTENANCE</v>
          </cell>
          <cell r="K3330" t="str">
            <v>WELDING MACHINE HDPE DN 315 &amp; 250</v>
          </cell>
          <cell r="L3330" t="str">
            <v>B 9920 SYV</v>
          </cell>
          <cell r="M3330" t="str">
            <v>MAINTENANCE</v>
          </cell>
          <cell r="N3330"/>
          <cell r="O3330"/>
          <cell r="P3330">
            <v>45857</v>
          </cell>
          <cell r="Q3330">
            <v>1</v>
          </cell>
          <cell r="R3330" t="str">
            <v>ANANG</v>
          </cell>
        </row>
        <row r="3331">
          <cell r="C3331">
            <v>28323</v>
          </cell>
          <cell r="D3331" t="str">
            <v>WSPC</v>
          </cell>
          <cell r="E3331" t="str">
            <v>3439-03-171869</v>
          </cell>
          <cell r="F3331" t="str">
            <v xml:space="preserve">MACHINE, WELD, HDPE, SHD 250/63, BUTT FUSSION	</v>
          </cell>
          <cell r="G3331">
            <v>1</v>
          </cell>
          <cell r="H3331" t="str">
            <v>UNIT</v>
          </cell>
          <cell r="I3331" t="str">
            <v>ADAM</v>
          </cell>
          <cell r="J3331" t="str">
            <v>ANANG FIRMANSYAH  - MAINTENANCE</v>
          </cell>
          <cell r="K3331" t="str">
            <v>WELDING MACHINE HDPE DN 315 &amp; 250</v>
          </cell>
          <cell r="L3331" t="str">
            <v>B 9920 SYV</v>
          </cell>
          <cell r="M3331" t="str">
            <v>MAINTENANCE</v>
          </cell>
          <cell r="N3331"/>
          <cell r="O3331"/>
          <cell r="P3331">
            <v>45857</v>
          </cell>
          <cell r="Q3331">
            <v>1</v>
          </cell>
          <cell r="R3331" t="str">
            <v>ANANG</v>
          </cell>
        </row>
        <row r="3332">
          <cell r="C3332">
            <v>28776</v>
          </cell>
          <cell r="D3332" t="str">
            <v>WSPC</v>
          </cell>
          <cell r="E3332" t="str">
            <v>2920-03-277394</v>
          </cell>
          <cell r="F3332" t="str">
            <v xml:space="preserve">ARMATURE ASSY, PN 513704-0, GA-5020, MAKITA, 240V	</v>
          </cell>
          <cell r="G3332">
            <v>2</v>
          </cell>
          <cell r="H3332" t="str">
            <v>EA</v>
          </cell>
          <cell r="I3332" t="str">
            <v>ADAM</v>
          </cell>
          <cell r="J3332" t="str">
            <v>ANANG FIRMANSYAH  - MAINTENANCE</v>
          </cell>
          <cell r="K3332" t="str">
            <v>SPARE PART &amp; ACCESORIES POWER TOOL MECHANICAL PYRITE PLANT</v>
          </cell>
          <cell r="L3332" t="str">
            <v>B 9920 SYV</v>
          </cell>
          <cell r="M3332" t="str">
            <v>MAINTENANCE</v>
          </cell>
          <cell r="N3332"/>
          <cell r="O3332"/>
          <cell r="P3332">
            <v>45857</v>
          </cell>
          <cell r="Q3332">
            <v>2</v>
          </cell>
          <cell r="R3332" t="str">
            <v>ANANG</v>
          </cell>
        </row>
        <row r="3333">
          <cell r="C3333">
            <v>28776</v>
          </cell>
          <cell r="D3333" t="str">
            <v>WSPC</v>
          </cell>
          <cell r="E3333" t="str">
            <v>2920-03-277395</v>
          </cell>
          <cell r="F3333" t="str">
            <v xml:space="preserve">ARMATURE ASSY, PN 516919-8, TW1000, MAKITA, 240V	</v>
          </cell>
          <cell r="G3333">
            <v>2</v>
          </cell>
          <cell r="H3333" t="str">
            <v>EA</v>
          </cell>
          <cell r="I3333" t="str">
            <v>ADAM</v>
          </cell>
          <cell r="J3333" t="str">
            <v>ANANG FIRMANSYAH  - MAINTENANCE</v>
          </cell>
          <cell r="K3333" t="str">
            <v>SPARE PART &amp; ACCESORIES POWER TOOL MECHANICAL PYRITE PLANT</v>
          </cell>
          <cell r="L3333" t="str">
            <v>B 9920 SYV</v>
          </cell>
          <cell r="M3333" t="str">
            <v>MAINTENANCE</v>
          </cell>
          <cell r="N3333"/>
          <cell r="O3333"/>
          <cell r="P3333">
            <v>45857</v>
          </cell>
          <cell r="Q3333">
            <v>2</v>
          </cell>
          <cell r="R3333" t="str">
            <v>ANANG</v>
          </cell>
        </row>
        <row r="3334">
          <cell r="C3334">
            <v>29175</v>
          </cell>
          <cell r="D3334" t="str">
            <v>WSPC</v>
          </cell>
          <cell r="E3334" t="str">
            <v>4820-03-267821</v>
          </cell>
          <cell r="F3334" t="str">
            <v>VALVE, KNIFEGATE, Z73-MANUAL</v>
          </cell>
          <cell r="G3334">
            <v>1</v>
          </cell>
          <cell r="H3334" t="str">
            <v>EACH</v>
          </cell>
          <cell r="I3334" t="str">
            <v>ADAM</v>
          </cell>
          <cell r="J3334" t="str">
            <v>ANANG FIRMANSYAH  - MAINTENANCE</v>
          </cell>
          <cell r="K3334" t="str">
            <v>MOC 307 PART NEW INSTALATION FOR NEW PUMP 3107-SPP-003</v>
          </cell>
          <cell r="L3334" t="str">
            <v>B 9495 SYV</v>
          </cell>
          <cell r="M3334" t="str">
            <v>MAINTENANCE</v>
          </cell>
          <cell r="N3334"/>
          <cell r="O3334"/>
          <cell r="P3334">
            <v>45857</v>
          </cell>
          <cell r="Q3334">
            <v>1</v>
          </cell>
          <cell r="R3334" t="str">
            <v>ANANG</v>
          </cell>
        </row>
        <row r="3335">
          <cell r="C3335">
            <v>27357</v>
          </cell>
          <cell r="D3335" t="str">
            <v>WSPC</v>
          </cell>
          <cell r="E3335" t="str">
            <v>5120-03-246950</v>
          </cell>
          <cell r="F3335" t="str">
            <v>BOX, TOOL,
50X26X24CM,
33.6X60.0X31.2CM DIMENSION, 1KG WT, PP PLAST</v>
          </cell>
          <cell r="G3335" t="str">
            <v>4</v>
          </cell>
          <cell r="H3335" t="str">
            <v>EACH</v>
          </cell>
          <cell r="I3335" t="str">
            <v>ADAM</v>
          </cell>
          <cell r="J3335" t="str">
            <v>ANANG FIRMANSYAH  - MAINTENANCE</v>
          </cell>
          <cell r="K3335" t="str">
            <v>STORAGE FOR RADIOACTIVE IN PYRITE PLANT</v>
          </cell>
          <cell r="L3335" t="str">
            <v>B 9495 SYV</v>
          </cell>
          <cell r="M3335" t="str">
            <v>MAINTENANCE</v>
          </cell>
          <cell r="N3335"/>
          <cell r="O3335"/>
          <cell r="P3335">
            <v>45857</v>
          </cell>
          <cell r="Q3335" t="str">
            <v>4</v>
          </cell>
          <cell r="R3335" t="str">
            <v>ANANG</v>
          </cell>
        </row>
        <row r="3336">
          <cell r="C3336">
            <v>27357</v>
          </cell>
          <cell r="D3336" t="str">
            <v>WSPC</v>
          </cell>
          <cell r="E3336" t="str">
            <v>8115-03-210469</v>
          </cell>
          <cell r="F3336" t="str">
            <v>BOX, JOLLY BX,
47X30X18, STOR</v>
          </cell>
          <cell r="G3336" t="str">
            <v>30</v>
          </cell>
          <cell r="H3336" t="str">
            <v>EACH</v>
          </cell>
          <cell r="I3336" t="str">
            <v>ADAM</v>
          </cell>
          <cell r="J3336" t="str">
            <v>ANANG FIRMANSYAH  - MAINTENANCE</v>
          </cell>
          <cell r="K3336" t="str">
            <v>STORAGE FOR RADIOACTIVE IN PYRITE PLANT</v>
          </cell>
          <cell r="L3336" t="str">
            <v>B 9495 SYV</v>
          </cell>
          <cell r="M3336" t="str">
            <v>MAINTENANCE</v>
          </cell>
          <cell r="N3336"/>
          <cell r="O3336"/>
          <cell r="P3336">
            <v>45857</v>
          </cell>
          <cell r="Q3336" t="str">
            <v>30</v>
          </cell>
          <cell r="R3336" t="str">
            <v>ANANG</v>
          </cell>
        </row>
        <row r="3337">
          <cell r="C3337">
            <v>27357</v>
          </cell>
          <cell r="D3337" t="str">
            <v>WSPC</v>
          </cell>
          <cell r="E3337" t="str">
            <v>7110-03-192690</v>
          </cell>
          <cell r="F3337" t="str">
            <v>DRAWER, KRISBOW</v>
          </cell>
          <cell r="G3337" t="str">
            <v>1</v>
          </cell>
          <cell r="H3337" t="str">
            <v>EACH</v>
          </cell>
          <cell r="I3337" t="str">
            <v>ADAM</v>
          </cell>
          <cell r="J3337" t="str">
            <v>ANANG FIRMANSYAH  - MAINTENANCE</v>
          </cell>
          <cell r="K3337" t="str">
            <v>STORAGE FOR RADIOACTIVE IN PYRITE PLANT</v>
          </cell>
          <cell r="L3337" t="str">
            <v>B 9495 SYV</v>
          </cell>
          <cell r="M3337" t="str">
            <v>MAINTENANCE</v>
          </cell>
          <cell r="N3337"/>
          <cell r="O3337"/>
          <cell r="P3337">
            <v>45857</v>
          </cell>
          <cell r="Q3337" t="str">
            <v>1</v>
          </cell>
          <cell r="R3337" t="str">
            <v>ANANG</v>
          </cell>
        </row>
        <row r="3338">
          <cell r="C3338">
            <v>27357</v>
          </cell>
          <cell r="D3338" t="str">
            <v>WSPC</v>
          </cell>
          <cell r="E3338" t="str">
            <v>5120-03-274983</v>
          </cell>
          <cell r="F3338" t="str">
            <v>BOX, TOOL,
47X21X23CM, STL, KRISBOW, LRTBS3</v>
          </cell>
          <cell r="G3338" t="str">
            <v>2</v>
          </cell>
          <cell r="H3338" t="str">
            <v>EACH</v>
          </cell>
          <cell r="I3338" t="str">
            <v>ADAM</v>
          </cell>
          <cell r="J3338" t="str">
            <v>ANANG FIRMANSYAH  - MAINTENANCE</v>
          </cell>
          <cell r="K3338" t="str">
            <v>STORAGE FOR RADIOACTIVE IN PYRITE PLANT</v>
          </cell>
          <cell r="L3338" t="str">
            <v>B 9495 SYV</v>
          </cell>
          <cell r="M3338" t="str">
            <v>MAINTENANCE</v>
          </cell>
          <cell r="N3338"/>
          <cell r="O3338"/>
          <cell r="P3338">
            <v>45857</v>
          </cell>
          <cell r="Q3338" t="str">
            <v>2</v>
          </cell>
          <cell r="R3338" t="str">
            <v>ANANG</v>
          </cell>
        </row>
        <row r="3339">
          <cell r="C3339">
            <v>28898</v>
          </cell>
          <cell r="D3339" t="str">
            <v>WSPC</v>
          </cell>
          <cell r="E3339" t="str">
            <v>3110-03-106542</v>
          </cell>
          <cell r="F3339" t="str">
            <v>BEARING, BALL, A/C, 7312 BECB</v>
          </cell>
          <cell r="G3339">
            <v>4</v>
          </cell>
          <cell r="H3339" t="str">
            <v>EA</v>
          </cell>
          <cell r="I3339" t="str">
            <v>ADAM</v>
          </cell>
          <cell r="J3339" t="str">
            <v>ANANG FIRMANSYAH  - MAINTENANCE</v>
          </cell>
          <cell r="K3339" t="str">
            <v>URGENT, BEARING SEAL PSU CONCETRATE TAILINGS</v>
          </cell>
          <cell r="L3339" t="str">
            <v>B 9920 SYV</v>
          </cell>
          <cell r="M3339" t="str">
            <v>MAINTENANCE</v>
          </cell>
          <cell r="N3339"/>
          <cell r="O3339"/>
          <cell r="P3339">
            <v>45857</v>
          </cell>
          <cell r="Q3339">
            <v>4</v>
          </cell>
          <cell r="R3339" t="str">
            <v>ANANG</v>
          </cell>
        </row>
        <row r="3340">
          <cell r="C3340">
            <v>28898</v>
          </cell>
          <cell r="D3340" t="str">
            <v>WSPC</v>
          </cell>
          <cell r="E3340" t="str">
            <v>3110-03-259078</v>
          </cell>
          <cell r="F3340" t="str">
            <v>BEARING, CYL RLR, SKF, NU 214 ECJ</v>
          </cell>
          <cell r="G3340">
            <v>2</v>
          </cell>
          <cell r="H3340" t="str">
            <v>EA</v>
          </cell>
          <cell r="I3340" t="str">
            <v>ADAM</v>
          </cell>
          <cell r="J3340" t="str">
            <v>ANANG FIRMANSYAH  - MAINTENANCE</v>
          </cell>
          <cell r="K3340" t="str">
            <v>URGENT, BEARING SEAL PSU CONCETRATE TAILINGS</v>
          </cell>
          <cell r="L3340" t="str">
            <v>B 9920 SYV</v>
          </cell>
          <cell r="M3340" t="str">
            <v>MAINTENANCE</v>
          </cell>
          <cell r="N3340"/>
          <cell r="O3340"/>
          <cell r="P3340">
            <v>45857</v>
          </cell>
          <cell r="Q3340">
            <v>2</v>
          </cell>
          <cell r="R3340" t="str">
            <v>ANANG</v>
          </cell>
        </row>
        <row r="3341">
          <cell r="C3341">
            <v>29492</v>
          </cell>
          <cell r="D3341" t="str">
            <v>WSPC</v>
          </cell>
          <cell r="E3341" t="str">
            <v>3940-03-178582</v>
          </cell>
          <cell r="F3341" t="str">
            <v xml:space="preserve">SLING, WEB, FLAT, 1M LG, SWL 2T, SPANSET	</v>
          </cell>
          <cell r="G3341">
            <v>2</v>
          </cell>
          <cell r="H3341" t="str">
            <v>EA</v>
          </cell>
          <cell r="I3341" t="str">
            <v>ADAM</v>
          </cell>
          <cell r="J3341" t="str">
            <v>ANANG FIRMANSYAH  - MAINTENANCE</v>
          </cell>
          <cell r="K3341" t="str">
            <v>PYRITE</v>
          </cell>
          <cell r="L3341" t="str">
            <v>B 9919 SYV</v>
          </cell>
          <cell r="M3341" t="str">
            <v>MAINTENANCE</v>
          </cell>
          <cell r="N3341"/>
          <cell r="O3341"/>
          <cell r="P3341">
            <v>45857</v>
          </cell>
          <cell r="Q3341">
            <v>2</v>
          </cell>
          <cell r="R3341" t="str">
            <v>ANANG</v>
          </cell>
        </row>
        <row r="3342">
          <cell r="C3342">
            <v>29492</v>
          </cell>
          <cell r="D3342" t="str">
            <v>WSPC</v>
          </cell>
          <cell r="E3342" t="str">
            <v>3940-03-160686</v>
          </cell>
          <cell r="F3342" t="str">
            <v xml:space="preserve">SLING, WEB, FLAT, 3M LG, 3 TON SPANSET	</v>
          </cell>
          <cell r="G3342">
            <v>2</v>
          </cell>
          <cell r="H3342" t="str">
            <v>EA</v>
          </cell>
          <cell r="I3342" t="str">
            <v>ADAM</v>
          </cell>
          <cell r="J3342" t="str">
            <v>ANANG FIRMANSYAH  - MAINTENANCE</v>
          </cell>
          <cell r="K3342" t="str">
            <v>PYRITE</v>
          </cell>
          <cell r="L3342" t="str">
            <v>B 9919 SYV</v>
          </cell>
          <cell r="M3342" t="str">
            <v>MAINTENANCE</v>
          </cell>
          <cell r="N3342"/>
          <cell r="O3342"/>
          <cell r="P3342">
            <v>45857</v>
          </cell>
          <cell r="Q3342">
            <v>2</v>
          </cell>
          <cell r="R3342" t="str">
            <v>ANANG</v>
          </cell>
        </row>
        <row r="3343">
          <cell r="C3343">
            <v>28338</v>
          </cell>
          <cell r="D3343" t="str">
            <v>WSPC</v>
          </cell>
          <cell r="E3343" t="str">
            <v>2940-03-276340</v>
          </cell>
          <cell r="F3343" t="str">
            <v xml:space="preserve">FILTER, OIL, SCREW COMPR FILTER, W962	</v>
          </cell>
          <cell r="G3343">
            <v>2</v>
          </cell>
          <cell r="H3343" t="str">
            <v>EA</v>
          </cell>
          <cell r="I3343" t="str">
            <v>ADAM</v>
          </cell>
          <cell r="J3343" t="str">
            <v>ANANG FIRMANSYAH  - MAINTENANCE</v>
          </cell>
          <cell r="K3343" t="str">
            <v>FILTER OIL AND AIR FILTER COMPRESSOR FOR TRANSFER LIME</v>
          </cell>
          <cell r="L3343" t="str">
            <v>B 9919 SYV</v>
          </cell>
          <cell r="M3343" t="str">
            <v>MAINTENANCE</v>
          </cell>
          <cell r="N3343"/>
          <cell r="O3343"/>
          <cell r="P3343">
            <v>45857</v>
          </cell>
          <cell r="Q3343">
            <v>2</v>
          </cell>
          <cell r="R3343" t="str">
            <v>ANANG</v>
          </cell>
        </row>
        <row r="3344">
          <cell r="C3344">
            <v>28338</v>
          </cell>
          <cell r="D3344" t="str">
            <v>WSPC</v>
          </cell>
          <cell r="E3344" t="str">
            <v>2940-03-276345</v>
          </cell>
          <cell r="F3344" t="str">
            <v xml:space="preserve">FILTER, AIR, 150MM DIM ID, 135MM	</v>
          </cell>
          <cell r="G3344">
            <v>2</v>
          </cell>
          <cell r="H3344" t="str">
            <v>EA</v>
          </cell>
          <cell r="I3344" t="str">
            <v>ADAM</v>
          </cell>
          <cell r="J3344" t="str">
            <v>ANANG FIRMANSYAH  - MAINTENANCE</v>
          </cell>
          <cell r="K3344" t="str">
            <v>FILTER OIL AND AIR FILTER COMPRESSOR FOR TRANSFER LIME</v>
          </cell>
          <cell r="L3344" t="str">
            <v>B 9919 SYV</v>
          </cell>
          <cell r="M3344" t="str">
            <v>MAINTENANCE</v>
          </cell>
          <cell r="N3344"/>
          <cell r="O3344"/>
          <cell r="P3344">
            <v>45857</v>
          </cell>
          <cell r="Q3344">
            <v>2</v>
          </cell>
          <cell r="R3344" t="str">
            <v>ANANG</v>
          </cell>
        </row>
        <row r="3345">
          <cell r="C3345">
            <v>28849</v>
          </cell>
          <cell r="D3345" t="str">
            <v>WSPC</v>
          </cell>
          <cell r="E3345" t="str">
            <v>4820-03-277475</v>
          </cell>
          <cell r="F3345" t="str">
            <v xml:space="preserve">VALVE, BALL, 3/8IN, THD, SS	</v>
          </cell>
          <cell r="G3345">
            <v>10</v>
          </cell>
          <cell r="H3345" t="str">
            <v>EA</v>
          </cell>
          <cell r="I3345" t="str">
            <v>TAHIR</v>
          </cell>
          <cell r="J3345" t="str">
            <v>ANANG FIRMANSYAH  - MAINTENANCE</v>
          </cell>
          <cell r="K3345" t="str">
            <v>ACCESORIES TOOLS FOR MECHANCIAL PYRITE MTI</v>
          </cell>
          <cell r="L3345" t="str">
            <v>B 9235 SYU</v>
          </cell>
          <cell r="M3345" t="str">
            <v>MAINTENANCE</v>
          </cell>
          <cell r="N3345"/>
          <cell r="O3345"/>
          <cell r="P3345">
            <v>45857</v>
          </cell>
          <cell r="Q3345">
            <v>10</v>
          </cell>
          <cell r="R3345" t="str">
            <v>ANANG</v>
          </cell>
        </row>
        <row r="3346">
          <cell r="C3346">
            <v>28849</v>
          </cell>
          <cell r="D3346" t="str">
            <v>WSPC</v>
          </cell>
          <cell r="E3346" t="str">
            <v>4820-03-164028</v>
          </cell>
          <cell r="F3346" t="str">
            <v xml:space="preserve">VALVE, BALL, 1/2IN, THD1000WOG SS	</v>
          </cell>
          <cell r="G3346">
            <v>10</v>
          </cell>
          <cell r="H3346" t="str">
            <v>EA</v>
          </cell>
          <cell r="I3346" t="str">
            <v>TAHIR</v>
          </cell>
          <cell r="J3346" t="str">
            <v>ANANG FIRMANSYAH  - MAINTENANCE</v>
          </cell>
          <cell r="K3346" t="str">
            <v>ACCESORIES TOOLS FOR MECHANCIAL PYRITE MTI</v>
          </cell>
          <cell r="L3346" t="str">
            <v>B 9235 SYU</v>
          </cell>
          <cell r="M3346" t="str">
            <v>MAINTENANCE</v>
          </cell>
          <cell r="N3346"/>
          <cell r="O3346"/>
          <cell r="P3346">
            <v>45857</v>
          </cell>
          <cell r="Q3346">
            <v>10</v>
          </cell>
          <cell r="R3346" t="str">
            <v>ANANG</v>
          </cell>
        </row>
        <row r="3347">
          <cell r="C3347">
            <v>28849</v>
          </cell>
          <cell r="D3347" t="str">
            <v>WSPC</v>
          </cell>
          <cell r="E3347" t="str">
            <v>4820-03-129148</v>
          </cell>
          <cell r="F3347" t="str">
            <v xml:space="preserve">VALVE, BALL, 1IN, THD, SS316	</v>
          </cell>
          <cell r="G3347">
            <v>10</v>
          </cell>
          <cell r="H3347" t="str">
            <v>EA</v>
          </cell>
          <cell r="I3347" t="str">
            <v>TAHIR</v>
          </cell>
          <cell r="J3347" t="str">
            <v>ANANG FIRMANSYAH  - MAINTENANCE</v>
          </cell>
          <cell r="K3347" t="str">
            <v>ACCESORIES TOOLS FOR MECHANCIAL PYRITE MTI</v>
          </cell>
          <cell r="L3347" t="str">
            <v>B 9235 SYU</v>
          </cell>
          <cell r="M3347" t="str">
            <v>MAINTENANCE</v>
          </cell>
          <cell r="N3347"/>
          <cell r="O3347"/>
          <cell r="P3347">
            <v>45857</v>
          </cell>
          <cell r="Q3347">
            <v>10</v>
          </cell>
          <cell r="R3347" t="str">
            <v>ANANG</v>
          </cell>
        </row>
        <row r="3348">
          <cell r="C3348">
            <v>28849</v>
          </cell>
          <cell r="D3348" t="str">
            <v>WSPC</v>
          </cell>
          <cell r="E3348" t="str">
            <v>4820-03-277474</v>
          </cell>
          <cell r="F3348" t="str">
            <v xml:space="preserve">VALVE, BALL, 1-1/2IN, THD, SS316	</v>
          </cell>
          <cell r="G3348">
            <v>10</v>
          </cell>
          <cell r="H3348" t="str">
            <v>EA</v>
          </cell>
          <cell r="I3348" t="str">
            <v>TAHIR</v>
          </cell>
          <cell r="J3348" t="str">
            <v>ANANG FIRMANSYAH  - MAINTENANCE</v>
          </cell>
          <cell r="K3348" t="str">
            <v>ACCESORIES TOOLS FOR MECHANCIAL PYRITE MTI</v>
          </cell>
          <cell r="L3348" t="str">
            <v>B 9235 SYU</v>
          </cell>
          <cell r="M3348" t="str">
            <v>MAINTENANCE</v>
          </cell>
          <cell r="N3348"/>
          <cell r="O3348"/>
          <cell r="P3348">
            <v>45857</v>
          </cell>
          <cell r="Q3348">
            <v>10</v>
          </cell>
          <cell r="R3348" t="str">
            <v>ANANG</v>
          </cell>
        </row>
        <row r="3349">
          <cell r="C3349">
            <v>28849</v>
          </cell>
          <cell r="D3349" t="str">
            <v>WSPC</v>
          </cell>
          <cell r="E3349" t="str">
            <v>4820-03-149936</v>
          </cell>
          <cell r="F3349" t="str">
            <v xml:space="preserve">VALVE, BALL, 2IN, THD, SS316	</v>
          </cell>
          <cell r="G3349">
            <v>10</v>
          </cell>
          <cell r="H3349" t="str">
            <v>EA</v>
          </cell>
          <cell r="I3349" t="str">
            <v>TAHIR</v>
          </cell>
          <cell r="J3349" t="str">
            <v>ANANG FIRMANSYAH  - MAINTENANCE</v>
          </cell>
          <cell r="K3349" t="str">
            <v>ACCESORIES TOOLS FOR MECHANCIAL PYRITE MTI</v>
          </cell>
          <cell r="L3349" t="str">
            <v>B 9235 SYU</v>
          </cell>
          <cell r="M3349" t="str">
            <v>MAINTENANCE</v>
          </cell>
          <cell r="N3349"/>
          <cell r="O3349"/>
          <cell r="P3349">
            <v>45857</v>
          </cell>
          <cell r="Q3349">
            <v>10</v>
          </cell>
          <cell r="R3349" t="str">
            <v>ANANG</v>
          </cell>
        </row>
        <row r="3350">
          <cell r="C3350">
            <v>27215</v>
          </cell>
          <cell r="D3350" t="str">
            <v>WSPC</v>
          </cell>
          <cell r="E3350" t="str">
            <v>3110-03-106065</v>
          </cell>
          <cell r="F3350" t="str">
            <v xml:space="preserve">BEARING, BALL, 6206, Actual Brand TIMKEN </v>
          </cell>
          <cell r="G3350">
            <v>35</v>
          </cell>
          <cell r="H3350" t="str">
            <v>PC</v>
          </cell>
          <cell r="I3350" t="str">
            <v>TAHIR,JABAL</v>
          </cell>
          <cell r="J3350" t="str">
            <v>ANANG FIRMANSYAH  - MAINTENANCE</v>
          </cell>
          <cell r="K3350" t="str">
            <v>BEARING FOR ROLLER GUIDE ROPE GRAB CRANE</v>
          </cell>
          <cell r="L3350" t="str">
            <v>L 8039 UO</v>
          </cell>
          <cell r="M3350" t="str">
            <v>MAINTENANCE</v>
          </cell>
          <cell r="N3350"/>
          <cell r="O3350"/>
          <cell r="P3350">
            <v>45857</v>
          </cell>
          <cell r="Q3350">
            <v>35</v>
          </cell>
          <cell r="R3350" t="str">
            <v>ANANG</v>
          </cell>
        </row>
        <row r="3351">
          <cell r="C3351">
            <v>27694</v>
          </cell>
          <cell r="D3351" t="str">
            <v>WSPC</v>
          </cell>
          <cell r="E3351" t="str">
            <v>4820-03-272516</v>
          </cell>
          <cell r="F3351" t="str">
            <v xml:space="preserve">VALVE, GLOBE, DN50, PN16, WCB, LINED PTFE	</v>
          </cell>
          <cell r="G3351">
            <v>4</v>
          </cell>
          <cell r="H3351" t="str">
            <v>EA</v>
          </cell>
          <cell r="I3351" t="str">
            <v>TAHIR,JABAL</v>
          </cell>
          <cell r="J3351" t="str">
            <v>ANANG FIRMANSYAH  - MAINTENANCE</v>
          </cell>
          <cell r="K3351" t="str">
            <v>LINE FERROMANGAN WASTE ACID</v>
          </cell>
          <cell r="L3351" t="str">
            <v xml:space="preserve"> B 9920 SYV</v>
          </cell>
          <cell r="M3351" t="str">
            <v>MAINTENANCE</v>
          </cell>
          <cell r="N3351"/>
          <cell r="O3351"/>
          <cell r="P3351">
            <v>45857</v>
          </cell>
          <cell r="Q3351">
            <v>4</v>
          </cell>
          <cell r="R3351" t="str">
            <v>ANANG</v>
          </cell>
        </row>
        <row r="3352">
          <cell r="C3352">
            <v>28199</v>
          </cell>
          <cell r="D3352" t="str">
            <v>SERV</v>
          </cell>
          <cell r="E3352" t="str">
            <v>9908-04-276332</v>
          </cell>
          <cell r="F3352" t="str">
            <v xml:space="preserve">SERVICE, REPAIR, MECH SEAL, BALL MILL SLURRY PUMP	</v>
          </cell>
          <cell r="G3352">
            <v>1</v>
          </cell>
          <cell r="H3352" t="str">
            <v>EA</v>
          </cell>
          <cell r="I3352" t="str">
            <v>TAHIR,JABAL</v>
          </cell>
          <cell r="J3352" t="str">
            <v>ANANG FIRMANSYAH  - MAINTENANCE</v>
          </cell>
          <cell r="K3352" t="str">
            <v>REPAIR MECH SEAL TO AESSEAL</v>
          </cell>
          <cell r="L3352" t="str">
            <v xml:space="preserve"> B 9920 SYV</v>
          </cell>
          <cell r="M3352" t="str">
            <v>MAINTENANCE</v>
          </cell>
          <cell r="N3352"/>
          <cell r="O3352"/>
          <cell r="P3352">
            <v>45857</v>
          </cell>
          <cell r="Q3352">
            <v>1</v>
          </cell>
          <cell r="R3352" t="str">
            <v>ANANG</v>
          </cell>
        </row>
        <row r="3353">
          <cell r="C3353">
            <v>27694</v>
          </cell>
          <cell r="D3353" t="str">
            <v>WSPC</v>
          </cell>
          <cell r="E3353" t="str">
            <v>4730-03-272518</v>
          </cell>
          <cell r="F3353" t="str">
            <v xml:space="preserve">REDUCER, PIPE, CONC, DN225X63, BW FUSION, WELD CONN, PN16,HDPE PE100	</v>
          </cell>
          <cell r="G3353">
            <v>2</v>
          </cell>
          <cell r="H3353" t="str">
            <v>SHT</v>
          </cell>
          <cell r="I3353" t="str">
            <v>TAHIR,JABAL</v>
          </cell>
          <cell r="J3353" t="str">
            <v>ANANG FIRMANSYAH  - MAINTENANCE</v>
          </cell>
          <cell r="K3353" t="str">
            <v>LINE FERROMANGAN WASTE ACID</v>
          </cell>
          <cell r="L3353" t="str">
            <v xml:space="preserve"> B 9920 SYV</v>
          </cell>
          <cell r="M3353" t="str">
            <v>MAINTENANCE</v>
          </cell>
          <cell r="N3353"/>
          <cell r="O3353"/>
          <cell r="P3353">
            <v>45857</v>
          </cell>
          <cell r="Q3353">
            <v>2</v>
          </cell>
          <cell r="R3353" t="str">
            <v>ANANG</v>
          </cell>
        </row>
        <row r="3354">
          <cell r="C3354">
            <v>27694</v>
          </cell>
          <cell r="D3354" t="str">
            <v>WSPC</v>
          </cell>
          <cell r="E3354" t="str">
            <v>4820-03-272517</v>
          </cell>
          <cell r="F3354" t="str">
            <v xml:space="preserve">VALVE, GLOBE, DN200, PN16, WCB LINED PTFE	</v>
          </cell>
          <cell r="G3354">
            <v>2</v>
          </cell>
          <cell r="H3354" t="str">
            <v>EA</v>
          </cell>
          <cell r="I3354" t="str">
            <v>TAHIR,JABAL</v>
          </cell>
          <cell r="J3354" t="str">
            <v>ANANG FIRMANSYAH  - MAINTENANCE</v>
          </cell>
          <cell r="K3354" t="str">
            <v>LINE FERROMANGAN WASTE ACID</v>
          </cell>
          <cell r="L3354" t="str">
            <v xml:space="preserve"> B 9920 SYV</v>
          </cell>
          <cell r="M3354" t="str">
            <v>MAINTENANCE</v>
          </cell>
          <cell r="N3354"/>
          <cell r="O3354"/>
          <cell r="P3354">
            <v>45857</v>
          </cell>
          <cell r="Q3354">
            <v>2</v>
          </cell>
          <cell r="R3354" t="str">
            <v>ANANG</v>
          </cell>
        </row>
        <row r="3355">
          <cell r="C3355">
            <v>27694</v>
          </cell>
          <cell r="D3355" t="str">
            <v>WSPC</v>
          </cell>
          <cell r="E3355" t="str">
            <v>4730-03-220593</v>
          </cell>
          <cell r="F3355" t="str">
            <v xml:space="preserve">TEE, PIPE, REDC, DN225X63, BW FUSION, HDPE	</v>
          </cell>
          <cell r="G3355">
            <v>1</v>
          </cell>
          <cell r="H3355" t="str">
            <v>EA</v>
          </cell>
          <cell r="I3355" t="str">
            <v>TAHIR,JABAL</v>
          </cell>
          <cell r="J3355" t="str">
            <v>ANANG FIRMANSYAH  - MAINTENANCE</v>
          </cell>
          <cell r="K3355" t="str">
            <v>LINE FERROMANGAN WASTE ACID</v>
          </cell>
          <cell r="L3355" t="str">
            <v xml:space="preserve"> B 9920 SYV</v>
          </cell>
          <cell r="M3355" t="str">
            <v>MAINTENANCE</v>
          </cell>
          <cell r="N3355"/>
          <cell r="O3355"/>
          <cell r="P3355">
            <v>45857</v>
          </cell>
          <cell r="Q3355">
            <v>1</v>
          </cell>
          <cell r="R3355" t="str">
            <v>ANANG</v>
          </cell>
        </row>
        <row r="3356">
          <cell r="C3356">
            <v>28949</v>
          </cell>
          <cell r="D3356" t="str">
            <v>WSPC</v>
          </cell>
          <cell r="E3356" t="str">
            <v>5340-03-163400</v>
          </cell>
          <cell r="F3356" t="str">
            <v>RUBBER, LINATEX, 3X1200X4000MM</v>
          </cell>
          <cell r="G3356">
            <v>3</v>
          </cell>
          <cell r="H3356" t="str">
            <v>EA</v>
          </cell>
          <cell r="I3356" t="str">
            <v>JABAL</v>
          </cell>
          <cell r="J3356" t="str">
            <v>ANANG FIRMANSYAH  - MAINTENANCE</v>
          </cell>
          <cell r="K3356" t="str">
            <v>MATERIAL FOR RE-LINER TANK THICKENER</v>
          </cell>
          <cell r="L3356" t="str">
            <v xml:space="preserve">VIA BUS </v>
          </cell>
          <cell r="M3356" t="str">
            <v>MAINTENANCE</v>
          </cell>
          <cell r="N3356"/>
          <cell r="O3356"/>
          <cell r="P3356">
            <v>45857</v>
          </cell>
          <cell r="Q3356">
            <v>3</v>
          </cell>
          <cell r="R3356" t="str">
            <v>ANANG</v>
          </cell>
        </row>
        <row r="3357">
          <cell r="C3357">
            <v>28949</v>
          </cell>
          <cell r="D3357" t="str">
            <v>WSPC</v>
          </cell>
          <cell r="E3357" t="str">
            <v>6810-03-258455</v>
          </cell>
          <cell r="F3357" t="str">
            <v xml:space="preserve">SOLVENT, CF-R4, CAN/800ML     </v>
          </cell>
          <cell r="G3357">
            <v>30</v>
          </cell>
          <cell r="H3357" t="str">
            <v>EA</v>
          </cell>
          <cell r="I3357" t="str">
            <v>JABAL</v>
          </cell>
          <cell r="J3357" t="str">
            <v>ANANG FIRMANSYAH  - MAINTENANCE</v>
          </cell>
          <cell r="K3357" t="str">
            <v>MATERIAL FOR RE-LINER TANK THICKENER</v>
          </cell>
          <cell r="L3357" t="str">
            <v xml:space="preserve">VIA BUS </v>
          </cell>
          <cell r="M3357" t="str">
            <v>MAINTENANCE</v>
          </cell>
          <cell r="N3357"/>
          <cell r="O3357"/>
          <cell r="P3357">
            <v>45857</v>
          </cell>
          <cell r="Q3357">
            <v>30</v>
          </cell>
          <cell r="R3357" t="str">
            <v>ANANG</v>
          </cell>
        </row>
        <row r="3358">
          <cell r="C3358">
            <v>28949</v>
          </cell>
          <cell r="D3358" t="str">
            <v>WSPC</v>
          </cell>
          <cell r="E3358" t="str">
            <v>8020-03-147630</v>
          </cell>
          <cell r="F3358" t="str">
            <v xml:space="preserve">BRUSH, PAINT, 1IN             </v>
          </cell>
          <cell r="G3358">
            <v>50</v>
          </cell>
          <cell r="H3358" t="str">
            <v>EA</v>
          </cell>
          <cell r="I3358" t="str">
            <v>JABAL</v>
          </cell>
          <cell r="J3358" t="str">
            <v>ANANG FIRMANSYAH  - MAINTENANCE</v>
          </cell>
          <cell r="K3358" t="str">
            <v>MATERIAL FOR RE-LINER TANK THICKENER</v>
          </cell>
          <cell r="L3358" t="str">
            <v xml:space="preserve">VIA BUS </v>
          </cell>
          <cell r="M3358" t="str">
            <v>MAINTENANCE</v>
          </cell>
          <cell r="N3358"/>
          <cell r="O3358"/>
          <cell r="P3358">
            <v>45857</v>
          </cell>
          <cell r="Q3358">
            <v>50</v>
          </cell>
          <cell r="R3358" t="str">
            <v>ANANG</v>
          </cell>
        </row>
        <row r="3359">
          <cell r="C3359">
            <v>28949</v>
          </cell>
          <cell r="D3359" t="str">
            <v>WSPC</v>
          </cell>
          <cell r="E3359" t="str">
            <v>5110-03-274651</v>
          </cell>
          <cell r="F3359" t="str">
            <v>TOOL, CUTTER, L-500-CU, JOYKO,</v>
          </cell>
          <cell r="G3359">
            <v>5</v>
          </cell>
          <cell r="H3359" t="str">
            <v>BOX</v>
          </cell>
          <cell r="I3359" t="str">
            <v>JABAL</v>
          </cell>
          <cell r="J3359" t="str">
            <v>ANANG FIRMANSYAH  - MAINTENANCE</v>
          </cell>
          <cell r="K3359" t="str">
            <v>MATERIAL FOR RE-LINER TANK THICKENER</v>
          </cell>
          <cell r="L3359" t="str">
            <v xml:space="preserve">VIA BUS </v>
          </cell>
          <cell r="M3359" t="str">
            <v>MAINTENANCE</v>
          </cell>
          <cell r="N3359"/>
          <cell r="O3359"/>
          <cell r="P3359">
            <v>45857</v>
          </cell>
          <cell r="Q3359">
            <v>5</v>
          </cell>
          <cell r="R3359" t="str">
            <v>ANANG</v>
          </cell>
        </row>
        <row r="3360">
          <cell r="C3360">
            <v>28323</v>
          </cell>
          <cell r="D3360" t="str">
            <v>WSPC</v>
          </cell>
          <cell r="E3360" t="str">
            <v>3439-03-159179</v>
          </cell>
          <cell r="F3360" t="str">
            <v xml:space="preserve">MACHINE, WELD, HDPE TYPE SHD315/90, COMPLETE UNITROTHENBERGER, HYD BUTT FUSION	</v>
          </cell>
          <cell r="G3360">
            <v>1</v>
          </cell>
          <cell r="H3360" t="str">
            <v>EA</v>
          </cell>
          <cell r="I3360" t="str">
            <v>ADAM</v>
          </cell>
          <cell r="J3360" t="str">
            <v>ANANG FIRMANSYAH  - MAINTENANCE</v>
          </cell>
          <cell r="K3360" t="str">
            <v>WELDING MACHINE HDPE DN 315 &amp; 250</v>
          </cell>
          <cell r="L3360" t="str">
            <v>B 9920 SYV</v>
          </cell>
          <cell r="M3360" t="str">
            <v>MAINTENANCE</v>
          </cell>
          <cell r="N3360"/>
          <cell r="O3360"/>
          <cell r="P3360">
            <v>45857</v>
          </cell>
          <cell r="Q3360">
            <v>1</v>
          </cell>
          <cell r="R3360" t="str">
            <v>ANANG</v>
          </cell>
        </row>
        <row r="3361">
          <cell r="C3361">
            <v>28323</v>
          </cell>
          <cell r="D3361" t="str">
            <v>WSPC</v>
          </cell>
          <cell r="E3361" t="str">
            <v>3439-03-171869</v>
          </cell>
          <cell r="F3361" t="str">
            <v xml:space="preserve">MACHINE, WELD, HDPE, SHD 250/63, BUTT FUSSION	</v>
          </cell>
          <cell r="G3361">
            <v>1</v>
          </cell>
          <cell r="H3361" t="str">
            <v>UNIT</v>
          </cell>
          <cell r="I3361" t="str">
            <v>ADAM</v>
          </cell>
          <cell r="J3361" t="str">
            <v>ANANG FIRMANSYAH  - MAINTENANCE</v>
          </cell>
          <cell r="K3361" t="str">
            <v>WELDING MACHINE HDPE DN 315 &amp; 250</v>
          </cell>
          <cell r="L3361" t="str">
            <v>B 9920 SYV</v>
          </cell>
          <cell r="M3361" t="str">
            <v>MAINTENANCE</v>
          </cell>
          <cell r="N3361"/>
          <cell r="O3361"/>
          <cell r="P3361">
            <v>45857</v>
          </cell>
          <cell r="Q3361">
            <v>1</v>
          </cell>
          <cell r="R3361" t="str">
            <v>ANANG</v>
          </cell>
        </row>
        <row r="3362">
          <cell r="C3362">
            <v>28450</v>
          </cell>
          <cell r="D3362" t="str">
            <v>WSPC</v>
          </cell>
          <cell r="E3362" t="str">
            <v>5120-01-142141</v>
          </cell>
          <cell r="F3362" t="str">
            <v xml:space="preserve">WRENCH, COMBINATION SET, STANLEY, PN STMT80942-8,BLACK POUCH	</v>
          </cell>
          <cell r="G3362">
            <v>2</v>
          </cell>
          <cell r="H3362" t="str">
            <v>SET</v>
          </cell>
          <cell r="I3362" t="str">
            <v>ADAM</v>
          </cell>
          <cell r="J3362" t="str">
            <v>ANANG FIRMANSYAH  - MAINTENANCE</v>
          </cell>
          <cell r="K3362" t="str">
            <v>TOOLS FOR MECHANICAL PRYITE PLANT (WEBBING, SOCKET, WRENCH)</v>
          </cell>
          <cell r="L3362" t="str">
            <v>B 9920 SYV</v>
          </cell>
          <cell r="M3362" t="str">
            <v>MAINTENANCE</v>
          </cell>
          <cell r="N3362"/>
          <cell r="O3362"/>
          <cell r="P3362">
            <v>45857</v>
          </cell>
          <cell r="Q3362">
            <v>2</v>
          </cell>
          <cell r="R3362" t="str">
            <v>ANANG</v>
          </cell>
        </row>
        <row r="3363">
          <cell r="C3363">
            <v>29172</v>
          </cell>
          <cell r="D3363" t="str">
            <v>WSPC</v>
          </cell>
          <cell r="E3363" t="str">
            <v>4730-03-247934</v>
          </cell>
          <cell r="F3363" t="str">
            <v xml:space="preserve">JOINT, EXP, KXT, DN150, RBR	</v>
          </cell>
          <cell r="G3363">
            <v>2</v>
          </cell>
          <cell r="H3363" t="str">
            <v>EA</v>
          </cell>
          <cell r="I3363" t="str">
            <v>ADAM</v>
          </cell>
          <cell r="J3363" t="str">
            <v>ANANG FIRMANSYAH  - MAINTENANCE</v>
          </cell>
          <cell r="K3363" t="str">
            <v>MTI Event #35769</v>
          </cell>
          <cell r="L3363" t="str">
            <v>B 9920 SYV</v>
          </cell>
          <cell r="M3363" t="str">
            <v>MAINTENANCE</v>
          </cell>
          <cell r="N3363"/>
          <cell r="O3363"/>
          <cell r="P3363">
            <v>45857</v>
          </cell>
          <cell r="Q3363">
            <v>2</v>
          </cell>
          <cell r="R3363" t="str">
            <v>ANANG</v>
          </cell>
        </row>
        <row r="3364">
          <cell r="C3364">
            <v>29221</v>
          </cell>
          <cell r="D3364" t="str">
            <v>WSPC</v>
          </cell>
          <cell r="E3364" t="str">
            <v>2540-03-279522</v>
          </cell>
          <cell r="F3364" t="str">
            <v>BUMPER, SPEED BUMPER, 100X35X7CM, RBR</v>
          </cell>
          <cell r="G3364">
            <v>14</v>
          </cell>
          <cell r="H3364" t="str">
            <v>PACK</v>
          </cell>
          <cell r="I3364" t="str">
            <v>ADAM</v>
          </cell>
          <cell r="J3364" t="str">
            <v xml:space="preserve">ARDIAN AJI M - EXTERNAL AFFAIRS </v>
          </cell>
          <cell r="K3364" t="str">
            <v>Materials for Repairing Access Road to Makarti Camp</v>
          </cell>
          <cell r="L3364" t="str">
            <v>B 9920 SYV</v>
          </cell>
          <cell r="M3364" t="str">
            <v>EXTERNAL AFFIRS</v>
          </cell>
          <cell r="N3364"/>
          <cell r="O3364"/>
          <cell r="P3364">
            <v>45857</v>
          </cell>
          <cell r="Q3364">
            <v>14</v>
          </cell>
          <cell r="R3364" t="str">
            <v>WAWAN</v>
          </cell>
        </row>
        <row r="3365">
          <cell r="C3365">
            <v>26762</v>
          </cell>
          <cell r="D3365" t="str">
            <v>WSPC</v>
          </cell>
          <cell r="E3365" t="str">
            <v>5670-03-273687</v>
          </cell>
          <cell r="F3365" t="str">
            <v>DOOR, DBL SWING PNL, 2 DOOR, 210X170CM, UPVC. MTL FRM</v>
          </cell>
          <cell r="G3365">
            <v>2</v>
          </cell>
          <cell r="H3365" t="str">
            <v>SET</v>
          </cell>
          <cell r="I3365" t="str">
            <v>ADAM</v>
          </cell>
          <cell r="J3365" t="str">
            <v>ANA HAMZAH - SITE SERVICE</v>
          </cell>
          <cell r="K3365" t="str">
            <v>MESHALL CAMP MAKARTI DAN LABOTA</v>
          </cell>
          <cell r="L3365" t="str">
            <v>B 9592 SYV</v>
          </cell>
          <cell r="M3365" t="str">
            <v>SITE SERVICE</v>
          </cell>
          <cell r="N3365"/>
          <cell r="O3365"/>
          <cell r="P3365">
            <v>45858</v>
          </cell>
          <cell r="Q3365">
            <v>2</v>
          </cell>
          <cell r="R3365" t="str">
            <v>WAWAN</v>
          </cell>
        </row>
        <row r="3366">
          <cell r="C3366">
            <v>26762</v>
          </cell>
          <cell r="D3366" t="str">
            <v>WSPC</v>
          </cell>
          <cell r="E3366" t="str">
            <v>5670-03-273687</v>
          </cell>
          <cell r="F3366" t="str">
            <v>ACCESSORIES DOOR</v>
          </cell>
          <cell r="G3366">
            <v>2</v>
          </cell>
          <cell r="H3366" t="str">
            <v>SET</v>
          </cell>
          <cell r="I3366" t="str">
            <v>ADAM</v>
          </cell>
          <cell r="J3366" t="str">
            <v>ANA HAMZAH - SITE SERVICE</v>
          </cell>
          <cell r="K3366" t="str">
            <v>MESHALL CAMP MAKARTI DAN LABOTA</v>
          </cell>
          <cell r="L3366" t="str">
            <v>B 9592 SYV</v>
          </cell>
          <cell r="M3366" t="str">
            <v>SITE SERVICE</v>
          </cell>
          <cell r="N3366"/>
          <cell r="O3366"/>
          <cell r="P3366">
            <v>45858</v>
          </cell>
          <cell r="Q3366">
            <v>2</v>
          </cell>
          <cell r="R3366" t="str">
            <v>WAWAN</v>
          </cell>
        </row>
        <row r="3367">
          <cell r="C3367">
            <v>26762</v>
          </cell>
          <cell r="D3367" t="str">
            <v>WSPC</v>
          </cell>
          <cell r="E3367" t="str">
            <v>5670-03-273687</v>
          </cell>
          <cell r="F3367" t="str">
            <v>ACCESSORIES DOOR</v>
          </cell>
          <cell r="G3367">
            <v>2</v>
          </cell>
          <cell r="H3367" t="str">
            <v>SET</v>
          </cell>
          <cell r="I3367" t="str">
            <v>ADAM</v>
          </cell>
          <cell r="J3367" t="str">
            <v>ANA HAMZAH - SITE SERVICE</v>
          </cell>
          <cell r="K3367" t="str">
            <v>MESHALL CAMP MAKARTI DAN LABOTA</v>
          </cell>
          <cell r="L3367" t="str">
            <v>B 9592 SYV</v>
          </cell>
          <cell r="M3367" t="str">
            <v>SITE SERVICE</v>
          </cell>
          <cell r="N3367"/>
          <cell r="O3367"/>
          <cell r="P3367">
            <v>45858</v>
          </cell>
          <cell r="Q3367">
            <v>2</v>
          </cell>
          <cell r="R3367" t="str">
            <v>WAWAN</v>
          </cell>
        </row>
        <row r="3368">
          <cell r="C3368">
            <v>26762</v>
          </cell>
          <cell r="D3368" t="str">
            <v>WSPC</v>
          </cell>
          <cell r="E3368" t="str">
            <v>4720-03-243344</v>
          </cell>
          <cell r="F3368" t="str">
            <v>HOSE, SOFT, 1IN, PVC</v>
          </cell>
          <cell r="G3368">
            <v>1</v>
          </cell>
          <cell r="H3368" t="str">
            <v>EACH</v>
          </cell>
          <cell r="I3368" t="str">
            <v>ADAM</v>
          </cell>
          <cell r="J3368" t="str">
            <v>ANA HAMZAH - SITE SERVICE</v>
          </cell>
          <cell r="K3368" t="str">
            <v>MESHALL CAMP MAKARTI DAN LABOTA</v>
          </cell>
          <cell r="L3368" t="str">
            <v>B 9592 SYV</v>
          </cell>
          <cell r="M3368" t="str">
            <v>SITE SERVICE</v>
          </cell>
          <cell r="N3368"/>
          <cell r="O3368"/>
          <cell r="P3368">
            <v>45858</v>
          </cell>
          <cell r="Q3368">
            <v>1</v>
          </cell>
          <cell r="R3368" t="str">
            <v>WAWAN</v>
          </cell>
        </row>
        <row r="3369">
          <cell r="C3369">
            <v>29271</v>
          </cell>
          <cell r="D3369" t="str">
            <v>WSPC</v>
          </cell>
          <cell r="E3369" t="str">
            <v>5610-03-279660</v>
          </cell>
          <cell r="F3369" t="str">
            <v>CEMENT, TONASA, SACK/40KG</v>
          </cell>
          <cell r="G3369">
            <v>20</v>
          </cell>
          <cell r="H3369" t="str">
            <v>EACH</v>
          </cell>
          <cell r="I3369" t="str">
            <v>ADAM</v>
          </cell>
          <cell r="J3369" t="str">
            <v>WAWAN FEBRIYWAN - SITE SERVICE</v>
          </cell>
          <cell r="K3369" t="str">
            <v>MATERIAL TEAM CIVIL MAITANANCE</v>
          </cell>
          <cell r="L3369" t="str">
            <v>B 9592 SYV</v>
          </cell>
          <cell r="M3369" t="str">
            <v>SITE SERVICE</v>
          </cell>
          <cell r="N3369"/>
          <cell r="O3369"/>
          <cell r="P3369">
            <v>45857</v>
          </cell>
          <cell r="Q3369">
            <v>20</v>
          </cell>
          <cell r="R3369" t="str">
            <v>WAWAN</v>
          </cell>
        </row>
        <row r="3370">
          <cell r="C3370">
            <v>29271</v>
          </cell>
          <cell r="D3370" t="str">
            <v>WSPC</v>
          </cell>
          <cell r="E3370" t="str">
            <v>8030-03-279659</v>
          </cell>
          <cell r="F3370" t="str">
            <v>COMPOUND, CORNICE ADHESIVE,</v>
          </cell>
          <cell r="G3370">
            <v>20</v>
          </cell>
          <cell r="H3370" t="str">
            <v>SACK</v>
          </cell>
          <cell r="I3370" t="str">
            <v>ADAM</v>
          </cell>
          <cell r="J3370" t="str">
            <v>WAWAN FEBRIYWAN - SITE SERVICE</v>
          </cell>
          <cell r="K3370" t="str">
            <v>MATERIAL TEAM CIVIL MAITANANCE</v>
          </cell>
          <cell r="L3370" t="str">
            <v>B 9592 SYV</v>
          </cell>
          <cell r="M3370" t="str">
            <v>SITE SERVICE</v>
          </cell>
          <cell r="N3370"/>
          <cell r="O3370"/>
          <cell r="P3370">
            <v>45857</v>
          </cell>
          <cell r="Q3370">
            <v>20</v>
          </cell>
          <cell r="R3370" t="str">
            <v>WAWAN</v>
          </cell>
        </row>
        <row r="3371">
          <cell r="C3371">
            <v>28642</v>
          </cell>
          <cell r="D3371" t="str">
            <v>WSPC</v>
          </cell>
          <cell r="E3371" t="str">
            <v>8040-03-276259</v>
          </cell>
          <cell r="F3371" t="str">
            <v xml:space="preserve">ADHESIVE, NON SAG EPOXY, 2 COMPONENT, AVIAN, BATHTUBDRY GLUE	</v>
          </cell>
          <cell r="G3371">
            <v>50</v>
          </cell>
          <cell r="H3371" t="str">
            <v>SET</v>
          </cell>
          <cell r="I3371" t="str">
            <v>ADAM</v>
          </cell>
          <cell r="J3371" t="str">
            <v>WAWAN FEBRIYWAN - SITE SERVICE</v>
          </cell>
          <cell r="K3371" t="str">
            <v>MATERIAL OFFICE ACID</v>
          </cell>
          <cell r="L3371" t="str">
            <v>B 9920 SYV</v>
          </cell>
          <cell r="M3371" t="str">
            <v>SITE SERVICE</v>
          </cell>
          <cell r="N3371"/>
          <cell r="O3371"/>
          <cell r="P3371">
            <v>45858</v>
          </cell>
          <cell r="Q3371">
            <v>50</v>
          </cell>
          <cell r="R3371" t="str">
            <v>WAWAN</v>
          </cell>
        </row>
        <row r="3372">
          <cell r="C3372">
            <v>28642</v>
          </cell>
          <cell r="D3372" t="str">
            <v>WSPC</v>
          </cell>
          <cell r="E3372" t="str">
            <v>4730-03-277302</v>
          </cell>
          <cell r="F3372" t="str">
            <v xml:space="preserve">TRAP, GREASE TRAP, IGT 30, 43X33X31CM, 1-1/2IN DIA, PP, PVC PIPE	</v>
          </cell>
          <cell r="G3372">
            <v>10</v>
          </cell>
          <cell r="H3372" t="str">
            <v>SET</v>
          </cell>
          <cell r="I3372" t="str">
            <v>ADAM</v>
          </cell>
          <cell r="J3372" t="str">
            <v>WAWAN FEBRIYWAN - SITE SERVICE</v>
          </cell>
          <cell r="K3372" t="str">
            <v>MATERIAL OFFICE ACID</v>
          </cell>
          <cell r="L3372" t="str">
            <v>B 9920 SYV</v>
          </cell>
          <cell r="M3372" t="str">
            <v>SITE SERVICE</v>
          </cell>
          <cell r="N3372"/>
          <cell r="O3372"/>
          <cell r="P3372">
            <v>45858</v>
          </cell>
          <cell r="Q3372">
            <v>10</v>
          </cell>
          <cell r="R3372" t="str">
            <v>WAWAN</v>
          </cell>
        </row>
        <row r="3373">
          <cell r="C3373">
            <v>28642</v>
          </cell>
          <cell r="D3373" t="str">
            <v>WSPC</v>
          </cell>
          <cell r="E3373" t="str">
            <v>4730-03-277302</v>
          </cell>
          <cell r="F3373" t="str">
            <v xml:space="preserve">TRAP, GREASE TRAP, IGT 30, 43X33X31CM, 1-1/2IN DIA, PP, PVC PIPE	</v>
          </cell>
          <cell r="G3373">
            <v>10</v>
          </cell>
          <cell r="H3373" t="str">
            <v>SET</v>
          </cell>
          <cell r="I3373" t="str">
            <v>ADAM</v>
          </cell>
          <cell r="J3373" t="str">
            <v>WAWAN FEBRIYWAN - SITE SERVICE</v>
          </cell>
          <cell r="K3373" t="str">
            <v>MATERIAL OFFICE ACID</v>
          </cell>
          <cell r="L3373" t="str">
            <v>B 9920 SYV</v>
          </cell>
          <cell r="M3373" t="str">
            <v>SITE SERVICE</v>
          </cell>
          <cell r="N3373"/>
          <cell r="O3373"/>
          <cell r="P3373">
            <v>45858</v>
          </cell>
          <cell r="Q3373">
            <v>10</v>
          </cell>
          <cell r="R3373" t="str">
            <v>WAWAN</v>
          </cell>
        </row>
        <row r="3374">
          <cell r="C3374">
            <v>28642</v>
          </cell>
          <cell r="D3374" t="str">
            <v>WSPC</v>
          </cell>
          <cell r="E3374" t="str">
            <v>5340-03-276917</v>
          </cell>
          <cell r="F3374" t="str">
            <v>LOCK, BOLT DOOR LOCK, VACANT &amp;</v>
          </cell>
          <cell r="G3374">
            <v>50</v>
          </cell>
          <cell r="H3374" t="str">
            <v>SET</v>
          </cell>
          <cell r="I3374" t="str">
            <v>ADAM</v>
          </cell>
          <cell r="J3374" t="str">
            <v>WAWAN FEBRIYWAN - SITE SERVICE</v>
          </cell>
          <cell r="K3374" t="str">
            <v>MATERIAL OFFICE ACID</v>
          </cell>
          <cell r="L3374" t="str">
            <v>B 9920 SYV</v>
          </cell>
          <cell r="M3374" t="str">
            <v>SITE SERVICE</v>
          </cell>
          <cell r="N3374"/>
          <cell r="O3374"/>
          <cell r="P3374">
            <v>45858</v>
          </cell>
          <cell r="Q3374"/>
          <cell r="R3374" t="str">
            <v>WAWAN</v>
          </cell>
        </row>
        <row r="3375">
          <cell r="C3375">
            <v>28449</v>
          </cell>
          <cell r="D3375" t="str">
            <v>WSPC</v>
          </cell>
          <cell r="E3375" t="str">
            <v>5306-03-150650</v>
          </cell>
          <cell r="F3375" t="str">
            <v xml:space="preserve">BOLT, NUT, HEX, M12X50MM, FULL THD, SS304, C/W NUT &amp; WASHER	</v>
          </cell>
          <cell r="G3375">
            <v>200</v>
          </cell>
          <cell r="H3375" t="str">
            <v>EA</v>
          </cell>
          <cell r="I3375" t="str">
            <v>ADAM</v>
          </cell>
          <cell r="J3375" t="str">
            <v>ANANG FIRMANSYAH  - MAINTENANCE</v>
          </cell>
          <cell r="K3375" t="str">
            <v>BOLT NUT WASHER FOR MECHANICAL PYRITE PLANT</v>
          </cell>
          <cell r="L3375" t="str">
            <v>B 9919 SYV</v>
          </cell>
          <cell r="M3375" t="str">
            <v>MAINTENANCE</v>
          </cell>
          <cell r="N3375"/>
          <cell r="O3375"/>
          <cell r="P3375">
            <v>45857</v>
          </cell>
          <cell r="Q3375">
            <v>200</v>
          </cell>
          <cell r="R3375" t="str">
            <v>ANANG</v>
          </cell>
        </row>
        <row r="3376">
          <cell r="C3376">
            <v>28449</v>
          </cell>
          <cell r="D3376" t="str">
            <v>WSPC</v>
          </cell>
          <cell r="E3376" t="str">
            <v>5306-03-145846</v>
          </cell>
          <cell r="F3376" t="str">
            <v xml:space="preserve">BOLT, HEX, M16X100, FULL THD, SS316, C/W 1 LOCKNUT +2 WASHER PLATE	</v>
          </cell>
          <cell r="G3376">
            <v>200</v>
          </cell>
          <cell r="H3376" t="str">
            <v>SET</v>
          </cell>
          <cell r="I3376" t="str">
            <v>ADAM</v>
          </cell>
          <cell r="J3376" t="str">
            <v>ANANG FIRMANSYAH  - MAINTENANCE</v>
          </cell>
          <cell r="K3376" t="str">
            <v>BOLT NUT WASHER FOR MECHANICAL PYRITE PLANT</v>
          </cell>
          <cell r="L3376" t="str">
            <v>B 9919 SYV</v>
          </cell>
          <cell r="M3376" t="str">
            <v>MAINTENANCE</v>
          </cell>
          <cell r="N3376"/>
          <cell r="O3376"/>
          <cell r="P3376">
            <v>45857</v>
          </cell>
          <cell r="Q3376">
            <v>200</v>
          </cell>
          <cell r="R3376" t="str">
            <v>ANANG</v>
          </cell>
        </row>
        <row r="3377">
          <cell r="C3377">
            <v>28449</v>
          </cell>
          <cell r="D3377" t="str">
            <v>WSPC</v>
          </cell>
          <cell r="E3377" t="str">
            <v>5306-03-145847</v>
          </cell>
          <cell r="F3377" t="str">
            <v xml:space="preserve">BOLT, HEX, M20X100, FULL THD, SS316, C/W 1 LOCKNUT +2 WASHER PLATE	</v>
          </cell>
          <cell r="G3377">
            <v>200</v>
          </cell>
          <cell r="H3377" t="str">
            <v>SET</v>
          </cell>
          <cell r="I3377" t="str">
            <v>ADAM</v>
          </cell>
          <cell r="J3377" t="str">
            <v>ANANG FIRMANSYAH  - MAINTENANCE</v>
          </cell>
          <cell r="K3377" t="str">
            <v>BOLT NUT WASHER FOR MECHANICAL PYRITE PLANT</v>
          </cell>
          <cell r="L3377" t="str">
            <v>B 9919 SYV</v>
          </cell>
          <cell r="M3377" t="str">
            <v>MAINTENANCE</v>
          </cell>
          <cell r="N3377"/>
          <cell r="O3377"/>
          <cell r="P3377">
            <v>45857</v>
          </cell>
          <cell r="Q3377">
            <v>200</v>
          </cell>
          <cell r="R3377" t="str">
            <v>ANANG</v>
          </cell>
        </row>
        <row r="3378">
          <cell r="C3378">
            <v>28449</v>
          </cell>
          <cell r="D3378" t="str">
            <v>WSPC</v>
          </cell>
          <cell r="E3378" t="str">
            <v>9520-03-242734</v>
          </cell>
          <cell r="F3378" t="str">
            <v xml:space="preserve">ROD, THD, M24, LG THD, 1M, GALV, ASTM A193, B7	</v>
          </cell>
          <cell r="G3378">
            <v>10</v>
          </cell>
          <cell r="H3378" t="str">
            <v>EA</v>
          </cell>
          <cell r="I3378" t="str">
            <v>ADAM</v>
          </cell>
          <cell r="J3378" t="str">
            <v>ANANG FIRMANSYAH  - MAINTENANCE</v>
          </cell>
          <cell r="K3378" t="str">
            <v>BOLT NUT WASHER FOR MECHANICAL PYRITE PLANT</v>
          </cell>
          <cell r="L3378" t="str">
            <v>B 9919 SYV</v>
          </cell>
          <cell r="M3378" t="str">
            <v>MAINTENANCE</v>
          </cell>
          <cell r="N3378"/>
          <cell r="O3378"/>
          <cell r="P3378">
            <v>45857</v>
          </cell>
          <cell r="Q3378">
            <v>10</v>
          </cell>
          <cell r="R3378" t="str">
            <v>ANANG</v>
          </cell>
        </row>
        <row r="3379">
          <cell r="C3379">
            <v>28449</v>
          </cell>
          <cell r="D3379" t="str">
            <v>WSPC</v>
          </cell>
          <cell r="E3379" t="str">
            <v>5306-03-114915</v>
          </cell>
          <cell r="F3379" t="str">
            <v xml:space="preserve">BOLT, ANCHOR, DYNABOLT, 8MM, 50MM	</v>
          </cell>
          <cell r="G3379">
            <v>50</v>
          </cell>
          <cell r="H3379" t="str">
            <v>EA</v>
          </cell>
          <cell r="I3379" t="str">
            <v>ADAM</v>
          </cell>
          <cell r="J3379" t="str">
            <v>ANANG FIRMANSYAH  - MAINTENANCE</v>
          </cell>
          <cell r="K3379" t="str">
            <v>BOLT NUT WASHER FOR MECHANICAL PYRITE PLANT</v>
          </cell>
          <cell r="L3379" t="str">
            <v>B 9919 SYV</v>
          </cell>
          <cell r="M3379" t="str">
            <v>MAINTENANCE</v>
          </cell>
          <cell r="N3379"/>
          <cell r="O3379"/>
          <cell r="P3379">
            <v>45857</v>
          </cell>
          <cell r="Q3379">
            <v>50</v>
          </cell>
          <cell r="R3379" t="str">
            <v>ANANG</v>
          </cell>
        </row>
        <row r="3380">
          <cell r="C3380">
            <v>28449</v>
          </cell>
          <cell r="D3380" t="str">
            <v>WSPC</v>
          </cell>
          <cell r="E3380" t="str">
            <v>5306-03-153920</v>
          </cell>
          <cell r="F3380" t="str">
            <v xml:space="preserve">BOLT, ANCHOR, DYNABOLT M10, 100MM	</v>
          </cell>
          <cell r="G3380">
            <v>20</v>
          </cell>
          <cell r="H3380" t="str">
            <v>EA</v>
          </cell>
          <cell r="I3380" t="str">
            <v>ADAM</v>
          </cell>
          <cell r="J3380" t="str">
            <v>ANANG FIRMANSYAH  - MAINTENANCE</v>
          </cell>
          <cell r="K3380" t="str">
            <v>BOLT NUT WASHER FOR MECHANICAL PYRITE PLANT</v>
          </cell>
          <cell r="L3380" t="str">
            <v>B 9919 SYV</v>
          </cell>
          <cell r="M3380" t="str">
            <v>MAINTENANCE</v>
          </cell>
          <cell r="N3380"/>
          <cell r="O3380"/>
          <cell r="P3380">
            <v>45857</v>
          </cell>
          <cell r="Q3380">
            <v>20</v>
          </cell>
          <cell r="R3380" t="str">
            <v>ANANG</v>
          </cell>
        </row>
        <row r="3381">
          <cell r="C3381">
            <v>28449</v>
          </cell>
          <cell r="D3381" t="str">
            <v>WSPC</v>
          </cell>
          <cell r="E3381" t="str">
            <v>5306-03-225996</v>
          </cell>
          <cell r="F3381" t="str">
            <v xml:space="preserve">BOLT, ANCHOR, DYNABOLT, M16, 125MM	</v>
          </cell>
          <cell r="G3381">
            <v>20</v>
          </cell>
          <cell r="H3381" t="str">
            <v>EA</v>
          </cell>
          <cell r="I3381" t="str">
            <v>ADAM</v>
          </cell>
          <cell r="J3381" t="str">
            <v>ANANG FIRMANSYAH  - MAINTENANCE</v>
          </cell>
          <cell r="K3381" t="str">
            <v>BOLT NUT WASHER FOR MECHANICAL PYRITE PLANT</v>
          </cell>
          <cell r="L3381" t="str">
            <v>B 9919 SYV</v>
          </cell>
          <cell r="M3381" t="str">
            <v>MAINTENANCE</v>
          </cell>
          <cell r="N3381"/>
          <cell r="O3381"/>
          <cell r="P3381">
            <v>45857</v>
          </cell>
          <cell r="Q3381">
            <v>20</v>
          </cell>
          <cell r="R3381" t="str">
            <v>ANANG</v>
          </cell>
        </row>
        <row r="3382">
          <cell r="C3382">
            <v>28966</v>
          </cell>
          <cell r="D3382" t="str">
            <v>WSPC</v>
          </cell>
          <cell r="E3382" t="str">
            <v>5999-03-131734</v>
          </cell>
          <cell r="F3382" t="str">
            <v>BRUSH, ELEC, MAKITA GA-5020, C</v>
          </cell>
          <cell r="G3382">
            <v>2</v>
          </cell>
          <cell r="H3382" t="str">
            <v>EA</v>
          </cell>
          <cell r="I3382" t="str">
            <v>ADAM</v>
          </cell>
          <cell r="J3382" t="str">
            <v>ANANG FIRMANSYAH  - MAINTENANCE</v>
          </cell>
          <cell r="K3382" t="str">
            <v>SPARE PART &amp; ACCESORIES POWER TOOL MECHANICAL PYRITE PLANT</v>
          </cell>
          <cell r="L3382" t="str">
            <v>B 9920 SYV</v>
          </cell>
          <cell r="M3382" t="str">
            <v>MAINTENANCE</v>
          </cell>
          <cell r="N3382"/>
          <cell r="O3382"/>
          <cell r="P3382">
            <v>45857</v>
          </cell>
          <cell r="Q3382">
            <v>2</v>
          </cell>
          <cell r="R3382" t="str">
            <v>ANANG</v>
          </cell>
        </row>
        <row r="3383">
          <cell r="C3383">
            <v>28966</v>
          </cell>
          <cell r="D3383" t="str">
            <v>WSPC</v>
          </cell>
          <cell r="E3383" t="str">
            <v>5130-03-277396</v>
          </cell>
          <cell r="F3383" t="str">
            <v>ANVIL ASSY, LOCK SKT, F/ TW1000 MAKITA</v>
          </cell>
          <cell r="G3383">
            <v>2</v>
          </cell>
          <cell r="H3383" t="str">
            <v>EA</v>
          </cell>
          <cell r="I3383" t="str">
            <v>ADAM</v>
          </cell>
          <cell r="J3383" t="str">
            <v>ANANG FIRMANSYAH  - MAINTENANCE</v>
          </cell>
          <cell r="K3383" t="str">
            <v>SPARE PART &amp; ACCESORIES POWER TOOL MECHANICAL PYRITE PLANT</v>
          </cell>
          <cell r="L3383" t="str">
            <v>B 9920 SYV</v>
          </cell>
          <cell r="M3383" t="str">
            <v>MAINTENANCE</v>
          </cell>
          <cell r="N3383"/>
          <cell r="O3383"/>
          <cell r="P3383">
            <v>45857</v>
          </cell>
          <cell r="Q3383">
            <v>2</v>
          </cell>
          <cell r="R3383" t="str">
            <v>ANANG</v>
          </cell>
        </row>
        <row r="3384">
          <cell r="C3384">
            <v>28476</v>
          </cell>
          <cell r="D3384" t="str">
            <v>WSPC</v>
          </cell>
          <cell r="E3384" t="str">
            <v>4820-03-231599</v>
          </cell>
          <cell r="F3384" t="str">
            <v>VALVE, BALL, 3/8IN</v>
          </cell>
          <cell r="G3384">
            <v>10</v>
          </cell>
          <cell r="H3384" t="str">
            <v>EA</v>
          </cell>
          <cell r="I3384" t="str">
            <v>ADAM</v>
          </cell>
          <cell r="J3384" t="str">
            <v>ANANG FIRMANSYAH  - MAINTENANCE</v>
          </cell>
          <cell r="K3384" t="str">
            <v>ACCESORIES TOOLS FOR MECHANCIAL PYRITE MTI</v>
          </cell>
          <cell r="L3384" t="str">
            <v>B 9920 SYV</v>
          </cell>
          <cell r="M3384" t="str">
            <v>MAINTENANCE</v>
          </cell>
          <cell r="N3384"/>
          <cell r="O3384"/>
          <cell r="P3384">
            <v>45857</v>
          </cell>
          <cell r="Q3384">
            <v>10</v>
          </cell>
          <cell r="R3384" t="str">
            <v>ANANG</v>
          </cell>
        </row>
        <row r="3385">
          <cell r="C3385">
            <v>28476</v>
          </cell>
          <cell r="D3385" t="str">
            <v>WSPC</v>
          </cell>
          <cell r="E3385" t="str">
            <v>4730-03-157429</v>
          </cell>
          <cell r="F3385" t="str">
            <v>NIPPLE, PIPE, DBL, 1/2IN</v>
          </cell>
          <cell r="G3385">
            <v>10</v>
          </cell>
          <cell r="H3385" t="str">
            <v>EA</v>
          </cell>
          <cell r="I3385" t="str">
            <v>ADAM</v>
          </cell>
          <cell r="J3385" t="str">
            <v>ANANG FIRMANSYAH  - MAINTENANCE</v>
          </cell>
          <cell r="K3385" t="str">
            <v>ACCESORIES TOOLS FOR MECHANCIAL PYRITE MTI</v>
          </cell>
          <cell r="L3385" t="str">
            <v>B 9920 SYV</v>
          </cell>
          <cell r="M3385" t="str">
            <v>MAINTENANCE</v>
          </cell>
          <cell r="N3385"/>
          <cell r="O3385"/>
          <cell r="P3385">
            <v>45857</v>
          </cell>
          <cell r="Q3385">
            <v>10</v>
          </cell>
          <cell r="R3385" t="str">
            <v>ANANG</v>
          </cell>
        </row>
        <row r="3386">
          <cell r="C3386">
            <v>28476</v>
          </cell>
          <cell r="D3386" t="str">
            <v>WSPC</v>
          </cell>
          <cell r="E3386" t="str">
            <v>4730-03-215457</v>
          </cell>
          <cell r="F3386" t="str">
            <v>NIPPLE, PIPE, DBL, 3/4IN, CS</v>
          </cell>
          <cell r="G3386">
            <v>10</v>
          </cell>
          <cell r="H3386" t="str">
            <v>EA</v>
          </cell>
          <cell r="I3386" t="str">
            <v>ADAM</v>
          </cell>
          <cell r="J3386" t="str">
            <v>ANANG FIRMANSYAH  - MAINTENANCE</v>
          </cell>
          <cell r="K3386" t="str">
            <v>ACCESORIES TOOLS FOR MECHANCIAL PYRITE MTI</v>
          </cell>
          <cell r="L3386" t="str">
            <v>B 9920 SYV</v>
          </cell>
          <cell r="M3386" t="str">
            <v>MAINTENANCE</v>
          </cell>
          <cell r="N3386"/>
          <cell r="O3386"/>
          <cell r="P3386">
            <v>45857</v>
          </cell>
          <cell r="Q3386">
            <v>10</v>
          </cell>
          <cell r="R3386" t="str">
            <v>ANANG</v>
          </cell>
        </row>
        <row r="3387">
          <cell r="C3387">
            <v>28476</v>
          </cell>
          <cell r="D3387" t="str">
            <v>WSPC</v>
          </cell>
          <cell r="E3387" t="str">
            <v>4730-03-206711</v>
          </cell>
          <cell r="F3387" t="str">
            <v>NIPPLE, PIPE, DBL, 2X2IN, STL</v>
          </cell>
          <cell r="G3387">
            <v>10</v>
          </cell>
          <cell r="H3387" t="str">
            <v>EA</v>
          </cell>
          <cell r="I3387" t="str">
            <v>ADAM</v>
          </cell>
          <cell r="J3387" t="str">
            <v>ANANG FIRMANSYAH  - MAINTENANCE</v>
          </cell>
          <cell r="K3387" t="str">
            <v>ACCESORIES TOOLS FOR MECHANCIAL PYRITE MTI</v>
          </cell>
          <cell r="L3387" t="str">
            <v>B 9920 SYV</v>
          </cell>
          <cell r="M3387" t="str">
            <v>MAINTENANCE</v>
          </cell>
          <cell r="N3387"/>
          <cell r="O3387"/>
          <cell r="P3387">
            <v>45857</v>
          </cell>
          <cell r="Q3387">
            <v>10</v>
          </cell>
          <cell r="R3387" t="str">
            <v>ANANG</v>
          </cell>
        </row>
        <row r="3388">
          <cell r="C3388">
            <v>28476</v>
          </cell>
          <cell r="D3388" t="str">
            <v>WSPC</v>
          </cell>
          <cell r="E3388" t="str">
            <v>4730-03-206713</v>
          </cell>
          <cell r="F3388" t="str">
            <v>NIPPLE, PIPE, DBL, 1X1IN, STL</v>
          </cell>
          <cell r="G3388">
            <v>10</v>
          </cell>
          <cell r="H3388" t="str">
            <v>EA</v>
          </cell>
          <cell r="I3388" t="str">
            <v>ADAM</v>
          </cell>
          <cell r="J3388" t="str">
            <v>ANANG FIRMANSYAH  - MAINTENANCE</v>
          </cell>
          <cell r="K3388" t="str">
            <v>ACCESORIES TOOLS FOR MECHANCIAL PYRITE MTI</v>
          </cell>
          <cell r="L3388" t="str">
            <v>B 9920 SYV</v>
          </cell>
          <cell r="M3388" t="str">
            <v>MAINTENANCE</v>
          </cell>
          <cell r="N3388"/>
          <cell r="O3388"/>
          <cell r="P3388">
            <v>45857</v>
          </cell>
          <cell r="Q3388">
            <v>10</v>
          </cell>
          <cell r="R3388" t="str">
            <v>ANANG</v>
          </cell>
        </row>
        <row r="3389">
          <cell r="C3389">
            <v>28476</v>
          </cell>
          <cell r="D3389" t="str">
            <v>WSPC</v>
          </cell>
          <cell r="E3389" t="str">
            <v>4730-03-253142</v>
          </cell>
          <cell r="F3389" t="str">
            <v>NIPPLE, PIPE, DBL, 1/2X3/4IN, INNER &amp; OUTER THD, STL</v>
          </cell>
          <cell r="G3389">
            <v>10</v>
          </cell>
          <cell r="H3389" t="str">
            <v>EA</v>
          </cell>
          <cell r="I3389" t="str">
            <v>ADAM</v>
          </cell>
          <cell r="J3389" t="str">
            <v>ANANG FIRMANSYAH  - MAINTENANCE</v>
          </cell>
          <cell r="K3389" t="str">
            <v>ACCESORIES TOOLS FOR MECHANCIAL PYRITE MTI</v>
          </cell>
          <cell r="L3389" t="str">
            <v>B 9920 SYV</v>
          </cell>
          <cell r="M3389" t="str">
            <v>MAINTENANCE</v>
          </cell>
          <cell r="N3389"/>
          <cell r="O3389"/>
          <cell r="P3389">
            <v>45857</v>
          </cell>
          <cell r="Q3389">
            <v>10</v>
          </cell>
          <cell r="R3389" t="str">
            <v>ANANG</v>
          </cell>
        </row>
        <row r="3390">
          <cell r="C3390">
            <v>28476</v>
          </cell>
          <cell r="D3390" t="str">
            <v>WSPC</v>
          </cell>
          <cell r="E3390" t="str">
            <v>4730-03-157430</v>
          </cell>
          <cell r="F3390" t="str">
            <v>NIPPLE, PIPE, DBL, 1X1/2IN, F</v>
          </cell>
          <cell r="G3390">
            <v>10</v>
          </cell>
          <cell r="H3390" t="str">
            <v>EA</v>
          </cell>
          <cell r="I3390" t="str">
            <v>ADAM</v>
          </cell>
          <cell r="J3390" t="str">
            <v>ANANG FIRMANSYAH  - MAINTENANCE</v>
          </cell>
          <cell r="K3390" t="str">
            <v>ACCESORIES TOOLS FOR MECHANCIAL PYRITE MTI</v>
          </cell>
          <cell r="L3390" t="str">
            <v>B 9920 SYV</v>
          </cell>
          <cell r="M3390" t="str">
            <v>MAINTENANCE</v>
          </cell>
          <cell r="N3390"/>
          <cell r="O3390"/>
          <cell r="P3390">
            <v>45857</v>
          </cell>
          <cell r="Q3390">
            <v>10</v>
          </cell>
          <cell r="R3390" t="str">
            <v>ANANG</v>
          </cell>
        </row>
        <row r="3391">
          <cell r="C3391">
            <v>28449</v>
          </cell>
          <cell r="D3391" t="str">
            <v>WSPC</v>
          </cell>
          <cell r="E3391" t="str">
            <v>5306-03-235614</v>
          </cell>
          <cell r="F3391" t="str">
            <v>BOLT, M16, FULL THD, 100MM,</v>
          </cell>
          <cell r="G3391">
            <v>200</v>
          </cell>
          <cell r="H3391" t="str">
            <v>EA</v>
          </cell>
          <cell r="I3391" t="str">
            <v>ADAM</v>
          </cell>
          <cell r="J3391" t="str">
            <v>ANANG FIRMANSYAH  - MAINTENANCE</v>
          </cell>
          <cell r="K3391" t="str">
            <v>BOLT NUT WASHER FOR MECHANICAL PYRITE PLANT</v>
          </cell>
          <cell r="L3391" t="str">
            <v>B 9919 SYV</v>
          </cell>
          <cell r="M3391" t="str">
            <v>MAINTENANCE</v>
          </cell>
          <cell r="N3391"/>
          <cell r="O3391"/>
          <cell r="P3391">
            <v>45857</v>
          </cell>
          <cell r="Q3391">
            <v>200</v>
          </cell>
          <cell r="R3391" t="str">
            <v>ANANG</v>
          </cell>
        </row>
        <row r="3392">
          <cell r="C3392">
            <v>28449</v>
          </cell>
          <cell r="D3392" t="str">
            <v>WSPC</v>
          </cell>
          <cell r="E3392" t="str">
            <v>5306-03-160052</v>
          </cell>
          <cell r="F3392" t="str">
            <v>BOLT, FULL DRAT, M16, 50MM,</v>
          </cell>
          <cell r="G3392">
            <v>200</v>
          </cell>
          <cell r="H3392" t="str">
            <v>EA</v>
          </cell>
          <cell r="I3392" t="str">
            <v>ADAM</v>
          </cell>
          <cell r="J3392" t="str">
            <v>ANANG FIRMANSYAH  - MAINTENANCE</v>
          </cell>
          <cell r="K3392" t="str">
            <v>BOLT NUT WASHER FOR MECHANICAL PYRITE PLANT</v>
          </cell>
          <cell r="L3392" t="str">
            <v>B 9919 SYV</v>
          </cell>
          <cell r="M3392" t="str">
            <v>MAINTENANCE</v>
          </cell>
          <cell r="N3392"/>
          <cell r="O3392"/>
          <cell r="P3392">
            <v>45857</v>
          </cell>
          <cell r="Q3392">
            <v>200</v>
          </cell>
          <cell r="R3392" t="str">
            <v>ANANG</v>
          </cell>
        </row>
        <row r="3393">
          <cell r="C3393">
            <v>28449</v>
          </cell>
          <cell r="D3393" t="str">
            <v>WSPC</v>
          </cell>
          <cell r="E3393" t="str">
            <v>5306-03-160038</v>
          </cell>
          <cell r="F3393" t="str">
            <v>BOLT, FULL DRAT, M20, 50MM,</v>
          </cell>
          <cell r="G3393">
            <v>200</v>
          </cell>
          <cell r="H3393" t="str">
            <v>EA</v>
          </cell>
          <cell r="I3393" t="str">
            <v>ADAM</v>
          </cell>
          <cell r="J3393" t="str">
            <v>ANANG FIRMANSYAH  - MAINTENANCE</v>
          </cell>
          <cell r="K3393" t="str">
            <v>BOLT NUT WASHER FOR MECHANICAL PYRITE PLANT</v>
          </cell>
          <cell r="L3393" t="str">
            <v>B 9919 SYV</v>
          </cell>
          <cell r="M3393" t="str">
            <v>MAINTENANCE</v>
          </cell>
          <cell r="N3393"/>
          <cell r="O3393"/>
          <cell r="P3393">
            <v>45857</v>
          </cell>
          <cell r="Q3393">
            <v>200</v>
          </cell>
          <cell r="R3393" t="str">
            <v>ANANG</v>
          </cell>
        </row>
        <row r="3394">
          <cell r="C3394">
            <v>28449</v>
          </cell>
          <cell r="D3394" t="str">
            <v>WSPC</v>
          </cell>
          <cell r="E3394" t="str">
            <v>5306-03-155646</v>
          </cell>
          <cell r="F3394" t="str">
            <v>BOLT, HEX, M24, FULL THD,</v>
          </cell>
          <cell r="G3394">
            <v>100</v>
          </cell>
          <cell r="H3394" t="str">
            <v>EA</v>
          </cell>
          <cell r="I3394" t="str">
            <v>ADAM</v>
          </cell>
          <cell r="J3394" t="str">
            <v>ANANG FIRMANSYAH  - MAINTENANCE</v>
          </cell>
          <cell r="K3394" t="str">
            <v>BOLT NUT WASHER FOR MECHANICAL PYRITE PLANT</v>
          </cell>
          <cell r="L3394" t="str">
            <v>B 9919 SYV</v>
          </cell>
          <cell r="M3394" t="str">
            <v>MAINTENANCE</v>
          </cell>
          <cell r="N3394"/>
          <cell r="O3394"/>
          <cell r="P3394">
            <v>45857</v>
          </cell>
          <cell r="Q3394">
            <v>100</v>
          </cell>
          <cell r="R3394" t="str">
            <v>ANANG</v>
          </cell>
        </row>
        <row r="3395">
          <cell r="C3395">
            <v>28449</v>
          </cell>
          <cell r="D3395" t="str">
            <v>WSPC</v>
          </cell>
          <cell r="E3395" t="str">
            <v>5306-03-150630</v>
          </cell>
          <cell r="F3395" t="str">
            <v>BOLT, STUD, M16, 1M, LG DRAT</v>
          </cell>
          <cell r="G3395">
            <v>10</v>
          </cell>
          <cell r="H3395" t="str">
            <v>EA</v>
          </cell>
          <cell r="I3395" t="str">
            <v>ADAM</v>
          </cell>
          <cell r="J3395" t="str">
            <v>ANANG FIRMANSYAH  - MAINTENANCE</v>
          </cell>
          <cell r="K3395" t="str">
            <v>BOLT NUT WASHER FOR MECHANICAL PYRITE PLANT</v>
          </cell>
          <cell r="L3395" t="str">
            <v>B 9919 SYV</v>
          </cell>
          <cell r="M3395" t="str">
            <v>MAINTENANCE</v>
          </cell>
          <cell r="N3395"/>
          <cell r="O3395"/>
          <cell r="P3395">
            <v>45857</v>
          </cell>
          <cell r="Q3395">
            <v>10</v>
          </cell>
          <cell r="R3395" t="str">
            <v>ANANG</v>
          </cell>
        </row>
        <row r="3396">
          <cell r="C3396">
            <v>28449</v>
          </cell>
          <cell r="D3396" t="str">
            <v>WSPC</v>
          </cell>
          <cell r="E3396" t="str">
            <v>5306-03-220349</v>
          </cell>
          <cell r="F3396" t="str">
            <v>BOLT, M24, FULL THD, 100MM,</v>
          </cell>
          <cell r="G3396">
            <v>100</v>
          </cell>
          <cell r="H3396" t="str">
            <v>EA</v>
          </cell>
          <cell r="I3396" t="str">
            <v>ADAM</v>
          </cell>
          <cell r="J3396" t="str">
            <v>ANANG FIRMANSYAH  - MAINTENANCE</v>
          </cell>
          <cell r="K3396" t="str">
            <v>BOLT NUT WASHER FOR MECHANICAL PYRITE PLANT</v>
          </cell>
          <cell r="L3396" t="str">
            <v>B 9919 SYV</v>
          </cell>
          <cell r="M3396" t="str">
            <v>MAINTENANCE</v>
          </cell>
          <cell r="N3396"/>
          <cell r="O3396"/>
          <cell r="P3396">
            <v>45857</v>
          </cell>
          <cell r="Q3396">
            <v>100</v>
          </cell>
          <cell r="R3396" t="str">
            <v>ANANG</v>
          </cell>
        </row>
        <row r="3397">
          <cell r="C3397">
            <v>28449</v>
          </cell>
          <cell r="D3397" t="str">
            <v>WSPC</v>
          </cell>
          <cell r="E3397" t="str">
            <v>9520-03-242736</v>
          </cell>
          <cell r="F3397" t="str">
            <v>ROD, THD, M20, LG THD, 1M,</v>
          </cell>
          <cell r="G3397">
            <v>10</v>
          </cell>
          <cell r="H3397" t="str">
            <v>EA</v>
          </cell>
          <cell r="I3397" t="str">
            <v>ADAM</v>
          </cell>
          <cell r="J3397" t="str">
            <v>ANANG FIRMANSYAH  - MAINTENANCE</v>
          </cell>
          <cell r="K3397" t="str">
            <v>BOLT NUT WASHER FOR MECHANICAL PYRITE PLANT</v>
          </cell>
          <cell r="L3397" t="str">
            <v>B 9919 SYV</v>
          </cell>
          <cell r="M3397" t="str">
            <v>MAINTENANCE</v>
          </cell>
          <cell r="N3397"/>
          <cell r="O3397"/>
          <cell r="P3397">
            <v>45857</v>
          </cell>
          <cell r="Q3397">
            <v>10</v>
          </cell>
          <cell r="R3397" t="str">
            <v>ANANG</v>
          </cell>
        </row>
        <row r="3398">
          <cell r="C3398">
            <v>30910</v>
          </cell>
          <cell r="D3398" t="str">
            <v>WSPC</v>
          </cell>
          <cell r="E3398" t="str">
            <v>4730-03-142074</v>
          </cell>
          <cell r="F3398" t="str">
            <v xml:space="preserve">TEE, PIPE, DN50, COMP, PN10,  </v>
          </cell>
          <cell r="G3398">
            <v>2</v>
          </cell>
          <cell r="H3398" t="str">
            <v>EA</v>
          </cell>
          <cell r="I3398" t="str">
            <v>ADAM</v>
          </cell>
          <cell r="J3398" t="str">
            <v>ANANG FIRMANSYAH  - MAINTENANCE</v>
          </cell>
          <cell r="K3398" t="str">
            <v>LINE TAILING THICKENER TRANSFER T QMB BATCH 2</v>
          </cell>
          <cell r="L3398" t="str">
            <v>AF</v>
          </cell>
          <cell r="M3398" t="str">
            <v>MAINTENANCE</v>
          </cell>
          <cell r="N3398"/>
          <cell r="O3398"/>
          <cell r="P3398">
            <v>45857</v>
          </cell>
          <cell r="Q3398">
            <v>2</v>
          </cell>
          <cell r="R3398" t="str">
            <v>ANANG</v>
          </cell>
        </row>
        <row r="3399">
          <cell r="C3399">
            <v>30910</v>
          </cell>
          <cell r="D3399" t="str">
            <v>WSPC</v>
          </cell>
          <cell r="E3399" t="str">
            <v>4730-03-198172</v>
          </cell>
          <cell r="F3399" t="str">
            <v>TEE, PIPE, EQUAL, DN110, PN10,</v>
          </cell>
          <cell r="G3399">
            <v>1</v>
          </cell>
          <cell r="H3399" t="str">
            <v>EA</v>
          </cell>
          <cell r="I3399" t="str">
            <v>ADAM</v>
          </cell>
          <cell r="J3399" t="str">
            <v>ANANG FIRMANSYAH  - MAINTENANCE</v>
          </cell>
          <cell r="K3399" t="str">
            <v>LINE TAILING THICKENER TRANSFER T QMB BATCH 2</v>
          </cell>
          <cell r="L3399" t="str">
            <v>AF</v>
          </cell>
          <cell r="M3399" t="str">
            <v>MAINTENANCE</v>
          </cell>
          <cell r="N3399"/>
          <cell r="O3399"/>
          <cell r="P3399">
            <v>45857</v>
          </cell>
          <cell r="Q3399">
            <v>1</v>
          </cell>
          <cell r="R3399" t="str">
            <v>ANANG</v>
          </cell>
        </row>
        <row r="3400">
          <cell r="C3400">
            <v>29693</v>
          </cell>
          <cell r="D3400" t="str">
            <v>WSPC</v>
          </cell>
          <cell r="E3400" t="str">
            <v>5340-03-234784</v>
          </cell>
          <cell r="F3400" t="str">
            <v>SHEET, NON METAL, 7MM THK, LEAD (4MM X 1METER X 5METER)</v>
          </cell>
          <cell r="G3400">
            <v>10</v>
          </cell>
          <cell r="H3400" t="str">
            <v>ROLL</v>
          </cell>
          <cell r="I3400" t="str">
            <v>ADAM</v>
          </cell>
          <cell r="J3400" t="str">
            <v>ANANG FIRMANSYAH  - MAINTENANCE</v>
          </cell>
          <cell r="K3400" t="str">
            <v>TIMBAL SHEET FOR COVER RADIOACTIVE</v>
          </cell>
          <cell r="L3400" t="str">
            <v>L 8051 UO</v>
          </cell>
          <cell r="M3400" t="str">
            <v>MAINTENANCE</v>
          </cell>
          <cell r="N3400"/>
          <cell r="O3400"/>
          <cell r="P3400">
            <v>45858</v>
          </cell>
          <cell r="Q3400">
            <v>10</v>
          </cell>
          <cell r="R3400" t="str">
            <v>ANANG</v>
          </cell>
        </row>
        <row r="3401">
          <cell r="C3401">
            <v>21011</v>
          </cell>
          <cell r="D3401" t="str">
            <v>WSPC</v>
          </cell>
          <cell r="E3401" t="str">
            <v>4820-01-262500</v>
          </cell>
          <cell r="F3401" t="str">
            <v>VALVE, AX07-100009444/8, METSO HYD REVERSIBLE, GEAR SPRAY BALL MILL</v>
          </cell>
          <cell r="G3401">
            <v>1</v>
          </cell>
          <cell r="H3401" t="str">
            <v>PC</v>
          </cell>
          <cell r="I3401" t="str">
            <v>ADAM,JABAL</v>
          </cell>
          <cell r="J3401" t="str">
            <v>SUMANTRI - MAINTENANCE</v>
          </cell>
          <cell r="K3401" t="str">
            <v>AIR CONTROL SYSTEM FOR GEAR SPRAY PUMP BALL MILL</v>
          </cell>
          <cell r="L3401" t="str">
            <v>L 8051 UO</v>
          </cell>
          <cell r="M3401" t="str">
            <v>MAINTENANCE</v>
          </cell>
          <cell r="N3401"/>
          <cell r="O3401"/>
          <cell r="P3401">
            <v>45858</v>
          </cell>
          <cell r="Q3401">
            <v>1</v>
          </cell>
          <cell r="R3401" t="str">
            <v>ANANG</v>
          </cell>
        </row>
        <row r="3402">
          <cell r="C3402">
            <v>29175</v>
          </cell>
          <cell r="D3402" t="str">
            <v>WSPC</v>
          </cell>
          <cell r="E3402" t="str">
            <v>4820-03-207103</v>
          </cell>
          <cell r="F3402" t="str">
            <v>VALVE, GATE, Z41T-10, DN50, PN10, RF</v>
          </cell>
          <cell r="G3402">
            <v>2</v>
          </cell>
          <cell r="H3402" t="str">
            <v>PCS</v>
          </cell>
          <cell r="I3402" t="str">
            <v>ADAM</v>
          </cell>
          <cell r="J3402" t="str">
            <v>ANANG FIRMANSYAH  - MAINTENANCE</v>
          </cell>
          <cell r="K3402" t="str">
            <v>PYRITE</v>
          </cell>
          <cell r="L3402" t="str">
            <v>B 9920 SYV</v>
          </cell>
          <cell r="M3402" t="str">
            <v>MAINTENANCE</v>
          </cell>
          <cell r="N3402"/>
          <cell r="O3402"/>
          <cell r="P3402">
            <v>45858</v>
          </cell>
          <cell r="Q3402">
            <v>2</v>
          </cell>
          <cell r="R3402" t="str">
            <v>ANANG</v>
          </cell>
        </row>
        <row r="3403">
          <cell r="C3403">
            <v>29175</v>
          </cell>
          <cell r="D3403" t="str">
            <v>WSPC</v>
          </cell>
          <cell r="E3403" t="str">
            <v>4730-03-262883</v>
          </cell>
          <cell r="F3403" t="str">
            <v>ELBOW, PIPE, SMLS, 1IN, BW, 90DEG, SCH40, CS, A243, ASME-B16.9, WPB</v>
          </cell>
          <cell r="G3403">
            <v>3</v>
          </cell>
          <cell r="H3403" t="str">
            <v>EA</v>
          </cell>
          <cell r="I3403" t="str">
            <v>ADAM</v>
          </cell>
          <cell r="J3403" t="str">
            <v>ANANG FIRMANSYAH  - MAINTENANCE</v>
          </cell>
          <cell r="K3403" t="str">
            <v>PYRITE</v>
          </cell>
          <cell r="L3403" t="str">
            <v>B 9920 SYV</v>
          </cell>
          <cell r="M3403" t="str">
            <v>MAINTENANCE</v>
          </cell>
          <cell r="N3403"/>
          <cell r="O3403"/>
          <cell r="P3403">
            <v>45858</v>
          </cell>
          <cell r="Q3403">
            <v>3</v>
          </cell>
          <cell r="R3403" t="str">
            <v>ANANG</v>
          </cell>
        </row>
        <row r="3404">
          <cell r="C3404">
            <v>29175</v>
          </cell>
          <cell r="D3404" t="str">
            <v>WSPC</v>
          </cell>
          <cell r="E3404" t="str">
            <v>4820-03-267821</v>
          </cell>
          <cell r="F3404" t="str">
            <v>VALVE, KNIFEGATE, Z73-MANUAL</v>
          </cell>
          <cell r="G3404">
            <v>1</v>
          </cell>
          <cell r="H3404" t="str">
            <v>EACH</v>
          </cell>
          <cell r="I3404" t="str">
            <v>ADAM</v>
          </cell>
          <cell r="J3404" t="str">
            <v>ANANG FIRMANSYAH  - MAINTENANCE</v>
          </cell>
          <cell r="K3404" t="str">
            <v>MOC 307 PART NEW INSTALATION FOR NEW PUMP 3107-SPP-003</v>
          </cell>
          <cell r="L3404" t="str">
            <v>B 9495 SYV</v>
          </cell>
          <cell r="M3404" t="str">
            <v>MAINTENANCE</v>
          </cell>
          <cell r="N3404"/>
          <cell r="O3404"/>
          <cell r="P3404">
            <v>45858</v>
          </cell>
          <cell r="Q3404">
            <v>1</v>
          </cell>
          <cell r="R3404" t="str">
            <v>ANANG</v>
          </cell>
        </row>
        <row r="3405">
          <cell r="C3405">
            <v>29175</v>
          </cell>
          <cell r="D3405" t="str">
            <v>WSPC</v>
          </cell>
          <cell r="E3405" t="str">
            <v>4710-03-160046</v>
          </cell>
          <cell r="F3405" t="str">
            <v xml:space="preserve"> PIPE, SMLS, DN25, 6M LG, BEVEL END, SCH40, CS, ASME B36.10, ASTM A53, GDE B</v>
          </cell>
          <cell r="G3405">
            <v>1</v>
          </cell>
          <cell r="H3405" t="str">
            <v>PKGS</v>
          </cell>
          <cell r="I3405" t="str">
            <v>ADAM</v>
          </cell>
          <cell r="J3405" t="str">
            <v>ANANG FIRMANSYAH  - MAINTENANCE</v>
          </cell>
          <cell r="K3405" t="str">
            <v>MOC 307 PART NEW INSTALATION FOR NEW PUMP 3107-SPP-003</v>
          </cell>
          <cell r="L3405" t="str">
            <v>B 9492 SYV</v>
          </cell>
          <cell r="M3405" t="str">
            <v>MAINTENANCE</v>
          </cell>
          <cell r="N3405"/>
          <cell r="O3405"/>
          <cell r="P3405">
            <v>45858</v>
          </cell>
          <cell r="Q3405">
            <v>1</v>
          </cell>
          <cell r="R3405" t="str">
            <v>ANANG</v>
          </cell>
        </row>
        <row r="3406">
          <cell r="C3406">
            <v>22978</v>
          </cell>
          <cell r="D3406" t="str">
            <v>WSPC</v>
          </cell>
          <cell r="E3406" t="str">
            <v>3130-03-266904</v>
          </cell>
          <cell r="F3406" t="str">
            <v>HOUSING, PILLOW BLOCK BRG, NDE, CF200-1.45-NDE, XI`AN CASVENT BLOWER</v>
          </cell>
          <cell r="G3406">
            <v>1</v>
          </cell>
          <cell r="H3406" t="str">
            <v>EA</v>
          </cell>
          <cell r="I3406" t="str">
            <v>YAYAT/RYAN/GEDE</v>
          </cell>
          <cell r="J3406" t="str">
            <v>ANANG FIRMANSYAH-MAINTENANCE</v>
          </cell>
          <cell r="K3406" t="str">
            <v>HOUSING BEARING DE &amp; NDE WORN OUT</v>
          </cell>
          <cell r="L3406" t="str">
            <v>MV.HH PEARL V.2503</v>
          </cell>
          <cell r="M3406" t="str">
            <v>MAINTENANCE</v>
          </cell>
          <cell r="N3406"/>
          <cell r="O3406"/>
          <cell r="P3406">
            <v>45858</v>
          </cell>
          <cell r="Q3406">
            <v>1</v>
          </cell>
          <cell r="R3406" t="str">
            <v>ANANG</v>
          </cell>
        </row>
        <row r="3407">
          <cell r="C3407">
            <v>22978</v>
          </cell>
          <cell r="D3407" t="str">
            <v>WSPC</v>
          </cell>
          <cell r="E3407" t="str">
            <v>3130-03-266902</v>
          </cell>
          <cell r="F3407" t="str">
            <v>HOUSING, PILLOW BLOCK BRG, DE,</v>
          </cell>
          <cell r="G3407">
            <v>1</v>
          </cell>
          <cell r="H3407" t="str">
            <v>EA</v>
          </cell>
          <cell r="I3407" t="str">
            <v>YAYAT/RYAN/GEDE</v>
          </cell>
          <cell r="J3407" t="str">
            <v>ANANG FIRMANSYAH-MAINTENANCE</v>
          </cell>
          <cell r="K3407" t="str">
            <v>HOUSING BEARING DE &amp; NDE WORN OUT</v>
          </cell>
          <cell r="L3407" t="str">
            <v>MV.HH PEARL V.2503</v>
          </cell>
          <cell r="M3407" t="str">
            <v>MAINTENANCE</v>
          </cell>
          <cell r="N3407"/>
          <cell r="O3407"/>
          <cell r="P3407">
            <v>45858</v>
          </cell>
          <cell r="Q3407">
            <v>1</v>
          </cell>
          <cell r="R3407" t="str">
            <v>ANANG</v>
          </cell>
        </row>
        <row r="3408">
          <cell r="C3408">
            <v>29603</v>
          </cell>
          <cell r="D3408" t="str">
            <v>WSPC</v>
          </cell>
          <cell r="E3408" t="str">
            <v>5640-03-268053</v>
          </cell>
          <cell r="F3408" t="str">
            <v xml:space="preserve">RESIN, FLEXANE 80 PUTTY RESIN 15820, 32G	</v>
          </cell>
          <cell r="G3408">
            <v>5</v>
          </cell>
          <cell r="H3408" t="str">
            <v>EA</v>
          </cell>
          <cell r="I3408" t="str">
            <v>ADAM</v>
          </cell>
          <cell r="J3408" t="str">
            <v>ANANG FIRMANSYAH  - MAINTENANCE</v>
          </cell>
          <cell r="K3408" t="str">
            <v>PART FAST MOVING EMEMERGENCY MECHANICAL PYRITE</v>
          </cell>
          <cell r="L3408" t="str">
            <v>B 9920 SYV</v>
          </cell>
          <cell r="M3408" t="str">
            <v>MAINTENANCE</v>
          </cell>
          <cell r="N3408"/>
          <cell r="O3408"/>
          <cell r="P3408">
            <v>45858</v>
          </cell>
          <cell r="Q3408">
            <v>5</v>
          </cell>
          <cell r="R3408" t="str">
            <v>ANANG</v>
          </cell>
        </row>
        <row r="3409">
          <cell r="C3409">
            <v>29597</v>
          </cell>
          <cell r="D3409" t="str">
            <v>WSPC</v>
          </cell>
          <cell r="E3409" t="str">
            <v>4820-03-279128</v>
          </cell>
          <cell r="F3409" t="str">
            <v>VALVE, FT VLV, DN200, 8IN, FLG, PP</v>
          </cell>
          <cell r="G3409">
            <v>4</v>
          </cell>
          <cell r="H3409" t="str">
            <v>EA</v>
          </cell>
          <cell r="I3409" t="str">
            <v>ADAM</v>
          </cell>
          <cell r="J3409" t="str">
            <v>SUMANTRI - MAINTENANCE</v>
          </cell>
          <cell r="K3409" t="str">
            <v>REPLACE FOOT VALVE TO DN200 SIZE FOR 4712-PLO-101~102 PUMP</v>
          </cell>
          <cell r="L3409" t="str">
            <v>B 9920 SYV</v>
          </cell>
          <cell r="M3409" t="str">
            <v>MAINTENANCE</v>
          </cell>
          <cell r="N3409"/>
          <cell r="O3409"/>
          <cell r="P3409">
            <v>45858</v>
          </cell>
          <cell r="Q3409">
            <v>4</v>
          </cell>
          <cell r="R3409" t="str">
            <v>ANANG</v>
          </cell>
        </row>
        <row r="3410">
          <cell r="C3410">
            <v>29274</v>
          </cell>
          <cell r="D3410" t="str">
            <v>WSPC</v>
          </cell>
          <cell r="E3410" t="str">
            <v>4710-03-279557</v>
          </cell>
          <cell r="F3410" t="str">
            <v>PIPE, DN40, 6M, PN10, SS304</v>
          </cell>
          <cell r="G3410">
            <v>1</v>
          </cell>
          <cell r="H3410" t="str">
            <v>LGTH</v>
          </cell>
          <cell r="I3410" t="str">
            <v>ADAM</v>
          </cell>
          <cell r="J3410" t="str">
            <v>SUMANTRI - MAINTENANCE</v>
          </cell>
          <cell r="K3410" t="str">
            <v>MATERIAL FOR NEW 3108 NITRIC ACID PIPELINE</v>
          </cell>
          <cell r="L3410" t="str">
            <v>L 8051 UO</v>
          </cell>
          <cell r="M3410" t="str">
            <v>MAINTENANCE</v>
          </cell>
          <cell r="N3410"/>
          <cell r="O3410"/>
          <cell r="P3410">
            <v>45858</v>
          </cell>
          <cell r="Q3410">
            <v>1</v>
          </cell>
          <cell r="R3410" t="str">
            <v>ANANG</v>
          </cell>
        </row>
        <row r="3411">
          <cell r="C3411">
            <v>29274</v>
          </cell>
          <cell r="D3411" t="str">
            <v>WSPC</v>
          </cell>
          <cell r="E3411" t="str">
            <v>4730-03-279550</v>
          </cell>
          <cell r="F3411" t="str">
            <v>TEE, PEP, INSIDE THE SS304 1 1/2"</v>
          </cell>
          <cell r="G3411">
            <v>8</v>
          </cell>
          <cell r="H3411" t="str">
            <v>PCS</v>
          </cell>
          <cell r="I3411" t="str">
            <v>ADAM</v>
          </cell>
          <cell r="J3411" t="str">
            <v>SUMANTRI - MAINTENANCE</v>
          </cell>
          <cell r="K3411" t="str">
            <v>MATERIAL FOR NEW 3108 NITRIC ACID PIPELINE</v>
          </cell>
          <cell r="L3411" t="str">
            <v>L 8051 UO</v>
          </cell>
          <cell r="M3411" t="str">
            <v>MAINTENANCE</v>
          </cell>
          <cell r="N3411"/>
          <cell r="O3411"/>
          <cell r="P3411">
            <v>45858</v>
          </cell>
          <cell r="Q3411">
            <v>8</v>
          </cell>
          <cell r="R3411" t="str">
            <v>ANANG</v>
          </cell>
        </row>
        <row r="3412">
          <cell r="C3412">
            <v>29274</v>
          </cell>
          <cell r="D3412" t="str">
            <v>WSPC</v>
          </cell>
          <cell r="E3412" t="str">
            <v>4730-03-279551</v>
          </cell>
          <cell r="F3412" t="str">
            <v>ELBOW, PIPE, DN40, INSIDE THD, 90 DEG, PN10, SS304</v>
          </cell>
          <cell r="G3412">
            <v>8</v>
          </cell>
          <cell r="H3412" t="str">
            <v>PCS</v>
          </cell>
          <cell r="I3412" t="str">
            <v>ADAM</v>
          </cell>
          <cell r="J3412" t="str">
            <v>SUMANTRI - MAINTENANCE</v>
          </cell>
          <cell r="K3412" t="str">
            <v>MATERIAL FOR NEW 3108 NITRIC ACID PIPELINE</v>
          </cell>
          <cell r="L3412" t="str">
            <v>L 8051 UO</v>
          </cell>
          <cell r="M3412" t="str">
            <v>MAINTENANCE</v>
          </cell>
          <cell r="N3412"/>
          <cell r="O3412"/>
          <cell r="P3412">
            <v>45858</v>
          </cell>
          <cell r="Q3412">
            <v>8</v>
          </cell>
          <cell r="R3412" t="str">
            <v>ANANG</v>
          </cell>
        </row>
        <row r="3413">
          <cell r="C3413">
            <v>29274</v>
          </cell>
          <cell r="D3413" t="str">
            <v>WSPC</v>
          </cell>
          <cell r="E3413" t="str">
            <v>4730-03-279642</v>
          </cell>
          <cell r="F3413" t="str">
            <v>REDUCER, MALE, FEMALE, DN40X15, PN10, SS304</v>
          </cell>
          <cell r="G3413">
            <v>4</v>
          </cell>
          <cell r="H3413" t="str">
            <v>PCS</v>
          </cell>
          <cell r="I3413" t="str">
            <v>ADAM</v>
          </cell>
          <cell r="J3413" t="str">
            <v>SUMANTRI - MAINTENANCE</v>
          </cell>
          <cell r="K3413" t="str">
            <v>MATERIAL FOR NEW 3108 NITRIC ACID PIPELINE</v>
          </cell>
          <cell r="L3413" t="str">
            <v>L 8051 UO</v>
          </cell>
          <cell r="M3413" t="str">
            <v>MAINTENANCE</v>
          </cell>
          <cell r="N3413"/>
          <cell r="O3413"/>
          <cell r="P3413">
            <v>45858</v>
          </cell>
          <cell r="Q3413">
            <v>4</v>
          </cell>
          <cell r="R3413" t="str">
            <v>ANANG</v>
          </cell>
        </row>
        <row r="3414">
          <cell r="C3414">
            <v>26952</v>
          </cell>
          <cell r="D3414" t="str">
            <v>WSPC</v>
          </cell>
          <cell r="E3414" t="str">
            <v>7125-03-273158</v>
          </cell>
          <cell r="F3414" t="str">
            <v xml:space="preserve">RACK, TOOL RACK, LPTCB1,      </v>
          </cell>
          <cell r="G3414">
            <v>10</v>
          </cell>
          <cell r="H3414" t="str">
            <v xml:space="preserve">UNIT </v>
          </cell>
          <cell r="I3414" t="str">
            <v>ADAM</v>
          </cell>
          <cell r="J3414" t="str">
            <v xml:space="preserve"> MARTINO DHARMA - CCP</v>
          </cell>
          <cell r="K3414" t="str">
            <v>GENERAL TOOLS FOR WORKSHOP ELECTROLYSIS</v>
          </cell>
          <cell r="L3414" t="str">
            <v>B 9495 SYV</v>
          </cell>
          <cell r="M3414" t="str">
            <v>CCP</v>
          </cell>
          <cell r="N3414"/>
          <cell r="O3414"/>
          <cell r="P3414">
            <v>45862</v>
          </cell>
          <cell r="Q3414">
            <v>10</v>
          </cell>
          <cell r="R3414" t="str">
            <v>MARTINO</v>
          </cell>
        </row>
        <row r="3415">
          <cell r="C3415">
            <v>26919</v>
          </cell>
          <cell r="D3415" t="str">
            <v>WSPC</v>
          </cell>
          <cell r="E3415" t="str">
            <v>5340-03-273928</v>
          </cell>
          <cell r="F3415" t="str">
            <v>COVER, FLG PROTN, DN150, PVC,</v>
          </cell>
          <cell r="G3415">
            <v>20</v>
          </cell>
          <cell r="H3415" t="str">
            <v>PCS</v>
          </cell>
          <cell r="I3415" t="str">
            <v>ADAM</v>
          </cell>
          <cell r="J3415" t="str">
            <v xml:space="preserve"> MARTINO DHARMA - CCP</v>
          </cell>
          <cell r="K3415" t="str">
            <v>GENERAL TOOLS - ELECTROLYSIS WORKSHOP</v>
          </cell>
          <cell r="L3415" t="str">
            <v>B 9920 SYV</v>
          </cell>
          <cell r="M3415" t="str">
            <v>CCP</v>
          </cell>
          <cell r="N3415"/>
          <cell r="O3415"/>
          <cell r="P3415">
            <v>45864</v>
          </cell>
          <cell r="Q3415">
            <v>20</v>
          </cell>
          <cell r="R3415" t="str">
            <v>MARTINO</v>
          </cell>
        </row>
        <row r="3416">
          <cell r="C3416">
            <v>26919</v>
          </cell>
          <cell r="D3416" t="str">
            <v>WSPC</v>
          </cell>
          <cell r="E3416" t="str">
            <v>5340-03-273929</v>
          </cell>
          <cell r="F3416" t="str">
            <v>COVER, FLG PROTN, DN200, PVC,</v>
          </cell>
          <cell r="G3416">
            <v>20</v>
          </cell>
          <cell r="H3416" t="str">
            <v>PCS</v>
          </cell>
          <cell r="I3416" t="str">
            <v>ADAM</v>
          </cell>
          <cell r="J3416" t="str">
            <v xml:space="preserve"> MARTINO DHARMA - CCP</v>
          </cell>
          <cell r="K3416" t="str">
            <v>GENERAL TOOLS - ELECTROLYSIS WORKSHOP</v>
          </cell>
          <cell r="L3416" t="str">
            <v>B 9920 SYV</v>
          </cell>
          <cell r="M3416" t="str">
            <v>CCP</v>
          </cell>
          <cell r="N3416"/>
          <cell r="O3416"/>
          <cell r="P3416">
            <v>45864</v>
          </cell>
          <cell r="Q3416">
            <v>20</v>
          </cell>
          <cell r="R3416" t="str">
            <v>MARTINO</v>
          </cell>
        </row>
        <row r="3417">
          <cell r="C3417">
            <v>26762</v>
          </cell>
          <cell r="D3417" t="str">
            <v>WSPC</v>
          </cell>
          <cell r="E3417" t="str">
            <v>4720-03-243344</v>
          </cell>
          <cell r="F3417" t="str">
            <v>HOSE, SOFT, 1IN, PVC</v>
          </cell>
          <cell r="G3417">
            <v>1</v>
          </cell>
          <cell r="H3417" t="str">
            <v>EACH</v>
          </cell>
          <cell r="I3417" t="str">
            <v>ADAM</v>
          </cell>
          <cell r="J3417" t="str">
            <v>ANA HAMZAH - SITE SERVICE</v>
          </cell>
          <cell r="K3417" t="str">
            <v>MESHALL CAMP MAKARTI DAN LABOTA</v>
          </cell>
          <cell r="L3417" t="str">
            <v>B 9592 SYV</v>
          </cell>
          <cell r="M3417" t="str">
            <v>SITE SERVICE</v>
          </cell>
          <cell r="N3417"/>
          <cell r="O3417"/>
          <cell r="P3417">
            <v>45858</v>
          </cell>
          <cell r="Q3417">
            <v>1</v>
          </cell>
          <cell r="R3417" t="str">
            <v>AGUS S</v>
          </cell>
        </row>
        <row r="3418">
          <cell r="C3418">
            <v>30614</v>
          </cell>
          <cell r="D3418" t="str">
            <v>WSPC</v>
          </cell>
          <cell r="E3418" t="str">
            <v>5640-03-282992</v>
          </cell>
          <cell r="F3418" t="str">
            <v xml:space="preserve">BOARD, WALL, 110X170CM, 15MM  </v>
          </cell>
          <cell r="G3418">
            <v>20</v>
          </cell>
          <cell r="H3418" t="str">
            <v>EA</v>
          </cell>
          <cell r="I3418" t="str">
            <v>FIQIH</v>
          </cell>
          <cell r="J3418" t="str">
            <v>WAWAN FEBRIYWAN - SITE SERVICE</v>
          </cell>
          <cell r="K3418" t="str">
            <v>KEBUTUHAN MATERIAL CIVIL AND REQ LEMARI DOKUMEN</v>
          </cell>
          <cell r="L3418" t="str">
            <v>SCP</v>
          </cell>
          <cell r="M3418" t="str">
            <v>SITE SERVICE</v>
          </cell>
          <cell r="N3418"/>
          <cell r="O3418"/>
          <cell r="P3418">
            <v>45858</v>
          </cell>
          <cell r="Q3418">
            <v>20</v>
          </cell>
          <cell r="R3418" t="str">
            <v>AGUS S</v>
          </cell>
        </row>
        <row r="3419">
          <cell r="C3419">
            <v>28642</v>
          </cell>
          <cell r="D3419" t="str">
            <v>WSPC</v>
          </cell>
          <cell r="E3419" t="str">
            <v>5340-03-276917</v>
          </cell>
          <cell r="F3419" t="str">
            <v>LOCK, BOLT DOOR LOCK, VACANT &amp;</v>
          </cell>
          <cell r="G3419">
            <v>50</v>
          </cell>
          <cell r="H3419" t="str">
            <v>SET</v>
          </cell>
          <cell r="I3419" t="str">
            <v>ADAM</v>
          </cell>
          <cell r="J3419" t="str">
            <v>WAWAN FEBRIYWAN - SITE SERVICE</v>
          </cell>
          <cell r="K3419" t="str">
            <v>MATERIAL OFFICE ACID</v>
          </cell>
          <cell r="L3419" t="str">
            <v>B 9920 SYV</v>
          </cell>
          <cell r="M3419" t="str">
            <v>PYRITE</v>
          </cell>
          <cell r="N3419"/>
          <cell r="O3419"/>
          <cell r="P3419">
            <v>45858</v>
          </cell>
          <cell r="Q3419">
            <v>50</v>
          </cell>
          <cell r="R3419" t="str">
            <v>AGUS S</v>
          </cell>
        </row>
        <row r="3420">
          <cell r="C3420">
            <v>24460</v>
          </cell>
          <cell r="D3420" t="str">
            <v>WSPC</v>
          </cell>
          <cell r="E3420" t="str">
            <v>5670-03-260289</v>
          </cell>
          <cell r="F3420" t="str">
            <v>CERAMIC CUPEL CS-6A</v>
          </cell>
          <cell r="G3420">
            <v>10000</v>
          </cell>
          <cell r="H3420" t="str">
            <v>EA</v>
          </cell>
          <cell r="I3420" t="str">
            <v>ADAM</v>
          </cell>
          <cell r="J3420" t="str">
            <v>ZHU YAWEI - TECHNICAL SERVICE</v>
          </cell>
          <cell r="K3420" t="str">
            <v>PRF Gold Crucible for Au Analysis</v>
          </cell>
          <cell r="L3420" t="str">
            <v>L 8051 UO</v>
          </cell>
          <cell r="M3420" t="str">
            <v>TECHNICAL SERVICE</v>
          </cell>
          <cell r="N3420"/>
          <cell r="O3420"/>
          <cell r="P3420">
            <v>45858</v>
          </cell>
          <cell r="Q3420">
            <v>1</v>
          </cell>
          <cell r="R3420" t="str">
            <v xml:space="preserve">DELVIA </v>
          </cell>
        </row>
        <row r="3421">
          <cell r="C3421">
            <v>23801</v>
          </cell>
          <cell r="D3421" t="str">
            <v>WSPC</v>
          </cell>
          <cell r="E3421" t="str">
            <v>3230-03-264767</v>
          </cell>
          <cell r="F3421" t="str">
            <v>BAR, MACHINING TOOL, BORING</v>
          </cell>
          <cell r="G3421">
            <v>2</v>
          </cell>
          <cell r="H3421" t="str">
            <v>EA</v>
          </cell>
          <cell r="I3421" t="str">
            <v>ADAM</v>
          </cell>
          <cell r="J3421" t="str">
            <v>ANGGELA WAHYU - MAINTENANCE</v>
          </cell>
          <cell r="K3421" t="str">
            <v>ADDITIONAL SUPPORTING TOOLS FOR LATHE MACHINE</v>
          </cell>
          <cell r="L3421" t="str">
            <v>B 9920 SYV</v>
          </cell>
          <cell r="M3421" t="str">
            <v>MAINTENANCE</v>
          </cell>
          <cell r="N3421"/>
          <cell r="O3421"/>
          <cell r="P3421">
            <v>45864</v>
          </cell>
          <cell r="Q3421">
            <v>2</v>
          </cell>
          <cell r="R3421" t="str">
            <v xml:space="preserve">RIDMAN </v>
          </cell>
        </row>
        <row r="3422">
          <cell r="C3422">
            <v>27659</v>
          </cell>
          <cell r="D3422" t="str">
            <v>WSPC</v>
          </cell>
          <cell r="E3422" t="str">
            <v>3439-03-273221</v>
          </cell>
          <cell r="F3422" t="str">
            <v xml:space="preserve">ROD, WELD, TUNGSTEN ELECTRODE, WP, GRN, PURE, 1.6MM, 175MM	</v>
          </cell>
          <cell r="G3422">
            <v>5</v>
          </cell>
          <cell r="H3422" t="str">
            <v>EA</v>
          </cell>
          <cell r="I3422" t="str">
            <v>TAHIR,JABAL</v>
          </cell>
          <cell r="J3422" t="str">
            <v>ANGGELA WAHYU - MAINTENANCE</v>
          </cell>
          <cell r="K3422" t="str">
            <v>UNTUK PERBAIKAN PERLATAN DI PLANT</v>
          </cell>
          <cell r="L3422" t="str">
            <v xml:space="preserve"> B 9920 SYV</v>
          </cell>
          <cell r="M3422" t="str">
            <v>MAINTENANCE</v>
          </cell>
          <cell r="N3422"/>
          <cell r="O3422"/>
          <cell r="P3422">
            <v>45864</v>
          </cell>
          <cell r="Q3422">
            <v>5</v>
          </cell>
          <cell r="R3422" t="str">
            <v xml:space="preserve">RIDMAN </v>
          </cell>
        </row>
        <row r="3423">
          <cell r="C3423">
            <v>27659</v>
          </cell>
          <cell r="D3423" t="str">
            <v>WSPC</v>
          </cell>
          <cell r="E3423" t="str">
            <v>3439-03-273220</v>
          </cell>
          <cell r="F3423" t="str">
            <v xml:space="preserve">ROD, WELD, TUNGSTEN ELECTRODE, WP, GRN, PURE, 2.4MM, 175MM	</v>
          </cell>
          <cell r="G3423">
            <v>5</v>
          </cell>
          <cell r="H3423" t="str">
            <v>EA</v>
          </cell>
          <cell r="I3423" t="str">
            <v>TAHIR,JABAL</v>
          </cell>
          <cell r="J3423" t="str">
            <v>ANGGELA WAHYU - MAINTENANCE</v>
          </cell>
          <cell r="K3423" t="str">
            <v>UNTUK PERBAIKAN PERLATAN DI PLANT</v>
          </cell>
          <cell r="L3423" t="str">
            <v xml:space="preserve"> B 9920 SYV</v>
          </cell>
          <cell r="M3423" t="str">
            <v>MAINTENANCE</v>
          </cell>
          <cell r="N3423"/>
          <cell r="O3423"/>
          <cell r="P3423">
            <v>45864</v>
          </cell>
          <cell r="Q3423">
            <v>5</v>
          </cell>
          <cell r="R3423" t="str">
            <v xml:space="preserve">RIDMAN </v>
          </cell>
        </row>
        <row r="3424">
          <cell r="C3424">
            <v>26595</v>
          </cell>
          <cell r="D3424" t="str">
            <v>WSPC</v>
          </cell>
          <cell r="E3424" t="str">
            <v>5306-03-1100080</v>
          </cell>
          <cell r="F3424" t="str">
            <v>BOLT, M12, 50MM, HEX, SS316/SS304, C/W NUT,1 SPRING &amp; 1 FLAT WASHER</v>
          </cell>
          <cell r="G3424">
            <v>500</v>
          </cell>
          <cell r="H3424" t="str">
            <v>SET</v>
          </cell>
          <cell r="I3424" t="str">
            <v>TAHIR,ADAM</v>
          </cell>
          <cell r="J3424" t="str">
            <v>WAHYU MTC MTI</v>
          </cell>
          <cell r="K3424" t="str">
            <v>UNTUK PEMBUATAN CERAMIC BLADE NEW</v>
          </cell>
          <cell r="L3424" t="str">
            <v>B 9492 SYV</v>
          </cell>
          <cell r="M3424" t="str">
            <v>MAINTENANCE</v>
          </cell>
          <cell r="N3424"/>
          <cell r="O3424"/>
          <cell r="P3424">
            <v>45864</v>
          </cell>
          <cell r="Q3424">
            <v>350</v>
          </cell>
          <cell r="R3424" t="str">
            <v xml:space="preserve">RIDMAN </v>
          </cell>
        </row>
        <row r="3425">
          <cell r="C3425">
            <v>26588</v>
          </cell>
          <cell r="D3425" t="str">
            <v>WSPC</v>
          </cell>
          <cell r="E3425" t="str">
            <v>5306-03-273479</v>
          </cell>
          <cell r="F3425" t="str">
            <v>BOLT, M12, 50MM, SS304, C/W</v>
          </cell>
          <cell r="G3425">
            <v>600</v>
          </cell>
          <cell r="H3425" t="str">
            <v>EA</v>
          </cell>
          <cell r="I3425" t="str">
            <v>TAHIR,ADAM</v>
          </cell>
          <cell r="J3425" t="str">
            <v>ANGGELA WAHYU - MAINTENANCE</v>
          </cell>
          <cell r="K3425" t="str">
            <v>UNTUK PEMBUATAN SCRAPPER FLOTATION BARU</v>
          </cell>
          <cell r="L3425" t="str">
            <v>B 9492 SYV</v>
          </cell>
          <cell r="M3425" t="str">
            <v>MAINTENANCE</v>
          </cell>
          <cell r="N3425"/>
          <cell r="O3425"/>
          <cell r="P3425">
            <v>45864</v>
          </cell>
          <cell r="Q3425">
            <v>600</v>
          </cell>
          <cell r="R3425" t="str">
            <v xml:space="preserve">RIDMAN </v>
          </cell>
        </row>
        <row r="3426">
          <cell r="C3426">
            <v>28396</v>
          </cell>
          <cell r="D3426" t="str">
            <v>WSPC</v>
          </cell>
          <cell r="E3426" t="str">
            <v>7510-03-276873</v>
          </cell>
          <cell r="F3426" t="str">
            <v>TAPE, ADHESIVE, REFLEC TAPE, 50X50MM, SILVER, LEICA, BOX/ 50EA, USED F/ SURVEY TARGET</v>
          </cell>
          <cell r="G3426">
            <v>1</v>
          </cell>
          <cell r="H3426" t="str">
            <v>BOX</v>
          </cell>
          <cell r="I3426" t="str">
            <v>TAHIR</v>
          </cell>
          <cell r="J3426" t="str">
            <v>ANGGELA WAHYU - MAINTENANCE</v>
          </cell>
          <cell r="K3426" t="str">
            <v>UNTUK TIM SURVEY DAN CIVIL</v>
          </cell>
          <cell r="L3426" t="str">
            <v>BBS</v>
          </cell>
          <cell r="M3426" t="str">
            <v>MAINTENANCE</v>
          </cell>
          <cell r="N3426"/>
          <cell r="O3426"/>
          <cell r="P3426">
            <v>45864</v>
          </cell>
          <cell r="Q3426">
            <v>1</v>
          </cell>
          <cell r="R3426" t="str">
            <v xml:space="preserve">RIDMAN </v>
          </cell>
        </row>
        <row r="3427">
          <cell r="C3427">
            <v>28396</v>
          </cell>
          <cell r="D3427" t="str">
            <v>WSPC</v>
          </cell>
          <cell r="E3427" t="str">
            <v>7510-03-276872</v>
          </cell>
          <cell r="F3427" t="str">
            <v>TAPE, ADHESIVE, REFLEC TAPE, 50X50MM, YLW, LEICA, BOX/50E A, USED F/ SURVEY TARGET</v>
          </cell>
          <cell r="G3427">
            <v>4</v>
          </cell>
          <cell r="H3427" t="str">
            <v>BOX</v>
          </cell>
          <cell r="I3427" t="str">
            <v>TAHIR</v>
          </cell>
          <cell r="J3427" t="str">
            <v>ANGGELA WAHYU - MAINTENANCE</v>
          </cell>
          <cell r="K3427" t="str">
            <v>UNTUK TIM SURVEY DAN CIVIL</v>
          </cell>
          <cell r="L3427" t="str">
            <v>BBS</v>
          </cell>
          <cell r="M3427" t="str">
            <v>MAINTENANCE</v>
          </cell>
          <cell r="N3427"/>
          <cell r="O3427"/>
          <cell r="P3427">
            <v>45864</v>
          </cell>
          <cell r="Q3427">
            <v>4</v>
          </cell>
          <cell r="R3427" t="str">
            <v xml:space="preserve">RIDMAN </v>
          </cell>
        </row>
        <row r="3428">
          <cell r="C3428">
            <v>25559</v>
          </cell>
          <cell r="D3428" t="str">
            <v>WSPC</v>
          </cell>
          <cell r="E3428" t="str">
            <v>3040-01-265400</v>
          </cell>
          <cell r="F3428" t="str">
            <v>CONNECTING ROD SLG-29150200431</v>
          </cell>
          <cell r="G3428">
            <v>2</v>
          </cell>
          <cell r="H3428" t="str">
            <v>PCS</v>
          </cell>
          <cell r="I3428" t="str">
            <v>ADAM</v>
          </cell>
          <cell r="J3428" t="str">
            <v>CAHYANA - MAINTENANCE</v>
          </cell>
          <cell r="K3428" t="str">
            <v>LOADER SDLG L968F_WL201</v>
          </cell>
          <cell r="L3428" t="str">
            <v>L 8039 UO</v>
          </cell>
          <cell r="M3428" t="str">
            <v>MAINTENANCE</v>
          </cell>
          <cell r="N3428"/>
          <cell r="O3428"/>
          <cell r="P3428">
            <v>45864</v>
          </cell>
          <cell r="Q3428">
            <v>2</v>
          </cell>
          <cell r="R3428" t="str">
            <v xml:space="preserve">RIDMAN </v>
          </cell>
        </row>
        <row r="3429">
          <cell r="C3429">
            <v>25559</v>
          </cell>
          <cell r="D3429" t="str">
            <v>WSPC</v>
          </cell>
          <cell r="E3429" t="str">
            <v>4730-01-265392</v>
          </cell>
          <cell r="F3429" t="str">
            <v>GREASE NIPPLE J7940.1-M10*1 SLG-4030000065</v>
          </cell>
          <cell r="G3429">
            <v>8</v>
          </cell>
          <cell r="H3429" t="str">
            <v>PCS</v>
          </cell>
          <cell r="I3429" t="str">
            <v>TAHIR,JABAL</v>
          </cell>
          <cell r="J3429" t="str">
            <v>CAHYANA - MAINTENANCE</v>
          </cell>
          <cell r="K3429" t="str">
            <v>LOADER SDLG L968F_WL201</v>
          </cell>
          <cell r="L3429" t="str">
            <v>L 8039 UO</v>
          </cell>
          <cell r="M3429" t="str">
            <v>MAINTENANCE</v>
          </cell>
          <cell r="N3429"/>
          <cell r="O3429"/>
          <cell r="P3429">
            <v>45864</v>
          </cell>
          <cell r="Q3429">
            <v>8</v>
          </cell>
          <cell r="R3429" t="str">
            <v xml:space="preserve">RIDMAN </v>
          </cell>
        </row>
        <row r="3430">
          <cell r="C3430">
            <v>25559</v>
          </cell>
          <cell r="D3430" t="str">
            <v>WSPC</v>
          </cell>
          <cell r="E3430" t="str">
            <v>5310-01-265391</v>
          </cell>
          <cell r="F3430" t="str">
            <v>WASHER SLG-4040000051</v>
          </cell>
          <cell r="G3430">
            <v>8</v>
          </cell>
          <cell r="H3430" t="str">
            <v>PCS</v>
          </cell>
          <cell r="I3430" t="str">
            <v>TAHIR,JABAL</v>
          </cell>
          <cell r="J3430" t="str">
            <v>CAHYANA - MAINTENANCE</v>
          </cell>
          <cell r="K3430" t="str">
            <v>LOADER SDLG L968F_WL201</v>
          </cell>
          <cell r="L3430" t="str">
            <v>L 8039 UO</v>
          </cell>
          <cell r="M3430" t="str">
            <v>MAINTENANCE</v>
          </cell>
          <cell r="N3430"/>
          <cell r="O3430"/>
          <cell r="P3430">
            <v>45864</v>
          </cell>
          <cell r="Q3430">
            <v>8</v>
          </cell>
          <cell r="R3430" t="str">
            <v xml:space="preserve">RIDMAN </v>
          </cell>
        </row>
        <row r="3431">
          <cell r="C3431">
            <v>25559</v>
          </cell>
          <cell r="D3431" t="str">
            <v>WSPC</v>
          </cell>
          <cell r="E3431" t="str">
            <v>5305-01-265390</v>
          </cell>
          <cell r="F3431" t="str">
            <v>SCREW SLG-4011001261</v>
          </cell>
          <cell r="G3431">
            <v>7</v>
          </cell>
          <cell r="H3431" t="str">
            <v>PCS</v>
          </cell>
          <cell r="I3431" t="str">
            <v>TAHIR,JABAL</v>
          </cell>
          <cell r="J3431" t="str">
            <v>CAHYANA - MAINTENANCE</v>
          </cell>
          <cell r="K3431" t="str">
            <v>LOADER SDLG L968F_WL201</v>
          </cell>
          <cell r="L3431" t="str">
            <v>L 8039 UO</v>
          </cell>
          <cell r="M3431" t="str">
            <v>MAINTENANCE</v>
          </cell>
          <cell r="N3431"/>
          <cell r="O3431"/>
          <cell r="P3431">
            <v>45864</v>
          </cell>
          <cell r="Q3431">
            <v>7</v>
          </cell>
          <cell r="R3431" t="str">
            <v xml:space="preserve">RIDMAN </v>
          </cell>
        </row>
        <row r="3432">
          <cell r="C3432">
            <v>29745</v>
          </cell>
          <cell r="D3432" t="str">
            <v>WSPC</v>
          </cell>
          <cell r="E3432" t="str">
            <v>2940-03-281338</v>
          </cell>
          <cell r="F3432" t="str">
            <v>FILTER, OIL, COMPR, WD962 MERK MANN</v>
          </cell>
          <cell r="G3432">
            <v>8</v>
          </cell>
          <cell r="H3432" t="str">
            <v>EA</v>
          </cell>
          <cell r="I3432" t="str">
            <v>ADAM</v>
          </cell>
          <cell r="J3432" t="str">
            <v>ANGGELA WAHYU - MAINTENANCE</v>
          </cell>
          <cell r="K3432" t="str">
            <v>PENGGANTIAN FILTER KOMPRESSOR WORKSHOP</v>
          </cell>
          <cell r="L3432" t="str">
            <v>B 9920 SYV</v>
          </cell>
          <cell r="M3432" t="str">
            <v>MAINTENANCE</v>
          </cell>
          <cell r="N3432"/>
          <cell r="O3432"/>
          <cell r="P3432">
            <v>45864</v>
          </cell>
          <cell r="Q3432">
            <v>8</v>
          </cell>
          <cell r="R3432" t="str">
            <v xml:space="preserve">RIDMAN </v>
          </cell>
        </row>
        <row r="3433">
          <cell r="C3433">
            <v>28156</v>
          </cell>
          <cell r="D3433" t="str">
            <v>WSPC</v>
          </cell>
          <cell r="E3433" t="str">
            <v>2920-01-276302</v>
          </cell>
          <cell r="F3433" t="str">
            <v xml:space="preserve">HEADLIGHT LEFT, 504238378, IVECO, F/DIRECT, IVECO HD944	</v>
          </cell>
          <cell r="G3433">
            <v>1</v>
          </cell>
          <cell r="H3433" t="str">
            <v>EA</v>
          </cell>
          <cell r="I3433" t="str">
            <v>ADAM</v>
          </cell>
          <cell r="J3433" t="str">
            <v>CAHYANA - MAINTENANCE</v>
          </cell>
          <cell r="K3433" t="str">
            <v>BL PM003 HEAD LAMP FRONT LH BROKEN</v>
          </cell>
          <cell r="L3433" t="str">
            <v>B 9920 SYV</v>
          </cell>
          <cell r="M3433" t="str">
            <v>MAINTENANCE</v>
          </cell>
          <cell r="N3433"/>
          <cell r="O3433"/>
          <cell r="P3433">
            <v>45864</v>
          </cell>
          <cell r="Q3433">
            <v>1</v>
          </cell>
          <cell r="R3433" t="str">
            <v xml:space="preserve">RIDMAN </v>
          </cell>
        </row>
        <row r="3434">
          <cell r="C3434">
            <v>28156</v>
          </cell>
          <cell r="D3434" t="str">
            <v>WSPC</v>
          </cell>
          <cell r="E3434" t="str">
            <v>6240-01-106255</v>
          </cell>
          <cell r="F3434" t="str">
            <v xml:space="preserve">BULB, 16739295, CJW	</v>
          </cell>
          <cell r="G3434">
            <v>4</v>
          </cell>
          <cell r="H3434" t="str">
            <v>EA</v>
          </cell>
          <cell r="I3434" t="str">
            <v>ADAM</v>
          </cell>
          <cell r="J3434" t="str">
            <v>CAHYANA - MAINTENANCE</v>
          </cell>
          <cell r="K3434" t="str">
            <v>BL PM003 HEAD LAMP FRONT LH BROKEN</v>
          </cell>
          <cell r="L3434" t="str">
            <v>B 9920 SYV</v>
          </cell>
          <cell r="M3434" t="str">
            <v>MAINTENANCE</v>
          </cell>
          <cell r="N3434"/>
          <cell r="O3434"/>
          <cell r="P3434">
            <v>45864</v>
          </cell>
          <cell r="Q3434">
            <v>4</v>
          </cell>
          <cell r="R3434" t="str">
            <v xml:space="preserve">RIDMAN </v>
          </cell>
        </row>
        <row r="3435">
          <cell r="C3435">
            <v>28156</v>
          </cell>
          <cell r="D3435" t="str">
            <v>WSPC</v>
          </cell>
          <cell r="E3435" t="str">
            <v>6240-01-104243</v>
          </cell>
          <cell r="F3435" t="str">
            <v xml:space="preserve">BULB, 14144290, CJW	</v>
          </cell>
          <cell r="G3435">
            <v>4</v>
          </cell>
          <cell r="H3435" t="str">
            <v>EA</v>
          </cell>
          <cell r="I3435" t="str">
            <v>ADAM</v>
          </cell>
          <cell r="J3435" t="str">
            <v>CAHYANA - MAINTENANCE</v>
          </cell>
          <cell r="K3435" t="str">
            <v>BL PM003 HEAD LAMP FRONT LH BROKEN</v>
          </cell>
          <cell r="L3435" t="str">
            <v>B 9920 SYV</v>
          </cell>
          <cell r="M3435" t="str">
            <v>MAINTENANCE</v>
          </cell>
          <cell r="N3435"/>
          <cell r="O3435"/>
          <cell r="P3435">
            <v>45864</v>
          </cell>
          <cell r="Q3435">
            <v>4</v>
          </cell>
          <cell r="R3435" t="str">
            <v xml:space="preserve">RIDMAN </v>
          </cell>
        </row>
        <row r="3436">
          <cell r="C3436">
            <v>28156</v>
          </cell>
          <cell r="D3436" t="str">
            <v>WSPC</v>
          </cell>
          <cell r="E3436" t="str">
            <v>6240-01-104226</v>
          </cell>
          <cell r="F3436" t="str">
            <v xml:space="preserve">BULB, 18117791, CJW	</v>
          </cell>
          <cell r="G3436">
            <v>4</v>
          </cell>
          <cell r="H3436" t="str">
            <v>EA</v>
          </cell>
          <cell r="I3436" t="str">
            <v>ADAM</v>
          </cell>
          <cell r="J3436" t="str">
            <v>CAHYANA - MAINTENANCE</v>
          </cell>
          <cell r="K3436" t="str">
            <v>BL PM003 HEAD LAMP FRONT LH BROKEN</v>
          </cell>
          <cell r="L3436" t="str">
            <v>B 9920 SYV</v>
          </cell>
          <cell r="M3436" t="str">
            <v>MAINTENANCE</v>
          </cell>
          <cell r="N3436"/>
          <cell r="O3436"/>
          <cell r="P3436">
            <v>45864</v>
          </cell>
          <cell r="Q3436">
            <v>4</v>
          </cell>
          <cell r="R3436" t="str">
            <v xml:space="preserve">RIDMAN </v>
          </cell>
        </row>
        <row r="3437">
          <cell r="C3437">
            <v>29337</v>
          </cell>
          <cell r="D3437" t="str">
            <v>WSPC</v>
          </cell>
          <cell r="E3437" t="str">
            <v>5210-03-237048</v>
          </cell>
          <cell r="F3437" t="str">
            <v xml:space="preserve">TAPE, MEASURING, TLX500, KEN5361750K, 5M LG	</v>
          </cell>
          <cell r="G3437">
            <v>10</v>
          </cell>
          <cell r="H3437" t="str">
            <v>EA</v>
          </cell>
          <cell r="I3437" t="str">
            <v>ADAM</v>
          </cell>
          <cell r="J3437" t="str">
            <v xml:space="preserve"> WAHYU MTC MTI</v>
          </cell>
          <cell r="K3437" t="str">
            <v>MTI Event #36694</v>
          </cell>
          <cell r="L3437" t="str">
            <v>B 9920 SYV</v>
          </cell>
          <cell r="M3437" t="str">
            <v>MAINTENANCE</v>
          </cell>
          <cell r="N3437"/>
          <cell r="O3437"/>
          <cell r="P3437">
            <v>45864</v>
          </cell>
          <cell r="Q3437">
            <v>10</v>
          </cell>
          <cell r="R3437" t="str">
            <v xml:space="preserve">RIDMAN </v>
          </cell>
        </row>
        <row r="3438">
          <cell r="C3438">
            <v>28397</v>
          </cell>
          <cell r="D3438" t="str">
            <v>WSPC</v>
          </cell>
          <cell r="E3438" t="str">
            <v>5999-03-275842</v>
          </cell>
          <cell r="F3438" t="str">
            <v>INSULATOR, AIRCAIR, C/W SCREW, P/N 94-433- 183</v>
          </cell>
          <cell r="G3438">
            <v>15</v>
          </cell>
          <cell r="H3438" t="str">
            <v>EACH</v>
          </cell>
          <cell r="I3438" t="str">
            <v>ADAM</v>
          </cell>
          <cell r="J3438" t="str">
            <v>ANGGELA WAHYU - MAINTENANCE</v>
          </cell>
          <cell r="K3438" t="str">
            <v>TOOL WORKSHOP FABRIKASI</v>
          </cell>
          <cell r="L3438" t="str">
            <v>B 9919 SYV</v>
          </cell>
          <cell r="M3438" t="str">
            <v>MAINTENANCE</v>
          </cell>
          <cell r="N3438"/>
          <cell r="O3438"/>
          <cell r="P3438">
            <v>45864</v>
          </cell>
          <cell r="Q3438">
            <v>15</v>
          </cell>
          <cell r="R3438" t="str">
            <v xml:space="preserve">RIDMAN </v>
          </cell>
        </row>
        <row r="3439">
          <cell r="C3439">
            <v>29383</v>
          </cell>
          <cell r="D3439" t="str">
            <v>WSPC</v>
          </cell>
          <cell r="E3439" t="str">
            <v>9520-03-279957</v>
          </cell>
          <cell r="F3439" t="str">
            <v>BAR, RD, 8MM, STAINESS STL, SUS304</v>
          </cell>
          <cell r="G3439">
            <v>6</v>
          </cell>
          <cell r="H3439" t="str">
            <v>EACH</v>
          </cell>
          <cell r="I3439" t="str">
            <v>ADAM</v>
          </cell>
          <cell r="J3439" t="str">
            <v>CAHYANA - MAINTENANCE</v>
          </cell>
          <cell r="K3439" t="str">
            <v>Subject  FABRICATION LEAD SINKER HOOK 2 EACH (R0017119)</v>
          </cell>
          <cell r="L3439" t="str">
            <v>B 9919 SYV</v>
          </cell>
          <cell r="M3439" t="str">
            <v>MAINTENANCE</v>
          </cell>
          <cell r="N3439"/>
          <cell r="O3439"/>
          <cell r="P3439">
            <v>45864</v>
          </cell>
          <cell r="Q3439">
            <v>6</v>
          </cell>
          <cell r="R3439" t="str">
            <v xml:space="preserve">RIDMAN </v>
          </cell>
        </row>
        <row r="3440">
          <cell r="C3440">
            <v>29383</v>
          </cell>
          <cell r="D3440" t="str">
            <v>WSPC</v>
          </cell>
          <cell r="E3440" t="str">
            <v>4010-03-279958</v>
          </cell>
          <cell r="F3440" t="str">
            <v>CHAIN, 8MM THK, SS, 1M LG, SS304</v>
          </cell>
          <cell r="G3440">
            <v>20</v>
          </cell>
          <cell r="H3440" t="str">
            <v>EACH</v>
          </cell>
          <cell r="I3440" t="str">
            <v>ADAM</v>
          </cell>
          <cell r="J3440" t="str">
            <v>CAHYANA - MAINTENANCE</v>
          </cell>
          <cell r="K3440" t="str">
            <v>Subject  FABRICATION LEAD SINKER HOOK 2 EACH (R0017119)</v>
          </cell>
          <cell r="L3440" t="str">
            <v>B 9919 SYV</v>
          </cell>
          <cell r="M3440" t="str">
            <v>MAINTENANCE</v>
          </cell>
          <cell r="N3440"/>
          <cell r="O3440"/>
          <cell r="P3440">
            <v>45864</v>
          </cell>
          <cell r="Q3440">
            <v>20</v>
          </cell>
          <cell r="R3440" t="str">
            <v xml:space="preserve">RIDMAN </v>
          </cell>
        </row>
        <row r="3441">
          <cell r="C3441">
            <v>28086</v>
          </cell>
          <cell r="D3441" t="str">
            <v>WSPC</v>
          </cell>
          <cell r="E3441" t="str">
            <v>2940-01-252974</v>
          </cell>
          <cell r="F3441" t="str">
            <v xml:space="preserve">FILTER, OIL, EA4924, IVECO, HIGH PRESS, QP, 180L/MIN CAP, IVECO TRAKKER AD380T44W	</v>
          </cell>
          <cell r="G3441">
            <v>3</v>
          </cell>
          <cell r="H3441" t="str">
            <v>EA</v>
          </cell>
          <cell r="I3441" t="str">
            <v>ADAM</v>
          </cell>
          <cell r="J3441" t="str">
            <v>CAHYANA - MAINTENANCE</v>
          </cell>
          <cell r="K3441" t="str">
            <v>BL_ ABNORMAL FUNCTION ATTACHMENT PALFINGER CT004, CT007</v>
          </cell>
          <cell r="L3441" t="str">
            <v>B 9920 SYV</v>
          </cell>
          <cell r="M3441" t="str">
            <v>MAINTENANCE</v>
          </cell>
          <cell r="N3441"/>
          <cell r="O3441"/>
          <cell r="P3441">
            <v>45864</v>
          </cell>
          <cell r="Q3441">
            <v>3</v>
          </cell>
          <cell r="R3441" t="str">
            <v xml:space="preserve">RIDMAN </v>
          </cell>
        </row>
        <row r="3442">
          <cell r="C3442">
            <v>28086</v>
          </cell>
          <cell r="D3442" t="str">
            <v>WSPC</v>
          </cell>
          <cell r="E3442" t="str">
            <v>2940-03-276380</v>
          </cell>
          <cell r="F3442" t="str">
            <v xml:space="preserve">BREATHER, PALFINGER, EA2244, PK 41002 EH-D	</v>
          </cell>
          <cell r="G3442">
            <v>3</v>
          </cell>
          <cell r="H3442" t="str">
            <v>EA</v>
          </cell>
          <cell r="I3442" t="str">
            <v>ADAM</v>
          </cell>
          <cell r="J3442" t="str">
            <v>CAHYANA - MAINTENANCE</v>
          </cell>
          <cell r="K3442" t="str">
            <v>BL_ ABNORMAL FUNCTION ATTACHMENT PALFINGER CT004, CT007</v>
          </cell>
          <cell r="L3442" t="str">
            <v>B 9920 SYV</v>
          </cell>
          <cell r="M3442" t="str">
            <v>MAINTENANCE</v>
          </cell>
          <cell r="N3442"/>
          <cell r="O3442"/>
          <cell r="P3442">
            <v>45864</v>
          </cell>
          <cell r="Q3442">
            <v>3</v>
          </cell>
          <cell r="R3442" t="str">
            <v xml:space="preserve">RIDMAN </v>
          </cell>
        </row>
        <row r="3443">
          <cell r="C3443">
            <v>27978</v>
          </cell>
          <cell r="D3443" t="str">
            <v>WSPC</v>
          </cell>
          <cell r="E3443" t="str">
            <v>5310-01-270336</v>
          </cell>
          <cell r="F3443" t="str">
            <v xml:space="preserve">NUT, FINN14CL, TEREX, NYLOC NUT, UNC, GDE 5, 7/8IN, ZP,CRANE FRANNA MAC25	</v>
          </cell>
          <cell r="G3443">
            <v>4</v>
          </cell>
          <cell r="H3443" t="str">
            <v>EA</v>
          </cell>
          <cell r="I3443" t="str">
            <v>ADAM</v>
          </cell>
          <cell r="J3443" t="str">
            <v>CAHYANA - MAINTENANCE</v>
          </cell>
          <cell r="K3443" t="str">
            <v xml:space="preserve">MTC </v>
          </cell>
          <cell r="L3443" t="str">
            <v>B 9919 SYV</v>
          </cell>
          <cell r="M3443" t="str">
            <v>MAINTENANCE</v>
          </cell>
          <cell r="N3443"/>
          <cell r="O3443"/>
          <cell r="P3443">
            <v>45866</v>
          </cell>
          <cell r="Q3443">
            <v>4</v>
          </cell>
          <cell r="R3443" t="str">
            <v>M HARIS</v>
          </cell>
        </row>
        <row r="3444">
          <cell r="C3444">
            <v>27978</v>
          </cell>
          <cell r="D3444" t="str">
            <v>WSPC</v>
          </cell>
          <cell r="E3444" t="str">
            <v>5310-01-245953</v>
          </cell>
          <cell r="F3444" t="str">
            <v xml:space="preserve">WASHER, FIWF14H, FRANA, FLAT, 7/8IN, GR.8 ZP, FRANNA MAC25	</v>
          </cell>
          <cell r="G3444">
            <v>4</v>
          </cell>
          <cell r="H3444" t="str">
            <v>EA</v>
          </cell>
          <cell r="I3444" t="str">
            <v>ADAM</v>
          </cell>
          <cell r="J3444" t="str">
            <v>CAHYANA - MAINTENANCE</v>
          </cell>
          <cell r="K3444" t="str">
            <v xml:space="preserve">MTC </v>
          </cell>
          <cell r="L3444" t="str">
            <v>B 9919 SYV</v>
          </cell>
          <cell r="M3444" t="str">
            <v>MAINTENANCE</v>
          </cell>
          <cell r="N3444"/>
          <cell r="O3444"/>
          <cell r="P3444">
            <v>45866</v>
          </cell>
          <cell r="Q3444">
            <v>4</v>
          </cell>
          <cell r="R3444" t="str">
            <v>M HARIS</v>
          </cell>
        </row>
        <row r="3445">
          <cell r="C3445">
            <v>29480</v>
          </cell>
          <cell r="D3445" t="str">
            <v>WSPC</v>
          </cell>
          <cell r="E3445" t="str">
            <v>5910-03-278277</v>
          </cell>
          <cell r="F3445" t="str">
            <v>CAPACITOR, MLC-LS, 40MF, 800VDC</v>
          </cell>
          <cell r="G3445">
            <v>2</v>
          </cell>
          <cell r="H3445" t="str">
            <v>EACH</v>
          </cell>
          <cell r="I3445" t="str">
            <v>ADAM</v>
          </cell>
          <cell r="J3445" t="str">
            <v>ANGGELA WAHYU - MAINTENANCE</v>
          </cell>
          <cell r="K3445" t="str">
            <v>PERBAIKAN MESIN LAS</v>
          </cell>
          <cell r="L3445" t="str">
            <v>B 9919 SYV</v>
          </cell>
          <cell r="M3445" t="str">
            <v>MAINTENANCE</v>
          </cell>
          <cell r="N3445"/>
          <cell r="O3445"/>
          <cell r="P3445">
            <v>45864</v>
          </cell>
          <cell r="Q3445">
            <v>2</v>
          </cell>
          <cell r="R3445" t="str">
            <v>M HARIS</v>
          </cell>
        </row>
        <row r="3446">
          <cell r="C3446">
            <v>27677</v>
          </cell>
          <cell r="D3446" t="str">
            <v>WSPC</v>
          </cell>
          <cell r="E3446" t="str">
            <v>5930-03-275480</v>
          </cell>
          <cell r="F3446" t="str">
            <v xml:space="preserve">SWITCH, LIMIT, TRAVEL SW, DELIXI, P/N JLXK1-411	</v>
          </cell>
          <cell r="G3446">
            <v>1</v>
          </cell>
          <cell r="H3446" t="str">
            <v>EA</v>
          </cell>
          <cell r="I3446" t="str">
            <v>ADAM</v>
          </cell>
          <cell r="J3446" t="str">
            <v>ANGGELA WAHYU - MAINTENANCE</v>
          </cell>
          <cell r="K3446" t="str">
            <v>UNTUK PERBAIKAN LATHE MACHINE WORKSHOP</v>
          </cell>
          <cell r="L3446" t="str">
            <v>B 9919 SYV</v>
          </cell>
          <cell r="M3446" t="str">
            <v>MAINTENANCE</v>
          </cell>
          <cell r="N3446"/>
          <cell r="O3446"/>
          <cell r="P3446">
            <v>45864</v>
          </cell>
          <cell r="Q3446">
            <v>1</v>
          </cell>
          <cell r="R3446" t="str">
            <v>M HARIS</v>
          </cell>
        </row>
        <row r="3447">
          <cell r="C3447">
            <v>27677</v>
          </cell>
          <cell r="D3447" t="str">
            <v>WSPC</v>
          </cell>
          <cell r="E3447" t="str">
            <v>5930-03-275479</v>
          </cell>
          <cell r="F3447" t="str">
            <v xml:space="preserve">SWITCH, LIMIT, TRAVEL SW, DELIXI, P/N LXP1-1001E	</v>
          </cell>
          <cell r="G3447">
            <v>1</v>
          </cell>
          <cell r="H3447" t="str">
            <v>EA</v>
          </cell>
          <cell r="I3447" t="str">
            <v>ADAM</v>
          </cell>
          <cell r="J3447" t="str">
            <v>ANGGELA WAHYU - MAINTENANCE</v>
          </cell>
          <cell r="K3447" t="str">
            <v>UNTUK PERBAIKAN LATHE MACHINE WORKSHOP</v>
          </cell>
          <cell r="L3447" t="str">
            <v>B 9919 SYV</v>
          </cell>
          <cell r="M3447" t="str">
            <v>MAINTENANCE</v>
          </cell>
          <cell r="N3447"/>
          <cell r="O3447"/>
          <cell r="P3447">
            <v>45864</v>
          </cell>
          <cell r="Q3447">
            <v>1</v>
          </cell>
          <cell r="R3447" t="str">
            <v>M HARIS</v>
          </cell>
        </row>
        <row r="3448">
          <cell r="C3448">
            <v>27677</v>
          </cell>
          <cell r="D3448" t="str">
            <v>WSPC</v>
          </cell>
          <cell r="E3448" t="str">
            <v>5930-03-275478</v>
          </cell>
          <cell r="F3448" t="str">
            <v xml:space="preserve">SWITCH, LIMIT, TRAVEL SW, GONGXIN, P/N LXW5-A11Q1	</v>
          </cell>
          <cell r="G3448">
            <v>1</v>
          </cell>
          <cell r="H3448" t="str">
            <v>EA</v>
          </cell>
          <cell r="I3448" t="str">
            <v>ADAM</v>
          </cell>
          <cell r="J3448" t="str">
            <v>ANGGELA WAHYU - MAINTENANCE</v>
          </cell>
          <cell r="K3448" t="str">
            <v>UNTUK PERBAIKAN LATHE MACHINE WORKSHOP</v>
          </cell>
          <cell r="L3448" t="str">
            <v>B 9919 SYV</v>
          </cell>
          <cell r="M3448" t="str">
            <v>MAINTENANCE</v>
          </cell>
          <cell r="N3448"/>
          <cell r="O3448"/>
          <cell r="P3448">
            <v>45864</v>
          </cell>
          <cell r="Q3448">
            <v>1</v>
          </cell>
          <cell r="R3448" t="str">
            <v>M HARIS</v>
          </cell>
        </row>
        <row r="3449">
          <cell r="C3449">
            <v>27677</v>
          </cell>
          <cell r="D3449" t="str">
            <v>WSPC</v>
          </cell>
          <cell r="E3449" t="str">
            <v>5930-03-275481</v>
          </cell>
          <cell r="F3449" t="str">
            <v xml:space="preserve">SWITCH, FEED SW, DMBGRXJF, 25A, P/N HZ12-25/08	</v>
          </cell>
          <cell r="G3449">
            <v>1</v>
          </cell>
          <cell r="H3449" t="str">
            <v>EA</v>
          </cell>
          <cell r="I3449" t="str">
            <v>ADAM</v>
          </cell>
          <cell r="J3449" t="str">
            <v>ANGGELA WAHYU - MAINTENANCE</v>
          </cell>
          <cell r="K3449" t="str">
            <v>UNTUK PERBAIKAN LATHE MACHINE WORKSHOP</v>
          </cell>
          <cell r="L3449" t="str">
            <v>B 9919 SYV</v>
          </cell>
          <cell r="M3449" t="str">
            <v>MAINTENANCE</v>
          </cell>
          <cell r="N3449"/>
          <cell r="O3449"/>
          <cell r="P3449">
            <v>45864</v>
          </cell>
          <cell r="Q3449">
            <v>1</v>
          </cell>
          <cell r="R3449" t="str">
            <v>M HARIS</v>
          </cell>
        </row>
        <row r="3450">
          <cell r="C3450">
            <v>29227</v>
          </cell>
          <cell r="D3450" t="str">
            <v>WSPC</v>
          </cell>
          <cell r="E3450" t="str">
            <v>5965-03-208513</v>
          </cell>
          <cell r="F3450" t="str">
            <v>SPEAKER TOA TYPE ZH 652 T</v>
          </cell>
          <cell r="G3450">
            <v>4</v>
          </cell>
          <cell r="H3450" t="str">
            <v>EA</v>
          </cell>
          <cell r="I3450" t="str">
            <v>ADAM</v>
          </cell>
          <cell r="J3450" t="str">
            <v xml:space="preserve">ADHI SURAHMAN - IT MTI </v>
          </cell>
          <cell r="K3450" t="str">
            <v>FOR SAFETY TALK 4 PLANT - OHS REQUESTED</v>
          </cell>
          <cell r="L3450" t="str">
            <v>B 9920 SYV</v>
          </cell>
          <cell r="M3450" t="str">
            <v>IT</v>
          </cell>
          <cell r="N3450"/>
          <cell r="O3450"/>
          <cell r="P3450">
            <v>45866</v>
          </cell>
          <cell r="Q3450">
            <v>4</v>
          </cell>
          <cell r="R3450" t="str">
            <v>REZA</v>
          </cell>
        </row>
        <row r="3451">
          <cell r="C3451">
            <v>29227</v>
          </cell>
          <cell r="D3451" t="str">
            <v>WSPC</v>
          </cell>
          <cell r="E3451" t="str">
            <v>5965-03-186341</v>
          </cell>
          <cell r="F3451" t="str">
            <v>MICROPHONE, TYPE: WIRELESS, SET, ZW T502H AS T502H AS</v>
          </cell>
          <cell r="G3451">
            <v>4</v>
          </cell>
          <cell r="H3451" t="str">
            <v>EA</v>
          </cell>
          <cell r="I3451" t="str">
            <v>ADAM</v>
          </cell>
          <cell r="J3451" t="str">
            <v xml:space="preserve">ADHI SURAHMAN - IT MTI </v>
          </cell>
          <cell r="K3451" t="str">
            <v>FOR SAFETY TALK 4 PLANT - OHS REQUESTED</v>
          </cell>
          <cell r="L3451" t="str">
            <v>B 9920 SYV</v>
          </cell>
          <cell r="M3451" t="str">
            <v>IT</v>
          </cell>
          <cell r="N3451"/>
          <cell r="O3451"/>
          <cell r="P3451">
            <v>45866</v>
          </cell>
          <cell r="Q3451">
            <v>4</v>
          </cell>
          <cell r="R3451" t="str">
            <v>REZA</v>
          </cell>
        </row>
        <row r="3452">
          <cell r="C3452">
            <v>29227</v>
          </cell>
          <cell r="D3452" t="str">
            <v>WSPC</v>
          </cell>
          <cell r="E3452" t="str">
            <v>5999-03-279203</v>
          </cell>
          <cell r="F3452" t="str">
            <v>AMPLIFIER, TYPE: AUDIO AMPLIFIER TOA ZA-230 PA, RATING: 220V ZA-230 PA, 220V 30W</v>
          </cell>
          <cell r="G3452">
            <v>4</v>
          </cell>
          <cell r="H3452" t="str">
            <v>SET</v>
          </cell>
          <cell r="I3452" t="str">
            <v>ADAM</v>
          </cell>
          <cell r="J3452" t="str">
            <v xml:space="preserve">ADHI SURAHMAN - IT MTI </v>
          </cell>
          <cell r="K3452" t="str">
            <v>FOR SAFETY TALK 4 PLANT - OHS REQUESTED</v>
          </cell>
          <cell r="L3452" t="str">
            <v>B 9920 SYV</v>
          </cell>
          <cell r="M3452" t="str">
            <v>IT</v>
          </cell>
          <cell r="N3452"/>
          <cell r="O3452"/>
          <cell r="P3452">
            <v>45866</v>
          </cell>
          <cell r="Q3452">
            <v>4</v>
          </cell>
          <cell r="R3452" t="str">
            <v>REZA</v>
          </cell>
        </row>
        <row r="3453">
          <cell r="C3453">
            <v>29227</v>
          </cell>
          <cell r="D3453" t="str">
            <v>WSPC</v>
          </cell>
          <cell r="E3453" t="str">
            <v>6145-03-279507</v>
          </cell>
          <cell r="F3453" t="str">
            <v>KABEL SPEAKER PARAGON Tipe : NYMHY (Oval cord) Ukuran : 2 x CORD), 2 X 0.75 MM, PARAGON</v>
          </cell>
          <cell r="G3453">
            <v>4</v>
          </cell>
          <cell r="H3453" t="str">
            <v>ROL</v>
          </cell>
          <cell r="I3453" t="str">
            <v>ADAM</v>
          </cell>
          <cell r="J3453" t="str">
            <v xml:space="preserve">ADHI SURAHMAN - IT MTI </v>
          </cell>
          <cell r="K3453" t="str">
            <v>FOR SAFETY TALK 4 PLANT - OHS REQUESTED</v>
          </cell>
          <cell r="L3453" t="str">
            <v>B 9920 SYV</v>
          </cell>
          <cell r="M3453" t="str">
            <v>IT</v>
          </cell>
          <cell r="N3453"/>
          <cell r="O3453"/>
          <cell r="P3453">
            <v>45866</v>
          </cell>
          <cell r="Q3453">
            <v>4</v>
          </cell>
          <cell r="R3453" t="str">
            <v>REZA</v>
          </cell>
        </row>
        <row r="3454">
          <cell r="C3454">
            <v>29852</v>
          </cell>
          <cell r="D3454" t="str">
            <v>WSPC</v>
          </cell>
          <cell r="E3454" t="str">
            <v>5999-03-258982</v>
          </cell>
          <cell r="F3454" t="str">
            <v>Sock Pipa PVC Conduit Boss 20mm</v>
          </cell>
          <cell r="G3454">
            <v>1</v>
          </cell>
          <cell r="H3454" t="str">
            <v>PACK</v>
          </cell>
          <cell r="I3454" t="str">
            <v>ADAM</v>
          </cell>
          <cell r="J3454" t="str">
            <v xml:space="preserve">ADHI SURAHMAN - IT MTI </v>
          </cell>
          <cell r="K3454" t="str">
            <v>FOR KEBUTUHAN IT INFRA - MAY 25</v>
          </cell>
          <cell r="L3454" t="str">
            <v>B 9920 SYV</v>
          </cell>
          <cell r="M3454" t="str">
            <v>IT</v>
          </cell>
          <cell r="N3454"/>
          <cell r="O3454"/>
          <cell r="P3454">
            <v>45866</v>
          </cell>
          <cell r="Q3454">
            <v>1</v>
          </cell>
          <cell r="R3454" t="str">
            <v>REZA</v>
          </cell>
        </row>
        <row r="3455">
          <cell r="C3455">
            <v>29852</v>
          </cell>
          <cell r="D3455" t="str">
            <v>WSPC</v>
          </cell>
          <cell r="E3455" t="str">
            <v>4730-03-159947</v>
          </cell>
          <cell r="F3455" t="str">
            <v>klem Pipa PVC Conduit Boss 20mm</v>
          </cell>
          <cell r="G3455">
            <v>5</v>
          </cell>
          <cell r="H3455" t="str">
            <v>ROL</v>
          </cell>
          <cell r="I3455" t="str">
            <v>ADAM</v>
          </cell>
          <cell r="J3455" t="str">
            <v xml:space="preserve">ADHI SURAHMAN - IT MTI </v>
          </cell>
          <cell r="K3455" t="str">
            <v>FOR KEBUTUHAN IT INFRA - MAY 25</v>
          </cell>
          <cell r="L3455" t="str">
            <v>B 9920 SYV</v>
          </cell>
          <cell r="M3455" t="str">
            <v>IT</v>
          </cell>
          <cell r="N3455"/>
          <cell r="O3455"/>
          <cell r="P3455">
            <v>45866</v>
          </cell>
          <cell r="Q3455">
            <v>5</v>
          </cell>
          <cell r="R3455" t="str">
            <v>REZA</v>
          </cell>
        </row>
        <row r="3456">
          <cell r="C3456">
            <v>30309</v>
          </cell>
          <cell r="D3456" t="str">
            <v>WSPC</v>
          </cell>
          <cell r="E3456" t="str">
            <v>7530-03-179437</v>
          </cell>
          <cell r="F3456" t="str">
            <v>FORM, CONTINOUS, DOT MATRIX, SIZE A4, 3 PL</v>
          </cell>
          <cell r="G3456">
            <v>2</v>
          </cell>
          <cell r="H3456" t="str">
            <v>BOX</v>
          </cell>
          <cell r="I3456" t="str">
            <v>ADAM</v>
          </cell>
          <cell r="J3456" t="str">
            <v>JAMALI - MAINTENANCE</v>
          </cell>
          <cell r="K3456" t="str">
            <v>PAPER FOR PRINT A REQUEST FORM TSINGSHAN</v>
          </cell>
          <cell r="L3456" t="str">
            <v>B 9919 SYV</v>
          </cell>
          <cell r="M3456" t="str">
            <v>MAINTENANCE</v>
          </cell>
          <cell r="N3456"/>
          <cell r="O3456"/>
          <cell r="P3456">
            <v>45866</v>
          </cell>
          <cell r="Q3456">
            <v>2</v>
          </cell>
          <cell r="R3456" t="str">
            <v>HAEDIR</v>
          </cell>
        </row>
        <row r="3457">
          <cell r="C3457">
            <v>28526</v>
          </cell>
          <cell r="D3457" t="str">
            <v>WSPC</v>
          </cell>
          <cell r="E3457" t="str">
            <v>5330-03-273717</v>
          </cell>
          <cell r="F3457" t="str">
            <v>SEAL, OIL, TC, 80MM, 105MM,12MM THK OS-80X105X12-(TC)-NAK</v>
          </cell>
          <cell r="G3457">
            <v>10</v>
          </cell>
          <cell r="H3457" t="str">
            <v>PC</v>
          </cell>
          <cell r="I3457" t="str">
            <v>ADAM</v>
          </cell>
          <cell r="J3457" t="str">
            <v>JAMALI - MAINTENANCE</v>
          </cell>
          <cell r="K3457" t="str">
            <v>PARTS GEARBOX RAPPING ESP ANODA (GUOMAO BWED31-3481-Y0.55)</v>
          </cell>
          <cell r="L3457" t="str">
            <v>L 8051 UO</v>
          </cell>
          <cell r="M3457" t="str">
            <v>MAINTENANCE</v>
          </cell>
          <cell r="N3457"/>
          <cell r="O3457"/>
          <cell r="P3457">
            <v>45866</v>
          </cell>
          <cell r="Q3457">
            <v>10</v>
          </cell>
          <cell r="R3457" t="str">
            <v>HAEDIR</v>
          </cell>
        </row>
        <row r="3458">
          <cell r="C3458">
            <v>28526</v>
          </cell>
          <cell r="D3458" t="str">
            <v>WSPC</v>
          </cell>
          <cell r="E3458" t="str">
            <v>5330-03-277749</v>
          </cell>
          <cell r="F3458" t="str">
            <v>SEAL, OIL, TC, 40MM, 62MM,12MM THK OS-40X62X12-(TC)-NAK</v>
          </cell>
          <cell r="G3458">
            <v>10</v>
          </cell>
          <cell r="H3458" t="str">
            <v>PC</v>
          </cell>
          <cell r="I3458" t="str">
            <v>ADAM</v>
          </cell>
          <cell r="J3458" t="str">
            <v>JAMALI - MAINTENANCE</v>
          </cell>
          <cell r="K3458" t="str">
            <v>PARTS GEARBOX RAPPING ESP ANODA (GUOMAO BWED31-3481-Y0.55)</v>
          </cell>
          <cell r="L3458" t="str">
            <v>L 8051 UO</v>
          </cell>
          <cell r="M3458" t="str">
            <v>MAINTENANCE</v>
          </cell>
          <cell r="N3458"/>
          <cell r="O3458"/>
          <cell r="P3458">
            <v>45866</v>
          </cell>
          <cell r="Q3458">
            <v>10</v>
          </cell>
          <cell r="R3458" t="str">
            <v>HAEDIR</v>
          </cell>
        </row>
        <row r="3459">
          <cell r="C3459">
            <v>27762</v>
          </cell>
          <cell r="D3459" t="str">
            <v>WSPC</v>
          </cell>
          <cell r="E3459" t="str">
            <v>3439-03-268635</v>
          </cell>
          <cell r="F3459" t="str">
            <v>NOZZLE, TORCH, PLASMA CUTTER, DRAG CUT 45A, HYPERTHERM, POWERMAX65 SYNC, P/N 428927</v>
          </cell>
          <cell r="G3459">
            <v>10</v>
          </cell>
          <cell r="H3459" t="str">
            <v>EA</v>
          </cell>
          <cell r="I3459" t="str">
            <v>ADAM</v>
          </cell>
          <cell r="J3459" t="str">
            <v xml:space="preserve"> DIKA ANDRA R - MAINTENANCE</v>
          </cell>
          <cell r="K3459" t="str">
            <v>CONSUMABLE PLASMA CUTTING</v>
          </cell>
          <cell r="L3459" t="str">
            <v xml:space="preserve"> B 9499 SYV</v>
          </cell>
          <cell r="M3459" t="str">
            <v>MAINTENANCE</v>
          </cell>
          <cell r="N3459"/>
          <cell r="O3459"/>
          <cell r="P3459">
            <v>45866</v>
          </cell>
          <cell r="Q3459">
            <v>10</v>
          </cell>
          <cell r="R3459" t="str">
            <v>HAEDIR</v>
          </cell>
        </row>
        <row r="3460">
          <cell r="C3460">
            <v>27762</v>
          </cell>
          <cell r="D3460" t="str">
            <v>WSPC</v>
          </cell>
          <cell r="E3460" t="str">
            <v>3439-03-268636</v>
          </cell>
          <cell r="F3460" t="str">
            <v xml:space="preserve">NOZZLE, TORCH, PLASMA CUTTER,	</v>
          </cell>
          <cell r="G3460">
            <v>5</v>
          </cell>
          <cell r="H3460" t="str">
            <v>EA</v>
          </cell>
          <cell r="I3460" t="str">
            <v>TAHIR,JABAL</v>
          </cell>
          <cell r="J3460" t="str">
            <v xml:space="preserve"> DIKA ANDRA R - MAINTENANCE</v>
          </cell>
          <cell r="K3460" t="str">
            <v>CONSUMABLE PLASMA CUTTING</v>
          </cell>
          <cell r="L3460" t="str">
            <v xml:space="preserve"> B 9920 SYV</v>
          </cell>
          <cell r="M3460" t="str">
            <v>MAINTENANCE</v>
          </cell>
          <cell r="N3460"/>
          <cell r="O3460"/>
          <cell r="P3460">
            <v>45866</v>
          </cell>
          <cell r="Q3460">
            <v>5</v>
          </cell>
          <cell r="R3460" t="str">
            <v>HAEDIR</v>
          </cell>
        </row>
        <row r="3461">
          <cell r="C3461">
            <v>27762</v>
          </cell>
          <cell r="D3461" t="str">
            <v>WSPC</v>
          </cell>
          <cell r="E3461" t="str">
            <v>3439-03-268636</v>
          </cell>
          <cell r="F3461" t="str">
            <v xml:space="preserve">NOZZLE, TORCH, PLASMA CUTTER,	</v>
          </cell>
          <cell r="G3461">
            <v>5</v>
          </cell>
          <cell r="H3461" t="str">
            <v>EA</v>
          </cell>
          <cell r="I3461" t="str">
            <v>TAHIR,JABAL</v>
          </cell>
          <cell r="J3461" t="str">
            <v xml:space="preserve"> DIKA ANDRA R - MAINTENANCE</v>
          </cell>
          <cell r="K3461" t="str">
            <v>CONSUMABLE PLASMA CUTTING</v>
          </cell>
          <cell r="L3461" t="str">
            <v xml:space="preserve"> B 9920 SYV</v>
          </cell>
          <cell r="M3461" t="str">
            <v>MAINTENANCE</v>
          </cell>
          <cell r="N3461"/>
          <cell r="O3461"/>
          <cell r="P3461">
            <v>45866</v>
          </cell>
          <cell r="Q3461">
            <v>5</v>
          </cell>
          <cell r="R3461" t="str">
            <v>HAEDIR</v>
          </cell>
        </row>
        <row r="3462">
          <cell r="C3462">
            <v>29739</v>
          </cell>
          <cell r="D3462" t="str">
            <v>WSPC</v>
          </cell>
          <cell r="E3462" t="str">
            <v>8040-03-179610</v>
          </cell>
          <cell r="F3462" t="str">
            <v>ADHESIVE, SILICONE SEALANT, WHT</v>
          </cell>
          <cell r="G3462">
            <v>50</v>
          </cell>
          <cell r="H3462" t="str">
            <v>EA</v>
          </cell>
          <cell r="I3462" t="str">
            <v>ADAM</v>
          </cell>
          <cell r="J3462" t="str">
            <v>JAMALI - MAINTENANCE</v>
          </cell>
          <cell r="K3462" t="str">
            <v>SILICONE NETRAL FOR INSULATION 4213-CON-001 ACID PLANT</v>
          </cell>
          <cell r="L3462" t="str">
            <v>B 9920 SYV</v>
          </cell>
          <cell r="M3462" t="str">
            <v>MAINTENANCE</v>
          </cell>
          <cell r="N3462"/>
          <cell r="O3462"/>
          <cell r="P3462">
            <v>45866</v>
          </cell>
          <cell r="Q3462">
            <v>50</v>
          </cell>
          <cell r="R3462" t="str">
            <v>HAEDIR</v>
          </cell>
        </row>
        <row r="3463">
          <cell r="C3463">
            <v>29266</v>
          </cell>
          <cell r="D3463" t="str">
            <v>WSPC</v>
          </cell>
          <cell r="E3463" t="str">
            <v>4940-03-182425</v>
          </cell>
          <cell r="F3463" t="str">
            <v xml:space="preserve">DETECTOR, LEAK, SNOOP LIQ LEAK DETECTOR, CODE: MS-SNOOP-8OZ	</v>
          </cell>
          <cell r="G3463">
            <v>25</v>
          </cell>
          <cell r="H3463" t="str">
            <v>EA</v>
          </cell>
          <cell r="I3463" t="str">
            <v>ADAM</v>
          </cell>
          <cell r="J3463" t="str">
            <v xml:space="preserve"> DIKA ANDRA R - MAINTENANCE</v>
          </cell>
          <cell r="K3463" t="str">
            <v>LEAKAGE GAS TEST</v>
          </cell>
          <cell r="L3463" t="str">
            <v>B 9920 SYV</v>
          </cell>
          <cell r="M3463" t="str">
            <v>MAINTENANCE</v>
          </cell>
          <cell r="N3463"/>
          <cell r="O3463"/>
          <cell r="P3463">
            <v>45866</v>
          </cell>
          <cell r="Q3463">
            <v>25</v>
          </cell>
          <cell r="R3463" t="str">
            <v>HAEDIR</v>
          </cell>
        </row>
        <row r="3464">
          <cell r="C3464">
            <v>22915</v>
          </cell>
          <cell r="D3464" t="str">
            <v>WSPC</v>
          </cell>
          <cell r="E3464" t="str">
            <v>7050-03-197702</v>
          </cell>
          <cell r="F3464" t="str">
            <v xml:space="preserve">HUB, NETWORK, SW, STRATIX 2000, 6T 2H PORT UNMANAGED	</v>
          </cell>
          <cell r="G3464">
            <v>1</v>
          </cell>
          <cell r="H3464" t="str">
            <v>EA</v>
          </cell>
          <cell r="I3464" t="str">
            <v>ADAM,JABAL</v>
          </cell>
          <cell r="J3464" t="str">
            <v xml:space="preserve">DWIKI - IT MTI </v>
          </cell>
          <cell r="K3464" t="str">
            <v>ACCESSORIES FOR DCS MAINTENENANCE ROOM</v>
          </cell>
          <cell r="L3464" t="str">
            <v>B 9499 SYV</v>
          </cell>
          <cell r="M3464" t="str">
            <v>IT</v>
          </cell>
          <cell r="N3464"/>
          <cell r="O3464"/>
          <cell r="P3464">
            <v>45866</v>
          </cell>
          <cell r="Q3464">
            <v>1</v>
          </cell>
          <cell r="R3464" t="str">
            <v>RIZAL</v>
          </cell>
        </row>
        <row r="3465">
          <cell r="C3465">
            <v>29003</v>
          </cell>
          <cell r="D3465" t="str">
            <v>WSPC</v>
          </cell>
          <cell r="E3465" t="str">
            <v>7510-03-270608</v>
          </cell>
          <cell r="F3465" t="str">
            <v xml:space="preserve">Dymo Embossing Rhino Heavy Duty Tool Kit M1011 M1011 EMBOSSER KIT	</v>
          </cell>
          <cell r="G3465">
            <v>1</v>
          </cell>
          <cell r="H3465" t="str">
            <v>SET</v>
          </cell>
          <cell r="I3465" t="str">
            <v>TAHIR,JABAL</v>
          </cell>
          <cell r="J3465" t="str">
            <v xml:space="preserve">ADHI SURAHMAN - IT MTI </v>
          </cell>
          <cell r="K3465" t="str">
            <v>FOR CCP PROJECT BATCH 2</v>
          </cell>
          <cell r="L3465" t="str">
            <v xml:space="preserve"> B 9920 SYV</v>
          </cell>
          <cell r="M3465" t="str">
            <v>IT</v>
          </cell>
          <cell r="N3465"/>
          <cell r="O3465"/>
          <cell r="P3465">
            <v>45866</v>
          </cell>
          <cell r="Q3465">
            <v>1</v>
          </cell>
          <cell r="R3465" t="str">
            <v>RIZAL</v>
          </cell>
        </row>
        <row r="3466">
          <cell r="C3466">
            <v>29003</v>
          </cell>
          <cell r="D3466" t="str">
            <v>WSPC</v>
          </cell>
          <cell r="E3466" t="str">
            <v>4730-03-158319</v>
          </cell>
          <cell r="F3466" t="str">
            <v xml:space="preserve">Skun type Y for cable 2,5 mm2 c/w Insulation black colour. @ 100PCS/PACK	</v>
          </cell>
          <cell r="G3466">
            <v>5</v>
          </cell>
          <cell r="H3466" t="str">
            <v>PACK</v>
          </cell>
          <cell r="I3466" t="str">
            <v>TAHIR,JABAL</v>
          </cell>
          <cell r="J3466" t="str">
            <v xml:space="preserve">ADHI SURAHMAN - IT MTI </v>
          </cell>
          <cell r="K3466" t="str">
            <v>FOR CCP PROJECT BATCH 2</v>
          </cell>
          <cell r="L3466" t="str">
            <v xml:space="preserve"> B 9920 SYV</v>
          </cell>
          <cell r="M3466" t="str">
            <v>IT</v>
          </cell>
          <cell r="N3466"/>
          <cell r="O3466"/>
          <cell r="P3466">
            <v>45866</v>
          </cell>
          <cell r="Q3466">
            <v>5</v>
          </cell>
          <cell r="R3466" t="str">
            <v>RIZAL</v>
          </cell>
        </row>
        <row r="3467">
          <cell r="C3467">
            <v>29003</v>
          </cell>
          <cell r="D3467" t="str">
            <v>WSPC</v>
          </cell>
          <cell r="E3467" t="str">
            <v>7510-03-115456</v>
          </cell>
          <cell r="F3467" t="str">
            <v xml:space="preserve">Isolasi 3M Scotch Vinyl - Hitam VINYL ELEC TAPES, RBR RESIN,BLU	</v>
          </cell>
          <cell r="G3467">
            <v>50</v>
          </cell>
          <cell r="H3467" t="str">
            <v>ROL</v>
          </cell>
          <cell r="I3467" t="str">
            <v>TAHIR,JABAL</v>
          </cell>
          <cell r="J3467" t="str">
            <v xml:space="preserve">ADHI SURAHMAN - IT MTI </v>
          </cell>
          <cell r="K3467" t="str">
            <v>FOR CCP PROJECT BATCH 2</v>
          </cell>
          <cell r="L3467" t="str">
            <v xml:space="preserve"> B 9920 SYV</v>
          </cell>
          <cell r="M3467" t="str">
            <v>IT</v>
          </cell>
          <cell r="N3467"/>
          <cell r="O3467"/>
          <cell r="P3467">
            <v>45866</v>
          </cell>
          <cell r="Q3467">
            <v>50</v>
          </cell>
          <cell r="R3467" t="str">
            <v>RIZAL</v>
          </cell>
        </row>
        <row r="3468">
          <cell r="C3468">
            <v>29003</v>
          </cell>
          <cell r="D3468" t="str">
            <v>WSPC</v>
          </cell>
          <cell r="E3468" t="str">
            <v>5999-03-276481</v>
          </cell>
          <cell r="F3468" t="str">
            <v xml:space="preserve">T dus 20mm clipsal CLIPSAL	</v>
          </cell>
          <cell r="G3468">
            <v>80</v>
          </cell>
          <cell r="H3468" t="str">
            <v>EA</v>
          </cell>
          <cell r="I3468" t="str">
            <v>TAHIR,JABAL</v>
          </cell>
          <cell r="J3468" t="str">
            <v xml:space="preserve">ADHI SURAHMAN - IT MTI </v>
          </cell>
          <cell r="K3468" t="str">
            <v>FOR CCP PROJECT BATCH 2</v>
          </cell>
          <cell r="L3468" t="str">
            <v xml:space="preserve"> B 9920 SYV</v>
          </cell>
          <cell r="M3468" t="str">
            <v>IT</v>
          </cell>
          <cell r="N3468"/>
          <cell r="O3468"/>
          <cell r="P3468">
            <v>45866</v>
          </cell>
          <cell r="Q3468">
            <v>80</v>
          </cell>
          <cell r="R3468" t="str">
            <v>RIZAL</v>
          </cell>
        </row>
        <row r="3469">
          <cell r="C3469">
            <v>28976</v>
          </cell>
          <cell r="D3469" t="str">
            <v>WSPC</v>
          </cell>
          <cell r="E3469" t="str">
            <v>5999-03-279074</v>
          </cell>
          <cell r="F3469" t="str">
            <v>ORDER CURRENT COLLECTOR FOR HOIST CRANE CLORIDE COLLECTIR, CUCURRENT, C BRUSH, 76901060A,82.06 X29.97MM - NOTES : CURRENT COLLECTOR ONE SET RSTN</v>
          </cell>
          <cell r="G3469">
            <v>10</v>
          </cell>
          <cell r="H3469" t="str">
            <v>EACH</v>
          </cell>
          <cell r="I3469" t="str">
            <v>ADAM</v>
          </cell>
          <cell r="J3469" t="str">
            <v>PRISKILA  - MAINTENANCE</v>
          </cell>
          <cell r="K3469" t="str">
            <v>ORDER CURRENT COLLECTOR FOR HOIST CRANE CLORIDE</v>
          </cell>
          <cell r="L3469" t="str">
            <v>L 8051 UO</v>
          </cell>
          <cell r="M3469" t="str">
            <v>MAINTENANCE</v>
          </cell>
          <cell r="N3469"/>
          <cell r="O3469"/>
          <cell r="P3469">
            <v>45866</v>
          </cell>
          <cell r="Q3469">
            <v>10</v>
          </cell>
          <cell r="R3469" t="str">
            <v>HAEDIR</v>
          </cell>
        </row>
        <row r="3470">
          <cell r="C3470">
            <v>29291</v>
          </cell>
          <cell r="D3470" t="str">
            <v>WSPC</v>
          </cell>
          <cell r="E3470" t="str">
            <v>3110-03-278951</v>
          </cell>
          <cell r="F3470" t="str">
            <v xml:space="preserve">BEARING, BALL, 6201, SKF      </v>
          </cell>
          <cell r="G3470">
            <v>6</v>
          </cell>
          <cell r="H3470" t="str">
            <v>EA</v>
          </cell>
          <cell r="I3470" t="str">
            <v>ADAM</v>
          </cell>
          <cell r="J3470" t="str">
            <v>PRISKILA  - MAINTENANCE</v>
          </cell>
          <cell r="K3470" t="str">
            <v>URGENT-ORDER BEARING FOR MOTOR DAN AGITATOR MIXER CLORIDE</v>
          </cell>
          <cell r="L3470" t="str">
            <v>B 9495 SYV</v>
          </cell>
          <cell r="M3470" t="str">
            <v>MAINTENANCE</v>
          </cell>
          <cell r="N3470"/>
          <cell r="O3470"/>
          <cell r="P3470">
            <v>45866</v>
          </cell>
          <cell r="Q3470">
            <v>6</v>
          </cell>
          <cell r="R3470" t="str">
            <v>HAEDIR</v>
          </cell>
        </row>
        <row r="3471">
          <cell r="C3471">
            <v>29291</v>
          </cell>
          <cell r="D3471" t="str">
            <v>WSPC</v>
          </cell>
          <cell r="E3471" t="str">
            <v>3110-03-278950</v>
          </cell>
          <cell r="F3471" t="str">
            <v xml:space="preserve">BEARING, BALL, RN204, SKF     </v>
          </cell>
          <cell r="G3471">
            <v>6</v>
          </cell>
          <cell r="H3471" t="str">
            <v>EA</v>
          </cell>
          <cell r="I3471" t="str">
            <v>ADAM</v>
          </cell>
          <cell r="J3471" t="str">
            <v>PRISKILA  - MAINTENANCE</v>
          </cell>
          <cell r="K3471" t="str">
            <v>URGENT-ORDER BEARING FOR MOTOR DAN AGITATOR MIXER CLORIDE</v>
          </cell>
          <cell r="L3471" t="str">
            <v>B 9495 SYV</v>
          </cell>
          <cell r="M3471" t="str">
            <v>MAINTENANCE</v>
          </cell>
          <cell r="N3471"/>
          <cell r="O3471"/>
          <cell r="P3471">
            <v>45866</v>
          </cell>
          <cell r="Q3471">
            <v>6</v>
          </cell>
          <cell r="R3471" t="str">
            <v>HAEDIR</v>
          </cell>
        </row>
        <row r="3472">
          <cell r="C3472">
            <v>28995</v>
          </cell>
          <cell r="D3472" t="str">
            <v>WSPC</v>
          </cell>
          <cell r="E3472" t="str">
            <v>5340-03-152096</v>
          </cell>
          <cell r="F3472" t="str">
            <v>KEY, PADLOCK RED LOCKOUT HASP 3MM SHACKLE RED LOCKOUT HASP 3MM SHACKLE</v>
          </cell>
          <cell r="G3472">
            <v>70</v>
          </cell>
          <cell r="H3472" t="str">
            <v>EACH</v>
          </cell>
          <cell r="I3472" t="str">
            <v>ADAM</v>
          </cell>
          <cell r="J3472" t="str">
            <v>NABILLA OKTAVIA PUTRI - OHS MTI</v>
          </cell>
          <cell r="K3472" t="str">
            <v>Padlock for commissioning CCP</v>
          </cell>
          <cell r="L3472" t="str">
            <v>L 8051 UO</v>
          </cell>
          <cell r="M3472" t="str">
            <v>OHS</v>
          </cell>
          <cell r="N3472"/>
          <cell r="O3472"/>
          <cell r="P3472">
            <v>45866</v>
          </cell>
          <cell r="Q3472">
            <v>70</v>
          </cell>
          <cell r="R3472" t="str">
            <v>NABILA</v>
          </cell>
        </row>
        <row r="3473">
          <cell r="C3473">
            <v>28995</v>
          </cell>
          <cell r="D3473" t="str">
            <v>WSPC</v>
          </cell>
          <cell r="E3473" t="str">
            <v>5340-03-152096</v>
          </cell>
          <cell r="F3473" t="str">
            <v>KEY, PADLOCK YELLOW LOCKOUT HASP 3MM SHACKLE</v>
          </cell>
          <cell r="G3473">
            <v>70</v>
          </cell>
          <cell r="H3473" t="str">
            <v>EACH</v>
          </cell>
          <cell r="I3473" t="str">
            <v>ADAM</v>
          </cell>
          <cell r="J3473" t="str">
            <v>NABILLA OKTAVIA PUTRI - OHS MTI</v>
          </cell>
          <cell r="K3473" t="str">
            <v>Padlock for commissioning CCP</v>
          </cell>
          <cell r="L3473" t="str">
            <v>L 8051 UO</v>
          </cell>
          <cell r="M3473" t="str">
            <v>OHS</v>
          </cell>
          <cell r="N3473"/>
          <cell r="O3473"/>
          <cell r="P3473">
            <v>45866</v>
          </cell>
          <cell r="Q3473">
            <v>70</v>
          </cell>
          <cell r="R3473" t="str">
            <v>NABILA</v>
          </cell>
        </row>
        <row r="3474">
          <cell r="C3474">
            <v>29712</v>
          </cell>
          <cell r="D3474" t="str">
            <v>WSPC</v>
          </cell>
          <cell r="E3474" t="str">
            <v>5920-03-279394</v>
          </cell>
          <cell r="F3474" t="str">
            <v xml:space="preserve">FUSE, NGT00, AR, 63A, 690VAC, 120KA	</v>
          </cell>
          <cell r="G3474">
            <v>12</v>
          </cell>
          <cell r="H3474" t="str">
            <v>EA</v>
          </cell>
          <cell r="I3474" t="str">
            <v>ADAM</v>
          </cell>
          <cell r="J3474" t="str">
            <v>MULYONO - MAINTENANCE</v>
          </cell>
          <cell r="K3474" t="str">
            <v>FUSE PANEL FOR PROJECT UPGRADE AGITATOR 4711 PYRITE PLANT</v>
          </cell>
          <cell r="L3474" t="str">
            <v>B 9920 SYV</v>
          </cell>
          <cell r="M3474" t="str">
            <v>MAINTENANCE</v>
          </cell>
          <cell r="N3474"/>
          <cell r="O3474"/>
          <cell r="P3474">
            <v>45864</v>
          </cell>
          <cell r="Q3474">
            <v>12</v>
          </cell>
          <cell r="R3474" t="str">
            <v>HAEDIR</v>
          </cell>
        </row>
        <row r="3475">
          <cell r="C3475">
            <v>29712</v>
          </cell>
          <cell r="D3475" t="str">
            <v>WSPC</v>
          </cell>
          <cell r="E3475" t="str">
            <v>5920-03-275122</v>
          </cell>
          <cell r="F3475" t="str">
            <v xml:space="preserve">FUSE, NGT00, AR, 100A, 690VAC, 120KA	</v>
          </cell>
          <cell r="G3475">
            <v>12</v>
          </cell>
          <cell r="H3475" t="str">
            <v>EA</v>
          </cell>
          <cell r="I3475" t="str">
            <v>ADAM</v>
          </cell>
          <cell r="J3475" t="str">
            <v>MULYONO - MAINTENANCE</v>
          </cell>
          <cell r="K3475" t="str">
            <v>FUSE PANEL FOR PROJECT UPGRADE AGITATOR 4711 PYRITE PLANT</v>
          </cell>
          <cell r="L3475" t="str">
            <v>B 9920 SYV</v>
          </cell>
          <cell r="M3475" t="str">
            <v>MAINTENANCE</v>
          </cell>
          <cell r="N3475"/>
          <cell r="O3475"/>
          <cell r="P3475">
            <v>45864</v>
          </cell>
          <cell r="Q3475">
            <v>12</v>
          </cell>
          <cell r="R3475" t="str">
            <v>HAEDIR</v>
          </cell>
        </row>
        <row r="3476">
          <cell r="C3476">
            <v>29712</v>
          </cell>
          <cell r="D3476" t="str">
            <v>WSPC</v>
          </cell>
          <cell r="E3476" t="str">
            <v>5920-03-279395</v>
          </cell>
          <cell r="F3476" t="str">
            <v xml:space="preserve">FUSE, NGT00, AR, 125A, 690VAC, 120KA	</v>
          </cell>
          <cell r="G3476">
            <v>12</v>
          </cell>
          <cell r="H3476" t="str">
            <v>EA</v>
          </cell>
          <cell r="I3476" t="str">
            <v>ADAM</v>
          </cell>
          <cell r="J3476" t="str">
            <v>MULYONO - MAINTENANCE</v>
          </cell>
          <cell r="K3476" t="str">
            <v>FUSE PANEL FOR PROJECT UPGRADE AGITATOR 4711 PYRITE PLANT</v>
          </cell>
          <cell r="L3476" t="str">
            <v>B 9920 SYV</v>
          </cell>
          <cell r="M3476" t="str">
            <v>MAINTENANCE</v>
          </cell>
          <cell r="N3476"/>
          <cell r="O3476"/>
          <cell r="P3476">
            <v>45864</v>
          </cell>
          <cell r="Q3476">
            <v>12</v>
          </cell>
          <cell r="R3476" t="str">
            <v>HAEDIR</v>
          </cell>
        </row>
        <row r="3477">
          <cell r="C3477">
            <v>29712</v>
          </cell>
          <cell r="D3477" t="str">
            <v>WSPC</v>
          </cell>
          <cell r="E3477" t="str">
            <v>5920-03-279397</v>
          </cell>
          <cell r="F3477" t="str">
            <v xml:space="preserve">FUSE, NGT00, AR, 160A, 690VAC, 120KA	</v>
          </cell>
          <cell r="G3477">
            <v>12</v>
          </cell>
          <cell r="H3477" t="str">
            <v>EA</v>
          </cell>
          <cell r="I3477" t="str">
            <v>ADAM</v>
          </cell>
          <cell r="J3477" t="str">
            <v>MULYONO - MAINTENANCE</v>
          </cell>
          <cell r="K3477" t="str">
            <v>FUSE PANEL FOR PROJECT UPGRADE AGITATOR 4711 PYRITE PLANT</v>
          </cell>
          <cell r="L3477" t="str">
            <v>B 9920 SYV</v>
          </cell>
          <cell r="M3477" t="str">
            <v>MAINTENANCE</v>
          </cell>
          <cell r="N3477"/>
          <cell r="O3477"/>
          <cell r="P3477">
            <v>45864</v>
          </cell>
          <cell r="Q3477">
            <v>12</v>
          </cell>
          <cell r="R3477" t="str">
            <v>HAEDIR</v>
          </cell>
        </row>
        <row r="3478">
          <cell r="C3478">
            <v>29712</v>
          </cell>
          <cell r="D3478" t="str">
            <v>WSPC</v>
          </cell>
          <cell r="E3478" t="str">
            <v>5920-03-279396</v>
          </cell>
          <cell r="F3478" t="str">
            <v xml:space="preserve">FUSE, NGT00, AR, 200A, 690VAC, 120KA	</v>
          </cell>
          <cell r="G3478">
            <v>12</v>
          </cell>
          <cell r="H3478" t="str">
            <v>EA</v>
          </cell>
          <cell r="I3478" t="str">
            <v>ADAM</v>
          </cell>
          <cell r="J3478" t="str">
            <v>MULYONO - MAINTENANCE</v>
          </cell>
          <cell r="K3478" t="str">
            <v>FUSE PANEL FOR PROJECT UPGRADE AGITATOR 4711 PYRITE PLANT</v>
          </cell>
          <cell r="L3478" t="str">
            <v>B 9920 SYV</v>
          </cell>
          <cell r="M3478" t="str">
            <v>MAINTENANCE</v>
          </cell>
          <cell r="N3478"/>
          <cell r="O3478"/>
          <cell r="P3478">
            <v>45864</v>
          </cell>
          <cell r="Q3478">
            <v>12</v>
          </cell>
          <cell r="R3478" t="str">
            <v>HAEDIR</v>
          </cell>
        </row>
        <row r="3479">
          <cell r="C3479">
            <v>26324</v>
          </cell>
          <cell r="D3479" t="str">
            <v>WSPC</v>
          </cell>
          <cell r="E3479" t="str">
            <v>5998-01-179572</v>
          </cell>
          <cell r="F3479" t="str">
            <v>MODULE,
41221004, IVECO, DOOR</v>
          </cell>
          <cell r="G3479">
            <v>1</v>
          </cell>
          <cell r="H3479" t="str">
            <v>EACH</v>
          </cell>
          <cell r="I3479" t="str">
            <v>ADAM</v>
          </cell>
          <cell r="J3479" t="str">
            <v>NIRWAN SAPUTRA - MAINTENANCE</v>
          </cell>
          <cell r="K3479" t="str">
            <v>BL_REPLACE HOUSING LOCK DOOR BROKEN CT004</v>
          </cell>
          <cell r="L3479" t="str">
            <v>B 9495 SYV</v>
          </cell>
          <cell r="M3479" t="str">
            <v>MAINTENANCE</v>
          </cell>
          <cell r="N3479"/>
          <cell r="O3479"/>
          <cell r="P3479">
            <v>45866</v>
          </cell>
          <cell r="Q3479">
            <v>1</v>
          </cell>
          <cell r="R3479" t="str">
            <v>HAEDIR</v>
          </cell>
        </row>
        <row r="3480">
          <cell r="C3480">
            <v>26324</v>
          </cell>
          <cell r="D3480" t="str">
            <v>WSPC</v>
          </cell>
          <cell r="E3480" t="str">
            <v>5998-01-179572</v>
          </cell>
          <cell r="F3480" t="str">
            <v>MODULE,
41221004, IVECO, DOOR</v>
          </cell>
          <cell r="G3480">
            <v>1</v>
          </cell>
          <cell r="H3480" t="str">
            <v>EACH</v>
          </cell>
          <cell r="I3480" t="str">
            <v>ADAM</v>
          </cell>
          <cell r="J3480" t="str">
            <v>NIRWAN SAPUTRA - MAINTENANCE</v>
          </cell>
          <cell r="K3480" t="str">
            <v>BL_REPLACE HOUSING LOCK DOOR BROKEN CT004</v>
          </cell>
          <cell r="L3480" t="str">
            <v>B 9495 SYV</v>
          </cell>
          <cell r="M3480" t="str">
            <v>MAINTENANCE</v>
          </cell>
          <cell r="N3480"/>
          <cell r="O3480"/>
          <cell r="P3480">
            <v>45866</v>
          </cell>
          <cell r="Q3480">
            <v>1</v>
          </cell>
          <cell r="R3480" t="str">
            <v>HAEDIR</v>
          </cell>
        </row>
        <row r="3481">
          <cell r="C3481">
            <v>28673</v>
          </cell>
          <cell r="D3481" t="str">
            <v>WSPC</v>
          </cell>
          <cell r="E3481" t="str">
            <v>4820-03-177455</v>
          </cell>
          <cell r="F3481" t="str">
            <v xml:space="preserve">VALVE, BALL, 2IN, ANSI CL 150, STAINLESS STL, SS316, FLG ISO5211-F07	</v>
          </cell>
          <cell r="G3481">
            <v>2</v>
          </cell>
          <cell r="H3481" t="str">
            <v>EA</v>
          </cell>
          <cell r="I3481" t="str">
            <v>TAHIR,JABAL</v>
          </cell>
          <cell r="J3481" t="str">
            <v>JAMALI - MAINTENANCE</v>
          </cell>
          <cell r="K3481" t="str">
            <v>PARTS FOR IMPROVEMENT COOLING TOWER</v>
          </cell>
          <cell r="L3481" t="str">
            <v xml:space="preserve"> B 9920 SYV</v>
          </cell>
          <cell r="M3481" t="str">
            <v>MAINTENANCE</v>
          </cell>
          <cell r="N3481"/>
          <cell r="O3481"/>
          <cell r="P3481">
            <v>45866</v>
          </cell>
          <cell r="Q3481">
            <v>2</v>
          </cell>
          <cell r="R3481" t="str">
            <v>HAEDIR</v>
          </cell>
        </row>
        <row r="3482">
          <cell r="C3482">
            <v>27160</v>
          </cell>
          <cell r="D3482" t="str">
            <v>WSPC</v>
          </cell>
          <cell r="E3482" t="str">
            <v>9905-03-271499</v>
          </cell>
          <cell r="F3482" t="str">
            <v>SIGN POSTER PORTRAIT FINISH C/W GROMMETS 90 X 120CM, 440 GSM</v>
          </cell>
          <cell r="G3482">
            <v>40</v>
          </cell>
          <cell r="H3482" t="str">
            <v>EA</v>
          </cell>
          <cell r="I3482" t="str">
            <v>ADAM</v>
          </cell>
          <cell r="J3482" t="str">
            <v>NABILLA OKTAVIA PUTRI - OHS MTI</v>
          </cell>
          <cell r="K3482" t="str">
            <v>Poster Hot Work for All Plant - MTI</v>
          </cell>
          <cell r="L3482" t="str">
            <v>L 8051 UO</v>
          </cell>
          <cell r="M3482" t="str">
            <v>OHS</v>
          </cell>
          <cell r="N3482"/>
          <cell r="O3482"/>
          <cell r="P3482">
            <v>45866</v>
          </cell>
          <cell r="Q3482">
            <v>40</v>
          </cell>
          <cell r="R3482" t="str">
            <v>NABILLA</v>
          </cell>
        </row>
        <row r="3483">
          <cell r="C3483">
            <v>27160</v>
          </cell>
          <cell r="D3483" t="str">
            <v>WSPC</v>
          </cell>
          <cell r="E3483" t="str">
            <v>9905-03-271499</v>
          </cell>
          <cell r="F3483" t="str">
            <v>SIGN POSTER PORTRAIT FINISH C/W GROMMENTS 90 X 120CM,440 GSM</v>
          </cell>
          <cell r="G3483">
            <v>40</v>
          </cell>
          <cell r="H3483" t="str">
            <v>EA</v>
          </cell>
          <cell r="I3483" t="str">
            <v>ADAM</v>
          </cell>
          <cell r="J3483" t="str">
            <v>NABILLA OKTAVIA PUTRI - OHS MTI</v>
          </cell>
          <cell r="K3483" t="str">
            <v>Poster Hot Work for All Plant - MTI</v>
          </cell>
          <cell r="L3483" t="str">
            <v>L 8051 UO</v>
          </cell>
          <cell r="M3483" t="str">
            <v>OHS</v>
          </cell>
          <cell r="N3483"/>
          <cell r="O3483"/>
          <cell r="P3483">
            <v>45866</v>
          </cell>
          <cell r="Q3483">
            <v>40</v>
          </cell>
          <cell r="R3483" t="str">
            <v>NABILLA</v>
          </cell>
        </row>
        <row r="3484">
          <cell r="C3484">
            <v>29714</v>
          </cell>
          <cell r="D3484" t="str">
            <v>WSPC</v>
          </cell>
          <cell r="E3484" t="str">
            <v>4730-03-275889</v>
          </cell>
          <cell r="F3484" t="str">
            <v>STRAINER, PIPING, Y-STRAINER, 1-1/2IN, 250UM APERTURES, ENDCONN FLG TO ANSI B16.5, LB150,</v>
          </cell>
          <cell r="G3484">
            <v>4</v>
          </cell>
          <cell r="H3484" t="str">
            <v>EACH</v>
          </cell>
          <cell r="I3484" t="str">
            <v>ADAM</v>
          </cell>
          <cell r="J3484" t="str">
            <v>JAMALI - MAINTENANCE</v>
          </cell>
          <cell r="K3484" t="str">
            <v>STRAINER FOR PIPING MAKARTI CAMP</v>
          </cell>
          <cell r="L3484" t="str">
            <v>B 9495 SYV</v>
          </cell>
          <cell r="M3484" t="str">
            <v>MAINTENANCE</v>
          </cell>
          <cell r="N3484"/>
          <cell r="O3484"/>
          <cell r="P3484">
            <v>45866</v>
          </cell>
          <cell r="Q3484">
            <v>4</v>
          </cell>
          <cell r="R3484" t="str">
            <v>HAEDIR</v>
          </cell>
        </row>
        <row r="3485">
          <cell r="C3485">
            <v>26766</v>
          </cell>
          <cell r="D3485" t="str">
            <v>WSPC</v>
          </cell>
          <cell r="E3485" t="str">
            <v>8416-03-213658</v>
          </cell>
          <cell r="F3485" t="str">
            <v xml:space="preserve">BOX, SAFETY, LOTO, 2 SYS, VERT	</v>
          </cell>
          <cell r="G3485">
            <v>5</v>
          </cell>
          <cell r="H3485" t="str">
            <v>EA</v>
          </cell>
          <cell r="I3485" t="str">
            <v>ADAM</v>
          </cell>
          <cell r="J3485" t="str">
            <v>NIRWAN SAPUTRA - MAINTENANCE</v>
          </cell>
          <cell r="K3485" t="str">
            <v>BL_INSTALL SAFETY DEVICE LOTO BOX FL308</v>
          </cell>
          <cell r="L3485" t="str">
            <v xml:space="preserve"> B 9499 SYV</v>
          </cell>
          <cell r="M3485" t="str">
            <v>MAINTENANCE</v>
          </cell>
          <cell r="N3485"/>
          <cell r="O3485"/>
          <cell r="P3485">
            <v>45864</v>
          </cell>
          <cell r="Q3485">
            <v>5</v>
          </cell>
          <cell r="R3485" t="str">
            <v>M HARIS</v>
          </cell>
        </row>
        <row r="3486">
          <cell r="C3486">
            <v>26760</v>
          </cell>
          <cell r="D3486" t="str">
            <v>WSPC</v>
          </cell>
          <cell r="E3486" t="str">
            <v>8416-03-213658</v>
          </cell>
          <cell r="F3486" t="str">
            <v xml:space="preserve">BOX, SAFETY, LOTO, 2 SYS, VERT	</v>
          </cell>
          <cell r="G3486">
            <v>4</v>
          </cell>
          <cell r="H3486" t="str">
            <v>EA</v>
          </cell>
          <cell r="I3486" t="str">
            <v>ADAM</v>
          </cell>
          <cell r="J3486" t="str">
            <v>NIRWAN SAPUTRA - MAINTENANCE</v>
          </cell>
          <cell r="K3486" t="str">
            <v>BL_INSTALL SAFETY DEVICE LOTO BOX FL300</v>
          </cell>
          <cell r="L3486" t="str">
            <v xml:space="preserve"> B 9499 SYV</v>
          </cell>
          <cell r="M3486" t="str">
            <v>MAINTENANCE</v>
          </cell>
          <cell r="N3486"/>
          <cell r="O3486"/>
          <cell r="P3486">
            <v>45864</v>
          </cell>
          <cell r="Q3486">
            <v>4</v>
          </cell>
          <cell r="R3486" t="str">
            <v>M HARIS</v>
          </cell>
        </row>
        <row r="3487">
          <cell r="C3487">
            <v>26763</v>
          </cell>
          <cell r="D3487" t="str">
            <v>WSPC</v>
          </cell>
          <cell r="E3487" t="str">
            <v>8416-03-213658</v>
          </cell>
          <cell r="F3487" t="str">
            <v xml:space="preserve">BOX, SAFETY, LOTO, 2 SYS, VERT	</v>
          </cell>
          <cell r="G3487">
            <v>4</v>
          </cell>
          <cell r="H3487" t="str">
            <v>EA</v>
          </cell>
          <cell r="I3487" t="str">
            <v>ADAM</v>
          </cell>
          <cell r="J3487" t="str">
            <v>NIRWAN SAPUTRA - MAINTENANCE</v>
          </cell>
          <cell r="K3487" t="str">
            <v>BL_INSTALL SAFETY DEVICE LOTO BOX FL304</v>
          </cell>
          <cell r="L3487" t="str">
            <v xml:space="preserve"> B 9499 SYV</v>
          </cell>
          <cell r="M3487" t="str">
            <v>MAINTENANCE</v>
          </cell>
          <cell r="N3487"/>
          <cell r="O3487"/>
          <cell r="P3487">
            <v>45866</v>
          </cell>
          <cell r="Q3487">
            <v>4</v>
          </cell>
          <cell r="R3487" t="str">
            <v>M HARIS</v>
          </cell>
        </row>
        <row r="3488">
          <cell r="C3488">
            <v>26324</v>
          </cell>
          <cell r="D3488" t="str">
            <v>WSPC</v>
          </cell>
          <cell r="E3488" t="str">
            <v>5998-01-179572</v>
          </cell>
          <cell r="F3488" t="str">
            <v>MODULE,
41221004, IVECO, DOOR</v>
          </cell>
          <cell r="G3488">
            <v>2</v>
          </cell>
          <cell r="H3488" t="str">
            <v>EACH</v>
          </cell>
          <cell r="I3488" t="str">
            <v>ADAM</v>
          </cell>
          <cell r="J3488" t="str">
            <v>NIRWAN SAPUTRA - MAINTENANCE</v>
          </cell>
          <cell r="K3488" t="str">
            <v>BL_REPLACE HOUSING LOCK DOOR BROKEN CT004</v>
          </cell>
          <cell r="L3488" t="str">
            <v>B 9495 SYV</v>
          </cell>
          <cell r="M3488" t="str">
            <v>MAINTENANCE</v>
          </cell>
          <cell r="N3488"/>
          <cell r="O3488"/>
          <cell r="P3488">
            <v>45866</v>
          </cell>
          <cell r="Q3488">
            <v>2</v>
          </cell>
          <cell r="R3488" t="str">
            <v>M HARIS</v>
          </cell>
        </row>
        <row r="3489">
          <cell r="C3489">
            <v>27451</v>
          </cell>
          <cell r="D3489" t="str">
            <v>WSPC</v>
          </cell>
          <cell r="E3489" t="str">
            <v>8010-03-150539</v>
          </cell>
          <cell r="F3489" t="str">
            <v>THINNER, JOTUN NO. 10, PAIL/5L</v>
          </cell>
          <cell r="G3489">
            <v>6</v>
          </cell>
          <cell r="H3489" t="str">
            <v>PAL</v>
          </cell>
          <cell r="I3489" t="str">
            <v>TAHIR,ADAM</v>
          </cell>
          <cell r="J3489" t="str">
            <v>WIDI OCTA IRWANDI, MECHANICAL PLANNER</v>
          </cell>
          <cell r="K3489" t="str">
            <v>THIS CONSUMABLE PART FOR MECHANICAL CHLORIDE ACTIVITIES</v>
          </cell>
          <cell r="L3489" t="str">
            <v>B 9492 SYV</v>
          </cell>
          <cell r="M3489" t="str">
            <v>MAINTENANCE</v>
          </cell>
          <cell r="N3489"/>
          <cell r="O3489"/>
          <cell r="P3489">
            <v>45867</v>
          </cell>
          <cell r="Q3489">
            <v>6</v>
          </cell>
          <cell r="R3489" t="str">
            <v>SULHAN</v>
          </cell>
        </row>
        <row r="3490">
          <cell r="C3490">
            <v>27451</v>
          </cell>
          <cell r="D3490" t="str">
            <v>WSPC</v>
          </cell>
          <cell r="E3490" t="str">
            <v>8010-03-140552</v>
          </cell>
          <cell r="F3490" t="str">
            <v>THINNER, JOTUN NO. 17, PAIL/5L</v>
          </cell>
          <cell r="G3490">
            <v>6</v>
          </cell>
          <cell r="H3490" t="str">
            <v>PAL</v>
          </cell>
          <cell r="I3490" t="str">
            <v>TAHIR,ADAM</v>
          </cell>
          <cell r="J3490" t="str">
            <v>WIDI OCTA IRWANDI, MECHANICAL PLANNER</v>
          </cell>
          <cell r="K3490" t="str">
            <v>THIS CONSUMABLE PART FOR MECHANICAL CHLORIDE ACTIVITIES</v>
          </cell>
          <cell r="L3490" t="str">
            <v>B 9492 SYV</v>
          </cell>
          <cell r="M3490" t="str">
            <v>MAINTENANCE</v>
          </cell>
          <cell r="N3490"/>
          <cell r="O3490"/>
          <cell r="P3490">
            <v>45867</v>
          </cell>
          <cell r="Q3490">
            <v>6</v>
          </cell>
          <cell r="R3490" t="str">
            <v>SULHAN</v>
          </cell>
        </row>
        <row r="3491">
          <cell r="C3491">
            <v>25021</v>
          </cell>
          <cell r="D3491" t="str">
            <v>WSPC</v>
          </cell>
          <cell r="E3491" t="str">
            <v>5340-03-168091</v>
          </cell>
          <cell r="F3491" t="str">
            <v xml:space="preserve">RUBBER, LINATEX, 10000X1200X6MM, RED	</v>
          </cell>
          <cell r="G3491">
            <v>2</v>
          </cell>
          <cell r="H3491" t="str">
            <v>EA</v>
          </cell>
          <cell r="I3491" t="str">
            <v>ADAM</v>
          </cell>
          <cell r="J3491" t="str">
            <v>WIDI OKTA IRWANDI - MAINTENANCE</v>
          </cell>
          <cell r="K3491" t="str">
            <v>TOOLS AND CONSUMABLE MECHANICAL CHLORIDE</v>
          </cell>
          <cell r="L3491" t="str">
            <v xml:space="preserve"> B 9499 SYV</v>
          </cell>
          <cell r="M3491" t="str">
            <v>MAINTENANCE</v>
          </cell>
          <cell r="N3491"/>
          <cell r="O3491"/>
          <cell r="P3491">
            <v>45867</v>
          </cell>
          <cell r="Q3491">
            <v>2</v>
          </cell>
          <cell r="R3491" t="str">
            <v>SULHAN</v>
          </cell>
        </row>
        <row r="3492">
          <cell r="C3492">
            <v>28352</v>
          </cell>
          <cell r="D3492" t="str">
            <v>WSPC</v>
          </cell>
          <cell r="E3492" t="str">
            <v>6140-03-276800</v>
          </cell>
          <cell r="F3492" t="str">
            <v xml:space="preserve">BATTERY, DRY CELL, RECHARGEABLE, ORD 26650, 4.2V,30000MAH, SAMSUNG	</v>
          </cell>
          <cell r="G3492">
            <v>15</v>
          </cell>
          <cell r="H3492" t="str">
            <v>SET</v>
          </cell>
          <cell r="I3492" t="str">
            <v>TAHIR,JABAL</v>
          </cell>
          <cell r="J3492" t="str">
            <v>MARCO MANURUNG - MAINTENANCE</v>
          </cell>
          <cell r="K3492" t="str">
            <v xml:space="preserve"> REPLACE THE BROKEN BATTERY FOR FLASHLIGHT  (CHLORIDE)</v>
          </cell>
          <cell r="L3492" t="str">
            <v xml:space="preserve"> B 9920 SYV</v>
          </cell>
          <cell r="M3492" t="str">
            <v>MAINTENANCE</v>
          </cell>
          <cell r="N3492"/>
          <cell r="O3492"/>
          <cell r="P3492">
            <v>45867</v>
          </cell>
          <cell r="Q3492">
            <v>15</v>
          </cell>
          <cell r="R3492" t="str">
            <v>MULYONO</v>
          </cell>
        </row>
        <row r="3493">
          <cell r="C3493">
            <v>26934</v>
          </cell>
          <cell r="D3493" t="str">
            <v>WSPC</v>
          </cell>
          <cell r="E3493" t="str">
            <v>6695-03-274094</v>
          </cell>
          <cell r="F3493" t="str">
            <v xml:space="preserve">AMMETER, DGTL VAR FREQ, DS3-8DA2A, 0-10VDC, 4-20MA, 48X96X112, 220VAC,	</v>
          </cell>
          <cell r="G3493">
            <v>5</v>
          </cell>
          <cell r="H3493" t="str">
            <v>EA</v>
          </cell>
          <cell r="I3493" t="str">
            <v>TAHIR,JABAL</v>
          </cell>
          <cell r="J3493" t="str">
            <v>MARCO MANURUNG - MAINTENANCE</v>
          </cell>
          <cell r="K3493" t="str">
            <v>REPLACE THE CURRENT AND FREQUENCY MODUL DISPLAY 4112-PLO-001</v>
          </cell>
          <cell r="L3493" t="str">
            <v xml:space="preserve"> B 9920 SYV</v>
          </cell>
          <cell r="M3493" t="str">
            <v>MAINTENANCE</v>
          </cell>
          <cell r="N3493"/>
          <cell r="O3493"/>
          <cell r="P3493">
            <v>45867</v>
          </cell>
          <cell r="Q3493">
            <v>5</v>
          </cell>
          <cell r="R3493" t="str">
            <v>MULYONO</v>
          </cell>
        </row>
        <row r="3494">
          <cell r="C3494">
            <v>26934</v>
          </cell>
          <cell r="D3494" t="str">
            <v>WSPC</v>
          </cell>
          <cell r="E3494" t="str">
            <v>5999-03-274095</v>
          </cell>
          <cell r="F3494" t="str">
            <v xml:space="preserve">DISPLAY, DGTL FREQ M, DS3-8DA2F, 0-10VDC, 4-20MA, 48X96X112, 220	</v>
          </cell>
          <cell r="G3494">
            <v>5</v>
          </cell>
          <cell r="H3494" t="str">
            <v>EA</v>
          </cell>
          <cell r="I3494" t="str">
            <v>TAHIR,JABAL</v>
          </cell>
          <cell r="J3494" t="str">
            <v>MARCO MANURUNG - MAINTENANCE</v>
          </cell>
          <cell r="K3494" t="str">
            <v>REPLACE THE CURRENT AND FREQUENCY MODUL DISPLAY 4112-PLO-001</v>
          </cell>
          <cell r="L3494" t="str">
            <v xml:space="preserve"> B 9920 SYV</v>
          </cell>
          <cell r="M3494" t="str">
            <v>MAINTENANCE</v>
          </cell>
          <cell r="N3494"/>
          <cell r="O3494"/>
          <cell r="P3494">
            <v>45867</v>
          </cell>
          <cell r="Q3494">
            <v>5</v>
          </cell>
          <cell r="R3494" t="str">
            <v>MULYONO</v>
          </cell>
        </row>
        <row r="3495">
          <cell r="C3495">
            <v>27056</v>
          </cell>
          <cell r="D3495" t="str">
            <v>WSPC</v>
          </cell>
          <cell r="E3495" t="str">
            <v>4730-03-129305</v>
          </cell>
          <cell r="F3495" t="str">
            <v>REDUCER, PIPE, CONNECTOR, STR, M, 3/4IN TO 1/2IN, SS</v>
          </cell>
          <cell r="G3495">
            <v>40</v>
          </cell>
          <cell r="H3495" t="str">
            <v>EACH</v>
          </cell>
          <cell r="I3495" t="str">
            <v>ADAM</v>
          </cell>
          <cell r="J3495" t="str">
            <v>MARCO MANURUNG - MAINTENANCE</v>
          </cell>
          <cell r="K3495" t="str">
            <v>ADDITIONAL AND INSTALLATION OF COVER PROTECTIVE RAIN PROOF</v>
          </cell>
          <cell r="L3495" t="str">
            <v>B 9495 SYV</v>
          </cell>
          <cell r="M3495" t="str">
            <v>MAINTENANCE</v>
          </cell>
          <cell r="N3495"/>
          <cell r="O3495"/>
          <cell r="P3495">
            <v>45867</v>
          </cell>
          <cell r="Q3495">
            <v>40</v>
          </cell>
          <cell r="R3495" t="str">
            <v>MULYONO</v>
          </cell>
        </row>
        <row r="3496">
          <cell r="C3496">
            <v>27056</v>
          </cell>
          <cell r="D3496" t="str">
            <v>WSPC</v>
          </cell>
          <cell r="E3496" t="str">
            <v>4730-03-166623</v>
          </cell>
          <cell r="F3496" t="str">
            <v>REDUCER, PIPE, SQ, SKT ADAPTOR 3/4IN FEMALE TO 1/2IN MALE</v>
          </cell>
          <cell r="G3496">
            <v>40</v>
          </cell>
          <cell r="H3496" t="str">
            <v>EACH</v>
          </cell>
          <cell r="I3496" t="str">
            <v>ADAM</v>
          </cell>
          <cell r="J3496" t="str">
            <v>MARCO MANURUNG - MAINTENANCE</v>
          </cell>
          <cell r="K3496" t="str">
            <v>ADDITIONAL AND INSTALLATION OF COVER PROTECTIVE RAIN PROOF</v>
          </cell>
          <cell r="L3496" t="str">
            <v>B 9495 SYV</v>
          </cell>
          <cell r="M3496" t="str">
            <v>MAINTENANCE</v>
          </cell>
          <cell r="N3496"/>
          <cell r="O3496"/>
          <cell r="P3496">
            <v>45867</v>
          </cell>
          <cell r="Q3496">
            <v>40</v>
          </cell>
          <cell r="R3496" t="str">
            <v>MULYONO</v>
          </cell>
        </row>
        <row r="3497">
          <cell r="C3497">
            <v>25213</v>
          </cell>
          <cell r="D3497" t="str">
            <v>WSPC</v>
          </cell>
          <cell r="E3497" t="str">
            <v>5340-03-270426</v>
          </cell>
          <cell r="F3497" t="str">
            <v>CLAMP, RBR SKIRTING CONV, COMPLETED C/W ANG BAR MATLGALV</v>
          </cell>
          <cell r="G3497">
            <v>15</v>
          </cell>
          <cell r="H3497" t="str">
            <v>EA</v>
          </cell>
          <cell r="I3497" t="str">
            <v>ADAM</v>
          </cell>
          <cell r="J3497" t="str">
            <v xml:space="preserve"> DIKA ANDRA R - MAINTENANCE</v>
          </cell>
          <cell r="K3497" t="str">
            <v>CLAMP RUBBER SKIRTING CONVEYOR</v>
          </cell>
          <cell r="L3497" t="str">
            <v>B 9920 SYV</v>
          </cell>
          <cell r="M3497" t="str">
            <v>MAINTENANCE</v>
          </cell>
          <cell r="N3497"/>
          <cell r="O3497"/>
          <cell r="P3497">
            <v>45867</v>
          </cell>
          <cell r="Q3497">
            <v>15</v>
          </cell>
          <cell r="R3497" t="str">
            <v>DIKA</v>
          </cell>
        </row>
        <row r="3498">
          <cell r="C3498">
            <v>23776</v>
          </cell>
          <cell r="D3498" t="str">
            <v>WSPC</v>
          </cell>
          <cell r="E3498" t="str">
            <v>4820-03-267306</v>
          </cell>
          <cell r="F3498" t="str">
            <v xml:space="preserve">VALVE, GATE, KNIFE, DN200, PN10, 300 DEG C, WCB, PZ73H	</v>
          </cell>
          <cell r="G3498">
            <v>5</v>
          </cell>
          <cell r="H3498" t="str">
            <v>EA</v>
          </cell>
          <cell r="I3498" t="str">
            <v>TAHIR,ADAM</v>
          </cell>
          <cell r="J3498" t="str">
            <v xml:space="preserve"> DIKA ANDRA R - MAINTENANCE</v>
          </cell>
          <cell r="K3498" t="str">
            <v>KNIFE VALVE FOR ROASTER BOTTOM SLAG PIPE</v>
          </cell>
          <cell r="L3498" t="str">
            <v xml:space="preserve"> B 9495 SYV</v>
          </cell>
          <cell r="M3498" t="str">
            <v>MAINTENANCE</v>
          </cell>
          <cell r="N3498"/>
          <cell r="O3498"/>
          <cell r="P3498">
            <v>45867</v>
          </cell>
          <cell r="Q3498">
            <v>5</v>
          </cell>
          <cell r="R3498" t="str">
            <v>DIKA</v>
          </cell>
        </row>
        <row r="3499">
          <cell r="C3499">
            <v>26874</v>
          </cell>
          <cell r="D3499" t="str">
            <v>WSPC</v>
          </cell>
          <cell r="E3499" t="str">
            <v>4730-03-236331</v>
          </cell>
          <cell r="F3499" t="str">
            <v>FLANGE, PIPE, SLIP-ON 2 IN DIA SS316 ANSI 150</v>
          </cell>
          <cell r="G3499">
            <v>4</v>
          </cell>
          <cell r="H3499" t="str">
            <v>PCS</v>
          </cell>
          <cell r="I3499" t="str">
            <v>ADAM</v>
          </cell>
          <cell r="J3499" t="str">
            <v>JAMALI - MAINTENANCE</v>
          </cell>
          <cell r="K3499" t="str">
            <v>PARTS FOR IMPROVEMENT COOLING TOWER</v>
          </cell>
          <cell r="L3499" t="str">
            <v>L 8051 UO</v>
          </cell>
          <cell r="M3499" t="str">
            <v>MAINTENANCE</v>
          </cell>
          <cell r="N3499"/>
          <cell r="O3499"/>
          <cell r="P3499">
            <v>45867</v>
          </cell>
          <cell r="Q3499">
            <v>4</v>
          </cell>
          <cell r="R3499" t="str">
            <v>DIKA</v>
          </cell>
        </row>
        <row r="3500">
          <cell r="C3500">
            <v>26874</v>
          </cell>
          <cell r="D3500" t="str">
            <v>WSPC</v>
          </cell>
          <cell r="E3500" t="str">
            <v>4730-03-107456</v>
          </cell>
          <cell r="F3500" t="str">
            <v>TEE, PIPE, RED, 2 X 1IN, WELD SS316</v>
          </cell>
          <cell r="G3500">
            <v>1</v>
          </cell>
          <cell r="H3500" t="str">
            <v>PCS</v>
          </cell>
          <cell r="I3500" t="str">
            <v>ADAM</v>
          </cell>
          <cell r="J3500" t="str">
            <v>JAMALI - MAINTENANCE</v>
          </cell>
          <cell r="K3500" t="str">
            <v>PARTS FOR IMPROVEMENT COOLING TOWER</v>
          </cell>
          <cell r="L3500" t="str">
            <v>L 8051 UO</v>
          </cell>
          <cell r="M3500" t="str">
            <v>MAINTENANCE</v>
          </cell>
          <cell r="N3500"/>
          <cell r="O3500"/>
          <cell r="P3500">
            <v>45867</v>
          </cell>
          <cell r="Q3500">
            <v>1</v>
          </cell>
          <cell r="R3500" t="str">
            <v>DIKA</v>
          </cell>
        </row>
        <row r="3501">
          <cell r="C3501">
            <v>26874</v>
          </cell>
          <cell r="D3501" t="str">
            <v>WSPC</v>
          </cell>
          <cell r="E3501" t="str">
            <v>4730-03-164107</v>
          </cell>
          <cell r="F3501" t="str">
            <v>ELBOW, PIPE, 1IN, 90DEG, SS316 SCH40 WELD</v>
          </cell>
          <cell r="G3501">
            <v>19</v>
          </cell>
          <cell r="H3501" t="str">
            <v>PCS</v>
          </cell>
          <cell r="I3501" t="str">
            <v>ADAM</v>
          </cell>
          <cell r="J3501" t="str">
            <v>JAMALI - MAINTENANCE</v>
          </cell>
          <cell r="K3501" t="str">
            <v>PARTS FOR IMPROVEMENT COOLING TOWER</v>
          </cell>
          <cell r="L3501" t="str">
            <v>L 8051 UO</v>
          </cell>
          <cell r="M3501" t="str">
            <v>MAINTENANCE</v>
          </cell>
          <cell r="N3501"/>
          <cell r="O3501"/>
          <cell r="P3501">
            <v>45867</v>
          </cell>
          <cell r="Q3501">
            <v>19</v>
          </cell>
          <cell r="R3501" t="str">
            <v>DIKA</v>
          </cell>
        </row>
        <row r="3502">
          <cell r="C3502">
            <v>26874</v>
          </cell>
          <cell r="D3502" t="str">
            <v>WSPC</v>
          </cell>
          <cell r="E3502" t="str">
            <v>4730-03-207737</v>
          </cell>
          <cell r="F3502" t="str">
            <v>TEE, PIPE, EQUEL, 1IN, SW, CL 300 SS, ANSI B16.11, A182 F316</v>
          </cell>
          <cell r="G3502">
            <v>1</v>
          </cell>
          <cell r="H3502" t="str">
            <v>PCS</v>
          </cell>
          <cell r="I3502" t="str">
            <v>ADAM</v>
          </cell>
          <cell r="J3502" t="str">
            <v>JAMALI - MAINTENANCE</v>
          </cell>
          <cell r="K3502" t="str">
            <v>PARTS FOR IMPROVEMENT COOLING TOWER</v>
          </cell>
          <cell r="L3502" t="str">
            <v>L 8051 UO</v>
          </cell>
          <cell r="M3502" t="str">
            <v>MAINTENANCE</v>
          </cell>
          <cell r="N3502"/>
          <cell r="O3502"/>
          <cell r="P3502">
            <v>45867</v>
          </cell>
          <cell r="Q3502">
            <v>1</v>
          </cell>
          <cell r="R3502" t="str">
            <v>DIKA</v>
          </cell>
        </row>
        <row r="3503">
          <cell r="C3503">
            <v>28000</v>
          </cell>
          <cell r="D3503" t="str">
            <v>WSPC</v>
          </cell>
          <cell r="E3503" t="str">
            <v>4710-03-160036</v>
          </cell>
          <cell r="F3503" t="str">
            <v>ELBOW, PIPE, SMLS, 1IN, BW, 90DEG, L/R, SCH 80, ASME B16.9, ASTM A234, WPB</v>
          </cell>
          <cell r="G3503">
            <v>15</v>
          </cell>
          <cell r="H3503" t="str">
            <v>PCS</v>
          </cell>
          <cell r="I3503" t="str">
            <v>ADAM</v>
          </cell>
          <cell r="J3503" t="str">
            <v>JAMALI - MAINTENANCE</v>
          </cell>
          <cell r="K3503" t="str">
            <v>PIPE FOR DRAIN LINE CASING PUMP 4103-PLO-003~005 ACID PLANT</v>
          </cell>
          <cell r="L3503" t="str">
            <v>L 8051 UO</v>
          </cell>
          <cell r="M3503" t="str">
            <v>MAINTENANCE</v>
          </cell>
          <cell r="N3503"/>
          <cell r="O3503"/>
          <cell r="P3503">
            <v>45867</v>
          </cell>
          <cell r="Q3503">
            <v>15</v>
          </cell>
          <cell r="R3503" t="str">
            <v>DIKA</v>
          </cell>
        </row>
        <row r="3504">
          <cell r="C3504">
            <v>28000</v>
          </cell>
          <cell r="D3504" t="str">
            <v>WSPC</v>
          </cell>
          <cell r="E3504" t="str">
            <v>4730-03-226083</v>
          </cell>
          <cell r="F3504" t="str">
            <v>FLANGE, PIPE, RF, 1IN, 150 LB, CS, ASME B16.10</v>
          </cell>
          <cell r="G3504">
            <v>15</v>
          </cell>
          <cell r="H3504" t="str">
            <v>PCS</v>
          </cell>
          <cell r="I3504" t="str">
            <v>ADAM</v>
          </cell>
          <cell r="J3504" t="str">
            <v>JAMALI - MAINTENANCE</v>
          </cell>
          <cell r="K3504" t="str">
            <v>PIPE FOR DRAIN LINE CASING PUMP 4103-PLO-003~005 ACID PLANT</v>
          </cell>
          <cell r="L3504" t="str">
            <v>L 8051 UO</v>
          </cell>
          <cell r="M3504" t="str">
            <v>MAINTENANCE</v>
          </cell>
          <cell r="N3504"/>
          <cell r="O3504"/>
          <cell r="P3504">
            <v>45867</v>
          </cell>
          <cell r="Q3504">
            <v>15</v>
          </cell>
          <cell r="R3504" t="str">
            <v>DIKA</v>
          </cell>
        </row>
        <row r="3505">
          <cell r="C3505">
            <v>26441</v>
          </cell>
          <cell r="D3505" t="str">
            <v>WSPC</v>
          </cell>
          <cell r="E3505" t="str">
            <v>4710-03-229475</v>
          </cell>
          <cell r="F3505" t="str">
            <v>PIPE, DN20, PN1.0, U-PVC, DEMINERALIZED WTR</v>
          </cell>
          <cell r="G3505">
            <v>20</v>
          </cell>
          <cell r="H3505" t="str">
            <v>EA</v>
          </cell>
          <cell r="I3505" t="str">
            <v>ADAM</v>
          </cell>
          <cell r="J3505" t="str">
            <v>JAMALI - MAINTENANCE</v>
          </cell>
          <cell r="K3505" t="str">
            <v>PARTS FOR MOC 426 - PROJECT 4707-DOS-001 - ACID PLANT</v>
          </cell>
          <cell r="L3505" t="str">
            <v>B 9920 SYV</v>
          </cell>
          <cell r="M3505" t="str">
            <v>MAINTENANCE</v>
          </cell>
          <cell r="N3505"/>
          <cell r="O3505"/>
          <cell r="P3505">
            <v>45867</v>
          </cell>
          <cell r="Q3505">
            <v>20</v>
          </cell>
          <cell r="R3505" t="str">
            <v>DIKA</v>
          </cell>
        </row>
        <row r="3506">
          <cell r="C3506">
            <v>28643</v>
          </cell>
          <cell r="D3506" t="str">
            <v>WSPC</v>
          </cell>
          <cell r="E3506" t="str">
            <v>3020-03-278045</v>
          </cell>
          <cell r="F3506" t="str">
            <v>PUL-SPB-200-3-MAR</v>
          </cell>
          <cell r="G3506">
            <v>4</v>
          </cell>
          <cell r="H3506" t="str">
            <v>PC</v>
          </cell>
          <cell r="I3506" t="str">
            <v>ADAM</v>
          </cell>
          <cell r="J3506" t="str">
            <v>WAFI SHAFIYUDIEN - MAINTENANCE</v>
          </cell>
          <cell r="K3506" t="str">
            <v>URGENT - PULLEY AND BELT FOR 4301-DHF-001~002 WORN</v>
          </cell>
          <cell r="L3506" t="str">
            <v>L 8039 UO</v>
          </cell>
          <cell r="M3506" t="str">
            <v>MAINTENANCE</v>
          </cell>
          <cell r="N3506"/>
          <cell r="O3506"/>
          <cell r="P3506">
            <v>45867</v>
          </cell>
          <cell r="Q3506">
            <v>4</v>
          </cell>
          <cell r="R3506" t="str">
            <v>WIDI</v>
          </cell>
        </row>
        <row r="3507">
          <cell r="C3507">
            <v>29160</v>
          </cell>
          <cell r="D3507" t="str">
            <v>WSPC</v>
          </cell>
          <cell r="E3507" t="str">
            <v>4510-03-276366</v>
          </cell>
          <cell r="F3507" t="str">
            <v>URINAL, FLUSH VLV URINAL, PUSH-BUTTON, STR PIPE, 1/2IN THD, BRS BODY</v>
          </cell>
          <cell r="G3507">
            <v>50</v>
          </cell>
          <cell r="H3507" t="str">
            <v>SET</v>
          </cell>
          <cell r="I3507" t="str">
            <v>ADAM</v>
          </cell>
          <cell r="J3507" t="str">
            <v>EKA IZDIHAR - SITE SERVICE</v>
          </cell>
          <cell r="K3507" t="str">
            <v>MATERIAL TEAM MAITNANCE CAMP</v>
          </cell>
          <cell r="L3507" t="str">
            <v>B 9495 SYV</v>
          </cell>
          <cell r="M3507" t="str">
            <v>SITE SERVICE</v>
          </cell>
          <cell r="N3507"/>
          <cell r="O3507"/>
          <cell r="P3507">
            <v>45864</v>
          </cell>
          <cell r="Q3507">
            <v>50</v>
          </cell>
          <cell r="R3507" t="str">
            <v>ALI H</v>
          </cell>
        </row>
        <row r="3508">
          <cell r="C3508">
            <v>26257</v>
          </cell>
          <cell r="D3508" t="str">
            <v>WSPC</v>
          </cell>
          <cell r="E3508" t="str">
            <v>7510-03-158109</v>
          </cell>
          <cell r="F3508" t="str">
            <v>CARD, TYPE: HOLDER, SIZE: N/A, MATERIAL: N/A, ADDITIONAL FEA</v>
          </cell>
          <cell r="G3508">
            <v>600</v>
          </cell>
          <cell r="H3508" t="str">
            <v>EA</v>
          </cell>
          <cell r="I3508" t="str">
            <v>ADAM</v>
          </cell>
          <cell r="J3508" t="str">
            <v xml:space="preserve"> OHS Training</v>
          </cell>
          <cell r="K3508" t="str">
            <v xml:space="preserve"> OHS Training</v>
          </cell>
          <cell r="L3508" t="str">
            <v>B 9920 SYV</v>
          </cell>
          <cell r="M3508" t="str">
            <v>OHS</v>
          </cell>
          <cell r="N3508"/>
          <cell r="O3508"/>
          <cell r="P3508">
            <v>45868</v>
          </cell>
          <cell r="Q3508">
            <v>600</v>
          </cell>
          <cell r="R3508" t="str">
            <v>PIYAN</v>
          </cell>
        </row>
        <row r="3509">
          <cell r="C3509">
            <v>30958</v>
          </cell>
          <cell r="D3509" t="str">
            <v>WSPC</v>
          </cell>
          <cell r="E3509" t="str">
            <v>9520-03-190535</v>
          </cell>
          <cell r="F3509" t="str">
            <v xml:space="preserve">WIRE, GALV WIRE, 1.5MM        </v>
          </cell>
          <cell r="G3509">
            <v>3</v>
          </cell>
          <cell r="H3509" t="str">
            <v>EA</v>
          </cell>
          <cell r="I3509" t="str">
            <v>FIQIH</v>
          </cell>
          <cell r="J3509" t="str">
            <v>Aspian Noor - RISCA</v>
          </cell>
          <cell r="K3509" t="str">
            <v>Kawat Scaffolding RISCA</v>
          </cell>
          <cell r="L3509" t="str">
            <v>SCP</v>
          </cell>
          <cell r="M3509" t="str">
            <v>MMS</v>
          </cell>
          <cell r="N3509"/>
          <cell r="O3509"/>
          <cell r="P3509">
            <v>45867</v>
          </cell>
          <cell r="Q3509">
            <v>3</v>
          </cell>
          <cell r="R3509" t="str">
            <v>DENNY</v>
          </cell>
        </row>
        <row r="3510">
          <cell r="C3510">
            <v>30958</v>
          </cell>
          <cell r="D3510" t="str">
            <v>WSPC</v>
          </cell>
          <cell r="E3510" t="str">
            <v>9520-03-190535</v>
          </cell>
          <cell r="F3510" t="str">
            <v xml:space="preserve">WIRE, GALV WIRE, 1.5MM        </v>
          </cell>
          <cell r="G3510">
            <v>5</v>
          </cell>
          <cell r="H3510" t="str">
            <v>EA</v>
          </cell>
          <cell r="I3510" t="str">
            <v>FIQIH</v>
          </cell>
          <cell r="J3510" t="str">
            <v>Aspian Noor - RISCA</v>
          </cell>
          <cell r="K3510" t="str">
            <v>Kawat Scaffolding RISCA</v>
          </cell>
          <cell r="L3510" t="str">
            <v>SCP</v>
          </cell>
          <cell r="M3510" t="str">
            <v>MMS</v>
          </cell>
          <cell r="N3510"/>
          <cell r="O3510"/>
          <cell r="P3510">
            <v>45867</v>
          </cell>
          <cell r="Q3510">
            <v>5</v>
          </cell>
          <cell r="R3510" t="str">
            <v>DENNY</v>
          </cell>
        </row>
        <row r="3511">
          <cell r="C3511">
            <v>30958</v>
          </cell>
          <cell r="D3511" t="str">
            <v>WSPC</v>
          </cell>
          <cell r="E3511" t="str">
            <v>9520-03-190535</v>
          </cell>
          <cell r="F3511" t="str">
            <v xml:space="preserve">WIRE, GALV WIRE, 1.5MM        </v>
          </cell>
          <cell r="G3511">
            <v>2</v>
          </cell>
          <cell r="H3511" t="str">
            <v>EA</v>
          </cell>
          <cell r="I3511" t="str">
            <v>FIQIH</v>
          </cell>
          <cell r="J3511" t="str">
            <v>Aspian Noor - RISCA</v>
          </cell>
          <cell r="K3511" t="str">
            <v>Kawat Scaffolding RISCA</v>
          </cell>
          <cell r="L3511" t="str">
            <v>SCP</v>
          </cell>
          <cell r="M3511" t="str">
            <v>MMS</v>
          </cell>
          <cell r="N3511"/>
          <cell r="O3511"/>
          <cell r="P3511">
            <v>45867</v>
          </cell>
          <cell r="Q3511">
            <v>2</v>
          </cell>
          <cell r="R3511" t="str">
            <v>DENNY</v>
          </cell>
        </row>
        <row r="3512">
          <cell r="C3512">
            <v>30842</v>
          </cell>
          <cell r="D3512" t="str">
            <v>WSPC</v>
          </cell>
          <cell r="E3512" t="str">
            <v>4010-03-208385</v>
          </cell>
          <cell r="F3512" t="str">
            <v xml:space="preserve">ROPE, WIRE, 12MM, 50MTR/ROLL, </v>
          </cell>
          <cell r="G3512">
            <v>2</v>
          </cell>
          <cell r="H3512" t="str">
            <v>ROLL</v>
          </cell>
          <cell r="I3512" t="str">
            <v>ADAM</v>
          </cell>
          <cell r="J3512" t="str">
            <v>ANANG FIRMANSYAH  - MAINTENANCE</v>
          </cell>
          <cell r="K3512" t="str">
            <v>OPR FOR LIFTING STEEL BALL TO ENTRY BALL MILL</v>
          </cell>
          <cell r="L3512" t="str">
            <v>AF</v>
          </cell>
          <cell r="M3512" t="str">
            <v>MAINTENANCE</v>
          </cell>
          <cell r="N3512"/>
          <cell r="O3512"/>
          <cell r="P3512">
            <v>45867</v>
          </cell>
          <cell r="Q3512">
            <v>2</v>
          </cell>
          <cell r="R3512" t="str">
            <v>AL GHAFRI</v>
          </cell>
        </row>
        <row r="3513">
          <cell r="C3513">
            <v>25542</v>
          </cell>
          <cell r="D3513" t="str">
            <v>WSPC</v>
          </cell>
          <cell r="E3513" t="str">
            <v>5120-03-118420</v>
          </cell>
          <cell r="F3513" t="str">
            <v>TAP, THDG, HAND, M8X1.25</v>
          </cell>
          <cell r="G3513">
            <v>10</v>
          </cell>
          <cell r="H3513" t="str">
            <v>EACH</v>
          </cell>
          <cell r="I3513" t="str">
            <v>ADAM</v>
          </cell>
          <cell r="J3513" t="str">
            <v>ANGGELA WAHYU - MAINTENANCE</v>
          </cell>
          <cell r="K3513" t="str">
            <v>UNTUK PEMBUATAN ROLLER SCREENING MACHINE</v>
          </cell>
          <cell r="L3513" t="str">
            <v>B 9919 SYV</v>
          </cell>
          <cell r="M3513" t="str">
            <v>MAINTENANCE</v>
          </cell>
          <cell r="N3513"/>
          <cell r="O3513"/>
          <cell r="P3513">
            <v>45867</v>
          </cell>
          <cell r="Q3513">
            <v>10</v>
          </cell>
          <cell r="R3513" t="str">
            <v>EFRAIN</v>
          </cell>
        </row>
        <row r="3514">
          <cell r="C3514">
            <v>25542</v>
          </cell>
          <cell r="D3514" t="str">
            <v>WSPC</v>
          </cell>
          <cell r="E3514" t="str">
            <v>5133-03-253754</v>
          </cell>
          <cell r="F3514" t="str">
            <v>BIT, DRILL, 7MM, SDS, BOSCH, USED F/ MTL DRILLS</v>
          </cell>
          <cell r="G3514">
            <v>15</v>
          </cell>
          <cell r="H3514" t="str">
            <v>EACH</v>
          </cell>
          <cell r="I3514" t="str">
            <v>ADAM</v>
          </cell>
          <cell r="J3514" t="str">
            <v>ANGGELA WAHYU - MAINTENANCE</v>
          </cell>
          <cell r="K3514" t="str">
            <v>UNTUK PEMBUATAN ROLLER SCREENING MACHINE</v>
          </cell>
          <cell r="L3514" t="str">
            <v>B 9919 SYV</v>
          </cell>
          <cell r="M3514" t="str">
            <v>MAINTENANCE</v>
          </cell>
          <cell r="N3514"/>
          <cell r="O3514"/>
          <cell r="P3514">
            <v>45867</v>
          </cell>
          <cell r="Q3514">
            <v>15</v>
          </cell>
          <cell r="R3514" t="str">
            <v>EFRAIN</v>
          </cell>
        </row>
        <row r="3515">
          <cell r="C3515">
            <v>25542</v>
          </cell>
          <cell r="D3515" t="str">
            <v>WSPC</v>
          </cell>
          <cell r="E3515" t="str">
            <v>8040-03-200279</v>
          </cell>
          <cell r="F3515" t="str">
            <v>ADHESIVE, EPOXY ADHESIVE, HARDENER, CAN/250G, DEXTONE</v>
          </cell>
          <cell r="G3515">
            <v>6</v>
          </cell>
          <cell r="H3515" t="str">
            <v>EACH</v>
          </cell>
          <cell r="I3515" t="str">
            <v>ADAM</v>
          </cell>
          <cell r="J3515" t="str">
            <v>ANGGELA WAHYU - MAINTENANCE</v>
          </cell>
          <cell r="K3515" t="str">
            <v>UNTUK PEMBUATAN ROLLER SCREENING MACHINE</v>
          </cell>
          <cell r="L3515" t="str">
            <v>B 9919 SYV</v>
          </cell>
          <cell r="M3515" t="str">
            <v>MAINTENANCE</v>
          </cell>
          <cell r="N3515"/>
          <cell r="O3515"/>
          <cell r="P3515">
            <v>45867</v>
          </cell>
          <cell r="Q3515">
            <v>6</v>
          </cell>
          <cell r="R3515" t="str">
            <v>EFRAIN</v>
          </cell>
        </row>
        <row r="3516">
          <cell r="C3516">
            <v>25542</v>
          </cell>
          <cell r="D3516" t="str">
            <v>WSPC</v>
          </cell>
          <cell r="E3516" t="str">
            <v>8040-03-200280</v>
          </cell>
          <cell r="F3516" t="str">
            <v>ADHESIVE, EPOXY
ADHESIVE, RESIN, CAN/250G, DEXTONE</v>
          </cell>
          <cell r="G3516">
            <v>6</v>
          </cell>
          <cell r="H3516" t="str">
            <v>EACH</v>
          </cell>
          <cell r="I3516" t="str">
            <v>ADAM</v>
          </cell>
          <cell r="J3516" t="str">
            <v>ANGGELA WAHYU - MAINTENANCE</v>
          </cell>
          <cell r="K3516" t="str">
            <v>UNTUK PEMBUATAN ROLLER SCREENING MACHINE</v>
          </cell>
          <cell r="L3516" t="str">
            <v>B 9919 SYV</v>
          </cell>
          <cell r="M3516" t="str">
            <v>MAINTENANCE</v>
          </cell>
          <cell r="N3516"/>
          <cell r="O3516"/>
          <cell r="P3516">
            <v>45867</v>
          </cell>
          <cell r="Q3516">
            <v>6</v>
          </cell>
          <cell r="R3516" t="str">
            <v>EFRAIN</v>
          </cell>
        </row>
        <row r="3517">
          <cell r="C3517">
            <v>30688</v>
          </cell>
          <cell r="D3517" t="str">
            <v>WSPC</v>
          </cell>
          <cell r="E3517" t="str">
            <v>5340-03-282700</v>
          </cell>
          <cell r="F3517" t="str">
            <v>WHEEL, CASTOR, GATE DOOR WHEEL, ANG RAIL, 6IN, 15 0MM, MTL</v>
          </cell>
          <cell r="G3517">
            <v>20</v>
          </cell>
          <cell r="H3517" t="str">
            <v>EA</v>
          </cell>
          <cell r="I3517" t="str">
            <v>JIMMY</v>
          </cell>
          <cell r="J3517" t="str">
            <v>ANGGELA WAHYU - MAINTENANCE</v>
          </cell>
          <cell r="K3517" t="str">
            <v>PERSIAPAN PEMBUATAN PINTU GESER</v>
          </cell>
          <cell r="L3517" t="str">
            <v>SCP</v>
          </cell>
          <cell r="M3517" t="str">
            <v>MAINTENANCE</v>
          </cell>
          <cell r="N3517"/>
          <cell r="O3517"/>
          <cell r="P3517">
            <v>45867</v>
          </cell>
          <cell r="Q3517">
            <v>20</v>
          </cell>
          <cell r="R3517" t="str">
            <v>EFRAIN</v>
          </cell>
        </row>
        <row r="3518">
          <cell r="C3518">
            <v>26051</v>
          </cell>
          <cell r="D3518" t="str">
            <v>WSPC</v>
          </cell>
          <cell r="E3518" t="str">
            <v>5310-01-265391</v>
          </cell>
          <cell r="F3518" t="str">
            <v>WASHER SLG-4015000201</v>
          </cell>
          <cell r="G3518">
            <v>96</v>
          </cell>
          <cell r="H3518" t="str">
            <v>PCS</v>
          </cell>
          <cell r="I3518" t="str">
            <v>ADAM</v>
          </cell>
          <cell r="J3518" t="str">
            <v>CAHYANA - MAINTENANCE</v>
          </cell>
          <cell r="K3518" t="str">
            <v>LOADER SDLG L968F_WL201</v>
          </cell>
          <cell r="L3518" t="str">
            <v>L 8039 UO</v>
          </cell>
          <cell r="M3518" t="str">
            <v>MAINTENANCE</v>
          </cell>
          <cell r="N3518"/>
          <cell r="O3518"/>
          <cell r="P3518">
            <v>45866</v>
          </cell>
          <cell r="Q3518">
            <v>96</v>
          </cell>
          <cell r="R3518" t="str">
            <v>M HARIS</v>
          </cell>
        </row>
        <row r="3519">
          <cell r="C3519">
            <v>26051</v>
          </cell>
          <cell r="D3519" t="str">
            <v>WSPC</v>
          </cell>
          <cell r="E3519" t="str">
            <v>5305-01-265390</v>
          </cell>
          <cell r="F3519" t="str">
            <v>SCREW SLG-29170089591</v>
          </cell>
          <cell r="G3519">
            <v>96</v>
          </cell>
          <cell r="H3519" t="str">
            <v>PCS</v>
          </cell>
          <cell r="I3519" t="str">
            <v>ADAM</v>
          </cell>
          <cell r="J3519" t="str">
            <v>CAHYANA - MAINTENANCE</v>
          </cell>
          <cell r="K3519" t="str">
            <v>LOADER SDLG L968F_WL201</v>
          </cell>
          <cell r="L3519" t="str">
            <v>L 8039 UO</v>
          </cell>
          <cell r="M3519" t="str">
            <v>MAINTENANCE</v>
          </cell>
          <cell r="N3519"/>
          <cell r="O3519"/>
          <cell r="P3519">
            <v>45866</v>
          </cell>
          <cell r="Q3519">
            <v>96</v>
          </cell>
          <cell r="R3519" t="str">
            <v>M HARIS</v>
          </cell>
        </row>
        <row r="3520">
          <cell r="C3520">
            <v>23427</v>
          </cell>
          <cell r="D3520" t="str">
            <v>WSPC</v>
          </cell>
          <cell r="E3520" t="str">
            <v>6240-01-123219</v>
          </cell>
          <cell r="F3520" t="str">
            <v>LIGHT LED STOP / TAIL</v>
          </cell>
          <cell r="G3520">
            <v>2</v>
          </cell>
          <cell r="H3520" t="str">
            <v>EA</v>
          </cell>
          <cell r="I3520" t="str">
            <v>TAHIR,ADAM</v>
          </cell>
          <cell r="J3520" t="str">
            <v>ANGGELA WAHYU - MAINTENANCE</v>
          </cell>
          <cell r="K3520" t="str">
            <v>PENGGANTIAN LAMPU BELAKANG CR006</v>
          </cell>
          <cell r="L3520" t="str">
            <v>B 9919 SYV</v>
          </cell>
          <cell r="M3520" t="str">
            <v>MAINTENANCE</v>
          </cell>
          <cell r="N3520"/>
          <cell r="O3520"/>
          <cell r="P3520">
            <v>45866</v>
          </cell>
          <cell r="Q3520">
            <v>2</v>
          </cell>
          <cell r="R3520" t="str">
            <v>M HARIS</v>
          </cell>
        </row>
        <row r="3521">
          <cell r="C3521">
            <v>25559</v>
          </cell>
          <cell r="D3521" t="str">
            <v>WSPC</v>
          </cell>
          <cell r="E3521" t="str">
            <v>3040-01-265400</v>
          </cell>
          <cell r="F3521" t="str">
            <v>CONNECTING ROD SLG-29150200431</v>
          </cell>
          <cell r="G3521">
            <v>2</v>
          </cell>
          <cell r="H3521" t="str">
            <v>PCS</v>
          </cell>
          <cell r="I3521" t="str">
            <v>ADAM</v>
          </cell>
          <cell r="J3521" t="str">
            <v>CAHYANA - MAINTENANCE</v>
          </cell>
          <cell r="K3521" t="str">
            <v>LOADER SDLG L968F_WL201</v>
          </cell>
          <cell r="L3521" t="str">
            <v>L 8039 UO</v>
          </cell>
          <cell r="M3521" t="str">
            <v>MAINTENANCE</v>
          </cell>
          <cell r="N3521"/>
          <cell r="O3521"/>
          <cell r="P3521">
            <v>45866</v>
          </cell>
          <cell r="Q3521">
            <v>2</v>
          </cell>
          <cell r="R3521" t="str">
            <v>M HARIS</v>
          </cell>
        </row>
        <row r="3522">
          <cell r="C3522">
            <v>27659</v>
          </cell>
          <cell r="D3522" t="str">
            <v>WSPC</v>
          </cell>
          <cell r="E3522" t="str">
            <v>3439-03-273221</v>
          </cell>
          <cell r="F3522" t="str">
            <v xml:space="preserve">ROD, WELD, TUNGSTEN ELECTRODE, WP, GRN, PURE, 1.6MM, 175MM	</v>
          </cell>
          <cell r="G3522">
            <v>5</v>
          </cell>
          <cell r="H3522" t="str">
            <v>EA</v>
          </cell>
          <cell r="I3522" t="str">
            <v>TAHIR,JABAL</v>
          </cell>
          <cell r="J3522" t="str">
            <v>ANGGELA WAHYU - MAINTENANCE</v>
          </cell>
          <cell r="K3522" t="str">
            <v>UNTUK PERBAIKAN PERLATAN DI PLANT</v>
          </cell>
          <cell r="L3522" t="str">
            <v xml:space="preserve"> B 9920 SYV</v>
          </cell>
          <cell r="M3522" t="str">
            <v>MAINTENANCE</v>
          </cell>
          <cell r="N3522"/>
          <cell r="O3522"/>
          <cell r="P3522">
            <v>45866</v>
          </cell>
          <cell r="Q3522">
            <v>5</v>
          </cell>
          <cell r="R3522" t="str">
            <v>M HARIS</v>
          </cell>
        </row>
        <row r="3523">
          <cell r="C3523">
            <v>27659</v>
          </cell>
          <cell r="D3523" t="str">
            <v>WSPC</v>
          </cell>
          <cell r="E3523" t="str">
            <v>3439-03-273220</v>
          </cell>
          <cell r="F3523" t="str">
            <v xml:space="preserve">ROD, WELD, TUNGSTEN ELECTRODE, WP, GRN, PURE, 2.4MM, 175MM	</v>
          </cell>
          <cell r="G3523">
            <v>5</v>
          </cell>
          <cell r="H3523" t="str">
            <v>EA</v>
          </cell>
          <cell r="I3523" t="str">
            <v>TAHIR,JABAL</v>
          </cell>
          <cell r="J3523" t="str">
            <v>ANGGELA WAHYU - MAINTENANCE</v>
          </cell>
          <cell r="K3523" t="str">
            <v>UNTUK PERBAIKAN PERLATAN DI PLANT</v>
          </cell>
          <cell r="L3523" t="str">
            <v xml:space="preserve"> B 9920 SYV</v>
          </cell>
          <cell r="M3523" t="str">
            <v>MAINTENANCE</v>
          </cell>
          <cell r="N3523"/>
          <cell r="O3523"/>
          <cell r="P3523">
            <v>45866</v>
          </cell>
          <cell r="Q3523">
            <v>5</v>
          </cell>
          <cell r="R3523" t="str">
            <v>M HARIS</v>
          </cell>
        </row>
        <row r="3524">
          <cell r="C3524">
            <v>27659</v>
          </cell>
          <cell r="D3524" t="str">
            <v>WSPC</v>
          </cell>
          <cell r="E3524" t="str">
            <v>3439-03-273219</v>
          </cell>
          <cell r="F3524" t="str">
            <v xml:space="preserve">ROD, WELD, TUNGSTEN ELECTRODE, WT20, RED, 2.4MM, 175MM, 2 % THORIATED	</v>
          </cell>
          <cell r="G3524">
            <v>5</v>
          </cell>
          <cell r="H3524" t="str">
            <v>EA</v>
          </cell>
          <cell r="I3524" t="str">
            <v>TAHIR,JABAL</v>
          </cell>
          <cell r="J3524" t="str">
            <v>ANGGELA WAHYU - MAINTENANCE</v>
          </cell>
          <cell r="K3524" t="str">
            <v>UNTUK PERBAIKAN PERLATAN DI PLANT</v>
          </cell>
          <cell r="L3524" t="str">
            <v xml:space="preserve"> B 9920 SYV</v>
          </cell>
          <cell r="M3524" t="str">
            <v>MAINTENANCE</v>
          </cell>
          <cell r="N3524"/>
          <cell r="O3524"/>
          <cell r="P3524">
            <v>45866</v>
          </cell>
          <cell r="Q3524">
            <v>5</v>
          </cell>
          <cell r="R3524" t="str">
            <v>M HARIS</v>
          </cell>
        </row>
        <row r="3525">
          <cell r="C3525">
            <v>27659</v>
          </cell>
          <cell r="D3525" t="str">
            <v>WSPC</v>
          </cell>
          <cell r="E3525" t="str">
            <v>3439-03-273218</v>
          </cell>
          <cell r="F3525" t="str">
            <v xml:space="preserve">ROD, WELD, TUNGSTEN ELECTRODE, WT20, RED, 1.6MM, 175MM, 2 % THORIATED	</v>
          </cell>
          <cell r="G3525">
            <v>5</v>
          </cell>
          <cell r="H3525" t="str">
            <v>EA</v>
          </cell>
          <cell r="I3525" t="str">
            <v>TAHIR,JABAL</v>
          </cell>
          <cell r="J3525" t="str">
            <v>ANGGELA WAHYU - MAINTENANCE</v>
          </cell>
          <cell r="K3525" t="str">
            <v>UNTUK PERBAIKAN PERLATAN DI PLANT</v>
          </cell>
          <cell r="L3525" t="str">
            <v xml:space="preserve"> B 9920 SYV</v>
          </cell>
          <cell r="M3525" t="str">
            <v>MAINTENANCE</v>
          </cell>
          <cell r="N3525"/>
          <cell r="O3525"/>
          <cell r="P3525">
            <v>45866</v>
          </cell>
          <cell r="Q3525">
            <v>5</v>
          </cell>
          <cell r="R3525" t="str">
            <v>M HARIS</v>
          </cell>
        </row>
        <row r="3526">
          <cell r="C3526">
            <v>18552</v>
          </cell>
          <cell r="D3526" t="str">
            <v>WSPC</v>
          </cell>
          <cell r="E3526"/>
          <cell r="F3526" t="str">
            <v>EIGER BACKPACK MODEL NO. MIGRATES PACK 15L</v>
          </cell>
          <cell r="G3526">
            <v>21</v>
          </cell>
          <cell r="H3526" t="str">
            <v>UNIT</v>
          </cell>
          <cell r="I3526" t="str">
            <v>ADAM</v>
          </cell>
          <cell r="J3526" t="str">
            <v xml:space="preserve">LAILA  - MMS </v>
          </cell>
          <cell r="K3526" t="str">
            <v>MMS</v>
          </cell>
          <cell r="L3526" t="str">
            <v>L 8051 UO</v>
          </cell>
          <cell r="M3526" t="str">
            <v>MMS</v>
          </cell>
          <cell r="N3526"/>
          <cell r="O3526"/>
          <cell r="P3526">
            <v>45864</v>
          </cell>
          <cell r="Q3526">
            <v>21</v>
          </cell>
          <cell r="R3526" t="str">
            <v>EKO TRISNO</v>
          </cell>
        </row>
        <row r="3527">
          <cell r="C3527">
            <v>18552</v>
          </cell>
          <cell r="D3527" t="str">
            <v>WSPC</v>
          </cell>
          <cell r="E3527"/>
          <cell r="F3527" t="str">
            <v>EIGER SHOULDER BAG MODEL NO. WANDERHAUL 5L</v>
          </cell>
          <cell r="G3527">
            <v>21</v>
          </cell>
          <cell r="H3527" t="str">
            <v>UNIT</v>
          </cell>
          <cell r="I3527" t="str">
            <v>ADAM</v>
          </cell>
          <cell r="J3527" t="str">
            <v xml:space="preserve">LAILA  - MMS </v>
          </cell>
          <cell r="K3527" t="str">
            <v>MMS</v>
          </cell>
          <cell r="L3527" t="str">
            <v>L 8051 UO</v>
          </cell>
          <cell r="M3527" t="str">
            <v>MMS</v>
          </cell>
          <cell r="N3527"/>
          <cell r="O3527"/>
          <cell r="P3527">
            <v>45864</v>
          </cell>
          <cell r="Q3527">
            <v>21</v>
          </cell>
          <cell r="R3527" t="str">
            <v>EKO TRISNO</v>
          </cell>
        </row>
        <row r="3528">
          <cell r="C3528">
            <v>28507</v>
          </cell>
          <cell r="D3528" t="str">
            <v>WSPC</v>
          </cell>
          <cell r="E3528" t="str">
            <v>5110-03-274266</v>
          </cell>
          <cell r="F3528" t="str">
            <v>FILE SET, POLISHING &amp; SANDING FILES, C STL</v>
          </cell>
          <cell r="G3528">
            <v>5</v>
          </cell>
          <cell r="H3528" t="str">
            <v>PCS</v>
          </cell>
          <cell r="I3528" t="str">
            <v>ADAM</v>
          </cell>
          <cell r="J3528" t="str">
            <v xml:space="preserve">  XU QING FEI   - CCP</v>
          </cell>
          <cell r="K3528" t="str">
            <v>AREA CCP</v>
          </cell>
          <cell r="L3528" t="str">
            <v>B 9920 SYV</v>
          </cell>
          <cell r="M3528" t="str">
            <v>CCP</v>
          </cell>
          <cell r="N3528"/>
          <cell r="O3528"/>
          <cell r="P3528">
            <v>45862</v>
          </cell>
          <cell r="Q3528">
            <v>5</v>
          </cell>
          <cell r="R3528" t="str">
            <v>SUDRAJAT</v>
          </cell>
        </row>
        <row r="3529">
          <cell r="C3529">
            <v>28507</v>
          </cell>
          <cell r="D3529" t="str">
            <v>WSPC</v>
          </cell>
          <cell r="E3529" t="str">
            <v>4910-03-266165</v>
          </cell>
          <cell r="F3529" t="str">
            <v>LADDER, ALLOY ADJ TELE, 510CM, AL</v>
          </cell>
          <cell r="G3529">
            <v>1</v>
          </cell>
          <cell r="H3529" t="str">
            <v>PCS</v>
          </cell>
          <cell r="I3529" t="str">
            <v>ADAM</v>
          </cell>
          <cell r="J3529" t="str">
            <v xml:space="preserve">  XU QING FEI   - CCP</v>
          </cell>
          <cell r="K3529" t="str">
            <v>AREA CCP</v>
          </cell>
          <cell r="L3529" t="str">
            <v>B 9920 SYV</v>
          </cell>
          <cell r="M3529" t="str">
            <v>CCP</v>
          </cell>
          <cell r="N3529"/>
          <cell r="O3529"/>
          <cell r="P3529">
            <v>45862</v>
          </cell>
          <cell r="Q3529">
            <v>1</v>
          </cell>
          <cell r="R3529" t="str">
            <v>SUDRAJAT</v>
          </cell>
        </row>
        <row r="3530">
          <cell r="C3530">
            <v>28507</v>
          </cell>
          <cell r="D3530" t="str">
            <v>WSPC</v>
          </cell>
          <cell r="E3530" t="str">
            <v>4420-03-266159</v>
          </cell>
          <cell r="F3530" t="str">
            <v>QUARTZ HEATING, ROD</v>
          </cell>
          <cell r="G3530">
            <v>5</v>
          </cell>
          <cell r="H3530" t="str">
            <v>EA</v>
          </cell>
          <cell r="I3530" t="str">
            <v>ADAM</v>
          </cell>
          <cell r="J3530" t="str">
            <v xml:space="preserve">  XU QING FEI   - CCP</v>
          </cell>
          <cell r="K3530" t="str">
            <v>AREA CCP</v>
          </cell>
          <cell r="L3530" t="str">
            <v>B 9920 SYV</v>
          </cell>
          <cell r="M3530" t="str">
            <v>CCP</v>
          </cell>
          <cell r="N3530"/>
          <cell r="O3530"/>
          <cell r="P3530">
            <v>45862</v>
          </cell>
          <cell r="Q3530">
            <v>5</v>
          </cell>
          <cell r="R3530" t="str">
            <v>SUDRAJAT</v>
          </cell>
        </row>
        <row r="3531">
          <cell r="C3531">
            <v>28524</v>
          </cell>
          <cell r="D3531" t="str">
            <v>WSPC</v>
          </cell>
          <cell r="E3531" t="str">
            <v>4240-03-254586</v>
          </cell>
          <cell r="F3531" t="str">
            <v>EYEWASH, EMERGENCY EYEWASH SHOWER STATION, TNT-EW04/P, TONATA, C/W PEDAL</v>
          </cell>
          <cell r="G3531">
            <v>6</v>
          </cell>
          <cell r="H3531" t="str">
            <v>SET</v>
          </cell>
          <cell r="I3531" t="str">
            <v>ADAM</v>
          </cell>
          <cell r="J3531" t="str">
            <v xml:space="preserve"> XU QING FEI   - CCP</v>
          </cell>
          <cell r="K3531" t="str">
            <v>AREA CCP</v>
          </cell>
          <cell r="L3531" t="str">
            <v>B 9920 SYV</v>
          </cell>
          <cell r="M3531" t="str">
            <v>CCP</v>
          </cell>
          <cell r="N3531"/>
          <cell r="O3531"/>
          <cell r="P3531">
            <v>45862</v>
          </cell>
          <cell r="Q3531">
            <v>6</v>
          </cell>
          <cell r="R3531" t="str">
            <v>SUDRAJAT</v>
          </cell>
        </row>
        <row r="3532">
          <cell r="C3532">
            <v>27887</v>
          </cell>
          <cell r="D3532" t="str">
            <v>WSPC</v>
          </cell>
          <cell r="E3532" t="str">
            <v>4140-03-259394</v>
          </cell>
          <cell r="F3532" t="str">
            <v>FAN, AXIAL FLOW, 2.2KW, 380V</v>
          </cell>
          <cell r="G3532">
            <v>4</v>
          </cell>
          <cell r="H3532" t="str">
            <v>UNT</v>
          </cell>
          <cell r="I3532" t="str">
            <v>ADAM</v>
          </cell>
          <cell r="J3532" t="str">
            <v>KONG DE WEI - CCP</v>
          </cell>
          <cell r="K3532" t="str">
            <v>CCP</v>
          </cell>
          <cell r="L3532" t="str">
            <v>B 9920 SYV</v>
          </cell>
          <cell r="M3532" t="str">
            <v>CCP</v>
          </cell>
          <cell r="N3532"/>
          <cell r="O3532"/>
          <cell r="P3532">
            <v>45862</v>
          </cell>
          <cell r="Q3532">
            <v>4</v>
          </cell>
          <cell r="R3532" t="str">
            <v>MARTINO</v>
          </cell>
        </row>
        <row r="3533">
          <cell r="C3533">
            <v>28846</v>
          </cell>
          <cell r="D3533" t="str">
            <v>WSPC</v>
          </cell>
          <cell r="E3533" t="str">
            <v>6695-03-265872</v>
          </cell>
          <cell r="F3533" t="str">
            <v>PORTABLE OXY DETECTOR / HONEYWELL BW SOLO O2 - WIRELESS (600926) G-422-031</v>
          </cell>
          <cell r="G3533">
            <v>2</v>
          </cell>
          <cell r="H3533" t="str">
            <v>UNIT</v>
          </cell>
          <cell r="I3533" t="str">
            <v>ADAM</v>
          </cell>
          <cell r="J3533" t="str">
            <v xml:space="preserve"> XU QING FEI   - CCP PMR TEAM</v>
          </cell>
          <cell r="K3533" t="str">
            <v>AREA CCP</v>
          </cell>
          <cell r="L3533" t="str">
            <v>L 8051 UO</v>
          </cell>
          <cell r="M3533" t="str">
            <v>CCP</v>
          </cell>
          <cell r="N3533"/>
          <cell r="O3533"/>
          <cell r="P3533">
            <v>45862</v>
          </cell>
          <cell r="Q3533">
            <v>2</v>
          </cell>
          <cell r="R3533" t="str">
            <v>SUDRAJAT</v>
          </cell>
        </row>
        <row r="3534">
          <cell r="C3534">
            <v>27090</v>
          </cell>
          <cell r="D3534" t="str">
            <v>WSPC</v>
          </cell>
          <cell r="E3534" t="str">
            <v>7125-03-261555</v>
          </cell>
          <cell r="F3534" t="str">
            <v>Tool cabinet, LPTCB1</v>
          </cell>
          <cell r="G3534">
            <v>1</v>
          </cell>
          <cell r="H3534" t="str">
            <v>EA</v>
          </cell>
          <cell r="I3534" t="str">
            <v>ADAM</v>
          </cell>
          <cell r="J3534" t="str">
            <v>LUKMAN SAPUTRA - MAINTENANCE</v>
          </cell>
          <cell r="K3534" t="str">
            <v>FOR CCP MAINTENANCE MECHANICAL TOOLS</v>
          </cell>
          <cell r="L3534" t="str">
            <v>B 9920 SYV</v>
          </cell>
          <cell r="M3534" t="str">
            <v>MAINTENANCE</v>
          </cell>
          <cell r="N3534"/>
          <cell r="O3534"/>
          <cell r="P3534">
            <v>45862</v>
          </cell>
          <cell r="Q3534">
            <v>1</v>
          </cell>
          <cell r="R3534" t="str">
            <v>AGUS</v>
          </cell>
        </row>
        <row r="3535">
          <cell r="C3535">
            <v>27089</v>
          </cell>
          <cell r="D3535" t="str">
            <v>WSPC</v>
          </cell>
          <cell r="E3535" t="str">
            <v>7125-03-198217</v>
          </cell>
          <cell r="F3535" t="str">
            <v>KRISBOW LOCKER 9 DOORS MULTI COLUMN BLUE UKURAN 390MM X 900MM X 1800MM</v>
          </cell>
          <cell r="G3535">
            <v>1</v>
          </cell>
          <cell r="H3535" t="str">
            <v>UNIT</v>
          </cell>
          <cell r="I3535" t="str">
            <v>ADAM</v>
          </cell>
          <cell r="J3535" t="str">
            <v>LUKMAN SAPUTRA - MAINTENANCE</v>
          </cell>
          <cell r="K3535" t="str">
            <v>FOR CCP MAINTENANCE MECHANICAL TOOLS</v>
          </cell>
          <cell r="L3535" t="str">
            <v>L 8051 UO</v>
          </cell>
          <cell r="M3535" t="str">
            <v>MAINTENANCE</v>
          </cell>
          <cell r="N3535"/>
          <cell r="O3535"/>
          <cell r="P3535">
            <v>45862</v>
          </cell>
          <cell r="Q3535">
            <v>1</v>
          </cell>
          <cell r="R3535" t="str">
            <v>AGUS</v>
          </cell>
        </row>
        <row r="3536">
          <cell r="C3536">
            <v>27089</v>
          </cell>
          <cell r="D3536" t="str">
            <v>WSPC</v>
          </cell>
          <cell r="E3536" t="str">
            <v>7125-03-249500</v>
          </cell>
          <cell r="F3536" t="str">
            <v>KRISBOE TOOL CABINET LPCBU1 UKURAN 900MM X 450MM X 1800MM (ISI : UNIT RANGKA)</v>
          </cell>
          <cell r="G3536">
            <v>1</v>
          </cell>
          <cell r="H3536" t="str">
            <v>UNIT</v>
          </cell>
          <cell r="I3536" t="str">
            <v>ADAM</v>
          </cell>
          <cell r="J3536" t="str">
            <v>LUKMAN SAPUTRA - MAINTENANCE</v>
          </cell>
          <cell r="K3536" t="str">
            <v>FOR CCP MAINTENANCE MECHANICAL TOOLS</v>
          </cell>
          <cell r="L3536" t="str">
            <v>L 8051 UO</v>
          </cell>
          <cell r="M3536" t="str">
            <v>MAINTENANCE</v>
          </cell>
          <cell r="N3536"/>
          <cell r="O3536"/>
          <cell r="P3536">
            <v>45862</v>
          </cell>
          <cell r="Q3536">
            <v>1</v>
          </cell>
          <cell r="R3536" t="str">
            <v>AGUS</v>
          </cell>
        </row>
        <row r="3537">
          <cell r="C3537">
            <v>27089</v>
          </cell>
          <cell r="D3537" t="str">
            <v>WSPC</v>
          </cell>
          <cell r="E3537" t="str">
            <v>7125-03-249500</v>
          </cell>
          <cell r="F3537" t="str">
            <v>KRISBOE TOOL CABINET LPCBU1 UKURAN 900MM X 450MM X 1800MM (ISI : UNIT RAK)</v>
          </cell>
          <cell r="G3537">
            <v>1</v>
          </cell>
          <cell r="H3537" t="str">
            <v>UNIT</v>
          </cell>
          <cell r="I3537" t="str">
            <v>ADAM</v>
          </cell>
          <cell r="J3537" t="str">
            <v>LUKMAN SAPUTRA - MAINTENANCE</v>
          </cell>
          <cell r="K3537" t="str">
            <v>FOR CCP MAINTENANCE MECHANICAL TOOLS</v>
          </cell>
          <cell r="L3537" t="str">
            <v>L 8051 UO</v>
          </cell>
          <cell r="M3537" t="str">
            <v>MAINTENANCE</v>
          </cell>
          <cell r="N3537"/>
          <cell r="O3537"/>
          <cell r="P3537">
            <v>45862</v>
          </cell>
          <cell r="Q3537">
            <v>1</v>
          </cell>
          <cell r="R3537" t="str">
            <v>AGUS</v>
          </cell>
        </row>
        <row r="3538">
          <cell r="C3538">
            <v>27089</v>
          </cell>
          <cell r="D3538" t="str">
            <v>WSPC</v>
          </cell>
          <cell r="E3538" t="str">
            <v>7125-03-249500</v>
          </cell>
          <cell r="F3538" t="str">
            <v>KRISBOE TOOL CABINET LPCBU1 UKURAN 900MM X 450MM X 1800MM (ISI : UNIT KAKI)</v>
          </cell>
          <cell r="G3538">
            <v>1</v>
          </cell>
          <cell r="H3538" t="str">
            <v>UNIT</v>
          </cell>
          <cell r="I3538" t="str">
            <v>ADAM</v>
          </cell>
          <cell r="J3538" t="str">
            <v>LUKMAN SAPUTRA - MAINTENANCE</v>
          </cell>
          <cell r="K3538" t="str">
            <v>FOR CCP MAINTENANCE MECHANICAL TOOLS</v>
          </cell>
          <cell r="L3538" t="str">
            <v>L 8051 UO</v>
          </cell>
          <cell r="M3538" t="str">
            <v>MAINTENANCE</v>
          </cell>
          <cell r="N3538"/>
          <cell r="O3538"/>
          <cell r="P3538">
            <v>45862</v>
          </cell>
          <cell r="Q3538">
            <v>1</v>
          </cell>
          <cell r="R3538" t="str">
            <v>AGUS</v>
          </cell>
        </row>
        <row r="3539">
          <cell r="C3539">
            <v>27089</v>
          </cell>
          <cell r="D3539" t="str">
            <v>WSPC</v>
          </cell>
          <cell r="E3539" t="str">
            <v>7125-03-249500</v>
          </cell>
          <cell r="F3539" t="str">
            <v>KRISBOE TOOL CABINET LPCBU1 UKURAN 900MM X 450MM X 1800MM (ISI : UNIT KELENGKAPAN)</v>
          </cell>
          <cell r="G3539">
            <v>1</v>
          </cell>
          <cell r="H3539" t="str">
            <v>UNIT</v>
          </cell>
          <cell r="I3539" t="str">
            <v>ADAM</v>
          </cell>
          <cell r="J3539" t="str">
            <v>LUKMAN SAPUTRA - MAINTENANCE</v>
          </cell>
          <cell r="K3539" t="str">
            <v>FOR CCP MAINTENANCE MECHANICAL TOOLS</v>
          </cell>
          <cell r="L3539" t="str">
            <v>L 8051 UO</v>
          </cell>
          <cell r="M3539" t="str">
            <v>MAINTENANCE</v>
          </cell>
          <cell r="N3539"/>
          <cell r="O3539"/>
          <cell r="P3539">
            <v>45862</v>
          </cell>
          <cell r="Q3539">
            <v>1</v>
          </cell>
          <cell r="R3539" t="str">
            <v>AGUS</v>
          </cell>
        </row>
        <row r="3540">
          <cell r="C3540">
            <v>27759</v>
          </cell>
          <cell r="D3540" t="str">
            <v>WSPC</v>
          </cell>
          <cell r="E3540" t="str">
            <v>8415-03-145155</v>
          </cell>
          <cell r="F3540" t="str">
            <v>CLOTH FOR EXTERNAL ACTIVITY PURPOSES (MTI GOES TO SCHOOL) ENVIRONMENT DEPARTMENT JACKET, CUSTOMIZED, MINING DEPT VEST ( MATERIAL : CANVAS WITH AIR CIRCULATION SUCH AS DOUBLE MESH)</v>
          </cell>
          <cell r="G3540">
            <v>25</v>
          </cell>
          <cell r="H3540" t="str">
            <v>EA</v>
          </cell>
          <cell r="I3540" t="str">
            <v>ADAM</v>
          </cell>
          <cell r="J3540" t="str">
            <v xml:space="preserve">KATRIN - ENVIRO </v>
          </cell>
          <cell r="K3540" t="str">
            <v>Cloth for External Activity Purposes (MTI Goes to School)</v>
          </cell>
          <cell r="L3540" t="str">
            <v>L 8051 UO</v>
          </cell>
          <cell r="M3540" t="str">
            <v>ENVIRO</v>
          </cell>
          <cell r="N3540"/>
          <cell r="O3540"/>
          <cell r="P3540">
            <v>45862</v>
          </cell>
          <cell r="Q3540">
            <v>25</v>
          </cell>
          <cell r="R3540" t="str">
            <v>VERONICA</v>
          </cell>
        </row>
        <row r="3541">
          <cell r="C3541">
            <v>28661</v>
          </cell>
          <cell r="D3541" t="str">
            <v>WSPC</v>
          </cell>
          <cell r="E3541" t="str">
            <v>4730-03-277464</v>
          </cell>
          <cell r="F3541" t="str">
            <v xml:space="preserve">ADAPTER, PIPE, 32MM, 1IN, FLG, THD, HDPE, FTG	</v>
          </cell>
          <cell r="G3541">
            <v>30</v>
          </cell>
          <cell r="H3541" t="str">
            <v>EA</v>
          </cell>
          <cell r="I3541" t="str">
            <v>ADAM</v>
          </cell>
          <cell r="J3541" t="str">
            <v>WAWAN FEBRIYWAN - SITE SERVICE</v>
          </cell>
          <cell r="K3541" t="str">
            <v>MATERIAL TEAM PLUMBING MAITNANCE CAMP</v>
          </cell>
          <cell r="L3541" t="str">
            <v>B 9495 SYV</v>
          </cell>
          <cell r="M3541" t="str">
            <v>SITE SERVICE</v>
          </cell>
          <cell r="N3541"/>
          <cell r="O3541"/>
          <cell r="P3541">
            <v>45857</v>
          </cell>
          <cell r="Q3541">
            <v>30</v>
          </cell>
          <cell r="R3541" t="str">
            <v>AGUS SALIM</v>
          </cell>
        </row>
        <row r="3542">
          <cell r="C3542">
            <v>28661</v>
          </cell>
          <cell r="D3542" t="str">
            <v>WSPC</v>
          </cell>
          <cell r="E3542" t="str">
            <v>4730-03-277462</v>
          </cell>
          <cell r="F3542" t="str">
            <v xml:space="preserve">ADAPTER, PIPE, 110MM, 4IN, FLG, INNER THD, MALE, HDPE, FTG	</v>
          </cell>
          <cell r="G3542">
            <v>30</v>
          </cell>
          <cell r="H3542" t="str">
            <v>EA</v>
          </cell>
          <cell r="I3542" t="str">
            <v>ADAM</v>
          </cell>
          <cell r="J3542" t="str">
            <v>WAWAN FEBRIYWAN - SITE SERVICE</v>
          </cell>
          <cell r="K3542" t="str">
            <v>MATERIAL TEAM PLUMBING MAITNANCE CAMP</v>
          </cell>
          <cell r="L3542" t="str">
            <v>B 9495 SYV</v>
          </cell>
          <cell r="M3542" t="str">
            <v>SITE SERVICE</v>
          </cell>
          <cell r="N3542"/>
          <cell r="O3542"/>
          <cell r="P3542">
            <v>45857</v>
          </cell>
          <cell r="Q3542">
            <v>30</v>
          </cell>
          <cell r="R3542" t="str">
            <v>AGUS SALIM</v>
          </cell>
        </row>
        <row r="3543">
          <cell r="C3543">
            <v>28661</v>
          </cell>
          <cell r="D3543" t="str">
            <v>WSPC</v>
          </cell>
          <cell r="E3543" t="str">
            <v>4730-03-277461</v>
          </cell>
          <cell r="F3543" t="str">
            <v xml:space="preserve">ADAPTER, PIPE, 110MM, 4IN, FLG, INNER THD, FEMALE, HDPE, FTG	</v>
          </cell>
          <cell r="G3543">
            <v>30</v>
          </cell>
          <cell r="H3543" t="str">
            <v>EA</v>
          </cell>
          <cell r="I3543" t="str">
            <v>ADAM</v>
          </cell>
          <cell r="J3543" t="str">
            <v>WAWAN FEBRIYWAN - SITE SERVICE</v>
          </cell>
          <cell r="K3543" t="str">
            <v>MATERIAL TEAM PLUMBING MAITNANCE CAMP</v>
          </cell>
          <cell r="L3543" t="str">
            <v>B 9495 SYV</v>
          </cell>
          <cell r="M3543" t="str">
            <v>SITE SERVICE</v>
          </cell>
          <cell r="N3543"/>
          <cell r="O3543"/>
          <cell r="P3543">
            <v>45857</v>
          </cell>
          <cell r="Q3543">
            <v>30</v>
          </cell>
          <cell r="R3543" t="str">
            <v>AGUS SALIM</v>
          </cell>
        </row>
        <row r="3544">
          <cell r="C3544">
            <v>28661</v>
          </cell>
          <cell r="D3544" t="str">
            <v>WSPC</v>
          </cell>
          <cell r="E3544" t="str">
            <v>4730-03-277457</v>
          </cell>
          <cell r="F3544" t="str">
            <v xml:space="preserve">ADAPTER, PIPE, 32MM, 1IN, FLG, INNER THD, FEMALE, HDPE, FTG	</v>
          </cell>
          <cell r="G3544">
            <v>30</v>
          </cell>
          <cell r="H3544" t="str">
            <v>EA</v>
          </cell>
          <cell r="I3544" t="str">
            <v>ADAM</v>
          </cell>
          <cell r="J3544" t="str">
            <v>WAWAN FEBRIYWAN - SITE SERVICE</v>
          </cell>
          <cell r="K3544" t="str">
            <v>MATERIAL TEAM PLUMBING MAITNANCE CAMP</v>
          </cell>
          <cell r="L3544" t="str">
            <v>B 9495 SYV</v>
          </cell>
          <cell r="M3544" t="str">
            <v>SITE SERVICE</v>
          </cell>
          <cell r="N3544"/>
          <cell r="O3544"/>
          <cell r="P3544">
            <v>45857</v>
          </cell>
          <cell r="Q3544">
            <v>30</v>
          </cell>
          <cell r="R3544" t="str">
            <v>AGUS SALIM</v>
          </cell>
        </row>
        <row r="3545">
          <cell r="C3545">
            <v>28661</v>
          </cell>
          <cell r="D3545" t="str">
            <v>WSPC</v>
          </cell>
          <cell r="E3545" t="str">
            <v>4820-03-277482</v>
          </cell>
          <cell r="F3545" t="str">
            <v xml:space="preserve">VALVE, BALL, TRUE UNION, 2IN, 63MM, HDPE	</v>
          </cell>
          <cell r="G3545">
            <v>30</v>
          </cell>
          <cell r="H3545" t="str">
            <v>EA</v>
          </cell>
          <cell r="I3545" t="str">
            <v>ADAM</v>
          </cell>
          <cell r="J3545" t="str">
            <v>WAWAN FEBRIYWAN - SITE SERVICE</v>
          </cell>
          <cell r="K3545" t="str">
            <v>MATERIAL TEAM PLUMBING MAITNANCE CAMP</v>
          </cell>
          <cell r="L3545" t="str">
            <v>B 9495 SYV</v>
          </cell>
          <cell r="M3545" t="str">
            <v>SITE SERVICE</v>
          </cell>
          <cell r="N3545"/>
          <cell r="O3545"/>
          <cell r="P3545">
            <v>45857</v>
          </cell>
          <cell r="Q3545">
            <v>30</v>
          </cell>
          <cell r="R3545" t="str">
            <v>AGUS SALIM</v>
          </cell>
        </row>
        <row r="3546">
          <cell r="C3546">
            <v>28661</v>
          </cell>
          <cell r="D3546" t="str">
            <v>WSPC</v>
          </cell>
          <cell r="E3546" t="str">
            <v>4820-03-277483</v>
          </cell>
          <cell r="F3546" t="str">
            <v xml:space="preserve">BALL VALVE C HDPE 3IN 90MM=30EA	</v>
          </cell>
          <cell r="G3546">
            <v>30</v>
          </cell>
          <cell r="H3546" t="str">
            <v>EA</v>
          </cell>
          <cell r="I3546" t="str">
            <v>ADAM</v>
          </cell>
          <cell r="J3546" t="str">
            <v>WAWAN FEBRIYWAN - SITE SERVICE</v>
          </cell>
          <cell r="K3546" t="str">
            <v>MATERIAL TEAM PLUMBING MAITNANCE CAMP</v>
          </cell>
          <cell r="L3546" t="str">
            <v>B 9495 SYV</v>
          </cell>
          <cell r="M3546" t="str">
            <v>SITE SERVICE</v>
          </cell>
          <cell r="N3546"/>
          <cell r="O3546"/>
          <cell r="P3546">
            <v>45857</v>
          </cell>
          <cell r="Q3546">
            <v>30</v>
          </cell>
          <cell r="R3546" t="str">
            <v>AGUS SALIM</v>
          </cell>
        </row>
        <row r="3547">
          <cell r="C3547">
            <v>29130</v>
          </cell>
          <cell r="D3547" t="str">
            <v>WSPC</v>
          </cell>
          <cell r="E3547" t="str">
            <v>4730-03-279323</v>
          </cell>
          <cell r="F3547" t="str">
            <v>ADAPTER, PIPE, JOINT SKT, 25MM, 3/4IN SDD, INNER THD, FEMALE, PPR, RUCIKA, G</v>
          </cell>
          <cell r="G3547">
            <v>100</v>
          </cell>
          <cell r="H3547" t="str">
            <v>EACH</v>
          </cell>
          <cell r="I3547" t="str">
            <v>ADAM</v>
          </cell>
          <cell r="J3547" t="str">
            <v>WAWAN FEBRIYWAN - SITE SERVICE</v>
          </cell>
          <cell r="K3547" t="str">
            <v>MATERIAL SPAREPART WATER HEATER PEMANAS AIR MANDI</v>
          </cell>
          <cell r="L3547" t="str">
            <v>B 9920 SYV</v>
          </cell>
          <cell r="M3547" t="str">
            <v>SITE SERVICE</v>
          </cell>
          <cell r="N3547"/>
          <cell r="O3547"/>
          <cell r="P3547">
            <v>45857</v>
          </cell>
          <cell r="Q3547">
            <v>100</v>
          </cell>
          <cell r="R3547" t="str">
            <v>AGUS SALIM</v>
          </cell>
        </row>
        <row r="3548">
          <cell r="C3548">
            <v>29130</v>
          </cell>
          <cell r="D3548" t="str">
            <v>WSPC</v>
          </cell>
          <cell r="E3548" t="str">
            <v>5930-03-279338</v>
          </cell>
          <cell r="F3548" t="str">
            <v>SWITCH, LVL, WTR LVL, CTRL SW, AUTO, ONDA</v>
          </cell>
          <cell r="G3548">
            <v>10</v>
          </cell>
          <cell r="H3548" t="str">
            <v>SET</v>
          </cell>
          <cell r="I3548" t="str">
            <v>ADAM</v>
          </cell>
          <cell r="J3548" t="str">
            <v>WAWAN FEBRIYWAN - SITE SERVICE</v>
          </cell>
          <cell r="K3548" t="str">
            <v>MATERIAL SPAREPART WATER HEATER PEMANAS AIR MANDI</v>
          </cell>
          <cell r="L3548" t="str">
            <v>B 9920 SYV</v>
          </cell>
          <cell r="M3548" t="str">
            <v>SITE SERVICE</v>
          </cell>
          <cell r="N3548"/>
          <cell r="O3548"/>
          <cell r="P3548">
            <v>45857</v>
          </cell>
          <cell r="Q3548">
            <v>10</v>
          </cell>
          <cell r="R3548" t="str">
            <v>AGUS SALIM</v>
          </cell>
        </row>
        <row r="3549">
          <cell r="C3549">
            <v>28980</v>
          </cell>
          <cell r="D3549" t="str">
            <v>WSPC</v>
          </cell>
          <cell r="E3549" t="str">
            <v>8540-03-277963</v>
          </cell>
          <cell r="F3549" t="str">
            <v>TISSUE, GAL CLEANING TISSUE, 18.5X11CM</v>
          </cell>
          <cell r="G3549">
            <v>5000</v>
          </cell>
          <cell r="H3549" t="str">
            <v>EA</v>
          </cell>
          <cell r="I3549" t="str">
            <v>ADAM</v>
          </cell>
          <cell r="J3549" t="str">
            <v>WAWAN FEBRIYWAN - SITE SERVICE</v>
          </cell>
          <cell r="K3549" t="str">
            <v>STOCK TISSUE GALON ALL PLAN</v>
          </cell>
          <cell r="L3549" t="str">
            <v>B 9920 SYV</v>
          </cell>
          <cell r="M3549" t="str">
            <v>SITE SERVICE</v>
          </cell>
          <cell r="N3549"/>
          <cell r="O3549"/>
          <cell r="P3549">
            <v>45857</v>
          </cell>
          <cell r="Q3549">
            <v>5000</v>
          </cell>
          <cell r="R3549" t="str">
            <v>AGUS SALIM</v>
          </cell>
        </row>
        <row r="3550">
          <cell r="C3550">
            <v>29366</v>
          </cell>
          <cell r="D3550" t="str">
            <v>WSPC</v>
          </cell>
          <cell r="E3550" t="str">
            <v>5341-03-279913</v>
          </cell>
          <cell r="F3550" t="str">
            <v>BRACKET, SET, AIR CONDITIONER (AC) BKT, OUTDOOR, 44X17CM, 1.5MM THK</v>
          </cell>
          <cell r="G3550">
            <v>50</v>
          </cell>
          <cell r="H3550" t="str">
            <v>SET</v>
          </cell>
          <cell r="I3550" t="str">
            <v>ADAM</v>
          </cell>
          <cell r="J3550" t="str">
            <v>WAWAN FEBRIYWAN - SITE SERVICE</v>
          </cell>
          <cell r="K3550" t="str">
            <v>MATERIAL TEAM MAITANANCE AC CAMP MAKARTI DAN LABOTA</v>
          </cell>
          <cell r="L3550" t="str">
            <v>B 9920 SYV</v>
          </cell>
          <cell r="M3550" t="str">
            <v>SITE SERVICE</v>
          </cell>
          <cell r="N3550"/>
          <cell r="O3550"/>
          <cell r="P3550">
            <v>45857</v>
          </cell>
          <cell r="Q3550">
            <v>50</v>
          </cell>
          <cell r="R3550" t="str">
            <v>AGUS SALIM</v>
          </cell>
        </row>
        <row r="3551">
          <cell r="C3551">
            <v>29366</v>
          </cell>
          <cell r="D3551" t="str">
            <v>WSPC</v>
          </cell>
          <cell r="E3551" t="str">
            <v>4710-03-279912</v>
          </cell>
          <cell r="F3551" t="str">
            <v>PIPE, AIR CONDITIONER (AC) PIPE, 1/4X3/8IN, 0.7MM THK , 30M, HODA, ROLL/30M, USE</v>
          </cell>
          <cell r="G3551">
            <v>10</v>
          </cell>
          <cell r="H3551" t="str">
            <v>ROL</v>
          </cell>
          <cell r="I3551" t="str">
            <v>ADAM</v>
          </cell>
          <cell r="J3551" t="str">
            <v>WAWAN FEBRIYWAN - SITE SERVICE</v>
          </cell>
          <cell r="K3551" t="str">
            <v>MATERIAL TEAM MAITANANCE AC CAMP MAKARTI DAN LABOTA</v>
          </cell>
          <cell r="L3551" t="str">
            <v>B 9920 SYV</v>
          </cell>
          <cell r="M3551" t="str">
            <v>SITE SERVICE</v>
          </cell>
          <cell r="N3551"/>
          <cell r="O3551"/>
          <cell r="P3551">
            <v>45857</v>
          </cell>
          <cell r="Q3551">
            <v>10</v>
          </cell>
          <cell r="R3551" t="str">
            <v>AGUS SALIM</v>
          </cell>
        </row>
        <row r="3552">
          <cell r="C3552">
            <v>28472</v>
          </cell>
          <cell r="D3552" t="str">
            <v>WSPC</v>
          </cell>
          <cell r="E3552" t="str">
            <v>5315-03-118015</v>
          </cell>
          <cell r="F3552" t="str">
            <v>NAIL, 3IN</v>
          </cell>
          <cell r="G3552">
            <v>4</v>
          </cell>
          <cell r="H3552" t="str">
            <v>Kg</v>
          </cell>
          <cell r="I3552" t="str">
            <v>ADAM</v>
          </cell>
          <cell r="J3552" t="str">
            <v>LI JIANJUN - CHLORIDE PLANT</v>
          </cell>
          <cell r="K3552" t="str">
            <v>CWO 128- ADDITIONAL SLAB AND SHELTER</v>
          </cell>
          <cell r="L3552" t="str">
            <v>B 9919 SYV</v>
          </cell>
          <cell r="M3552" t="str">
            <v>CP</v>
          </cell>
          <cell r="N3552"/>
          <cell r="O3552"/>
          <cell r="P3552">
            <v>45863</v>
          </cell>
          <cell r="Q3552">
            <v>4</v>
          </cell>
          <cell r="R3552" t="str">
            <v>M ARDIANSYAH</v>
          </cell>
        </row>
        <row r="3553">
          <cell r="C3553">
            <v>28472</v>
          </cell>
          <cell r="D3553" t="str">
            <v>WSPC</v>
          </cell>
          <cell r="E3553" t="str">
            <v>5340-03-119449</v>
          </cell>
          <cell r="F3553" t="str">
            <v>SHEET, NON-METAL, PLASTIC COR PE,
0.15X1000X25000MM</v>
          </cell>
          <cell r="G3553">
            <v>20</v>
          </cell>
          <cell r="H3553" t="str">
            <v>SHT</v>
          </cell>
          <cell r="I3553" t="str">
            <v>ADAM</v>
          </cell>
          <cell r="J3553" t="str">
            <v>LI JIANJUN - CHLORIDE PLANT</v>
          </cell>
          <cell r="K3553" t="str">
            <v>CWO 128- ADDITIONAL SLAB AND SHELTER</v>
          </cell>
          <cell r="L3553" t="str">
            <v>B 9919 SYV</v>
          </cell>
          <cell r="M3553" t="str">
            <v>CP</v>
          </cell>
          <cell r="N3553"/>
          <cell r="O3553"/>
          <cell r="P3553">
            <v>45863</v>
          </cell>
          <cell r="Q3553">
            <v>20</v>
          </cell>
          <cell r="R3553" t="str">
            <v>M ARDIANSYAH</v>
          </cell>
        </row>
        <row r="3554">
          <cell r="C3554">
            <v>28472</v>
          </cell>
          <cell r="D3554" t="str">
            <v>WSPC</v>
          </cell>
          <cell r="E3554" t="str">
            <v>5305-03-199542</v>
          </cell>
          <cell r="F3554" t="str">
            <v>SCREW, ROOFING, 5MM,
60MM, RUSH</v>
          </cell>
          <cell r="G3554">
            <v>5</v>
          </cell>
          <cell r="H3554" t="str">
            <v>BOX</v>
          </cell>
          <cell r="I3554" t="str">
            <v>ADAM</v>
          </cell>
          <cell r="J3554" t="str">
            <v>LI JIANJUN - CHLORIDE PLANT</v>
          </cell>
          <cell r="K3554" t="str">
            <v>CWO 128- ADDITIONAL SLAB AND SHELTER</v>
          </cell>
          <cell r="L3554" t="str">
            <v>B 9919 SYV</v>
          </cell>
          <cell r="M3554" t="str">
            <v>CP</v>
          </cell>
          <cell r="N3554"/>
          <cell r="O3554"/>
          <cell r="P3554">
            <v>45863</v>
          </cell>
          <cell r="Q3554">
            <v>5</v>
          </cell>
          <cell r="R3554" t="str">
            <v>M ARDIANSYAH</v>
          </cell>
        </row>
        <row r="3555">
          <cell r="C3555">
            <v>28472</v>
          </cell>
          <cell r="D3555" t="str">
            <v>WSPC</v>
          </cell>
          <cell r="E3555" t="str">
            <v>8040-03-258812</v>
          </cell>
          <cell r="F3555" t="str">
            <v>ADHESIVE, SILICONE SEALANT, PACK/620ML, MARKS, BLK</v>
          </cell>
          <cell r="G3555">
            <v>2</v>
          </cell>
          <cell r="H3555" t="str">
            <v>EACH</v>
          </cell>
          <cell r="I3555" t="str">
            <v>ADAM</v>
          </cell>
          <cell r="J3555" t="str">
            <v>LI JIANJUN - CHLORIDE PLANT</v>
          </cell>
          <cell r="K3555" t="str">
            <v>CWO 128- ADDITIONAL SLAB AND SHELTER</v>
          </cell>
          <cell r="L3555" t="str">
            <v>B 9919 SYV</v>
          </cell>
          <cell r="M3555" t="str">
            <v>CP</v>
          </cell>
          <cell r="N3555"/>
          <cell r="O3555"/>
          <cell r="P3555">
            <v>45863</v>
          </cell>
          <cell r="Q3555">
            <v>2</v>
          </cell>
          <cell r="R3555" t="str">
            <v>M ARDIANSYAH</v>
          </cell>
        </row>
        <row r="3556">
          <cell r="C3556">
            <v>28472</v>
          </cell>
          <cell r="D3556" t="str">
            <v>WSPC</v>
          </cell>
          <cell r="E3556" t="str">
            <v>5305-03-165984</v>
          </cell>
          <cell r="F3556" t="str">
            <v>SCREW, SELF DRILLING,
10MM, 19MM</v>
          </cell>
          <cell r="G3556">
            <v>5</v>
          </cell>
          <cell r="H3556" t="str">
            <v>PCS</v>
          </cell>
          <cell r="I3556" t="str">
            <v>ADAM</v>
          </cell>
          <cell r="J3556" t="str">
            <v>LI JIANJUN - CHLORIDE PLANT</v>
          </cell>
          <cell r="K3556" t="str">
            <v>CWO 128- ADDITIONAL SLAB AND SHELTER</v>
          </cell>
          <cell r="L3556" t="str">
            <v>B 9919 SYV</v>
          </cell>
          <cell r="M3556" t="str">
            <v>CP</v>
          </cell>
          <cell r="N3556"/>
          <cell r="O3556"/>
          <cell r="P3556">
            <v>45863</v>
          </cell>
          <cell r="Q3556">
            <v>5</v>
          </cell>
          <cell r="R3556" t="str">
            <v>M ARDIANSYAH</v>
          </cell>
        </row>
        <row r="3557">
          <cell r="C3557">
            <v>28472</v>
          </cell>
          <cell r="D3557" t="str">
            <v>WSPC</v>
          </cell>
          <cell r="E3557" t="str">
            <v>5305-03-142733</v>
          </cell>
          <cell r="F3557" t="str">
            <v>SCREW, SDS GRC (CEMENT BOARD SCREW), KALSIBOARD, MOON LION,SIZE 6 X 1
IN, 2000PCS / BOX</v>
          </cell>
          <cell r="G3557">
            <v>3</v>
          </cell>
          <cell r="H3557" t="str">
            <v>BOX</v>
          </cell>
          <cell r="I3557" t="str">
            <v>ADAM</v>
          </cell>
          <cell r="J3557" t="str">
            <v>LI JIANJUN - CHLORIDE PLANT</v>
          </cell>
          <cell r="K3557" t="str">
            <v>CWO 128- ADDITIONAL SLAB AND SHELTER</v>
          </cell>
          <cell r="L3557" t="str">
            <v>B 9919 SYV</v>
          </cell>
          <cell r="M3557" t="str">
            <v>CP</v>
          </cell>
          <cell r="N3557"/>
          <cell r="O3557"/>
          <cell r="P3557">
            <v>45863</v>
          </cell>
          <cell r="Q3557">
            <v>3</v>
          </cell>
          <cell r="R3557" t="str">
            <v>M ARDIANSYAH</v>
          </cell>
        </row>
        <row r="3558">
          <cell r="C3558">
            <v>28472</v>
          </cell>
          <cell r="D3558" t="str">
            <v>WSPC</v>
          </cell>
          <cell r="E3558" t="str">
            <v>9520-03-119263</v>
          </cell>
          <cell r="F3558" t="str">
            <v>WIRE, BINDING WIRE, BWG21, ROLL/25KG</v>
          </cell>
          <cell r="G3558">
            <v>4</v>
          </cell>
          <cell r="H3558" t="str">
            <v>KG</v>
          </cell>
          <cell r="I3558" t="str">
            <v>ADAM</v>
          </cell>
          <cell r="J3558" t="str">
            <v>LI JIANJUN - CHLORIDE PLANT</v>
          </cell>
          <cell r="K3558" t="str">
            <v>CWO 128- ADDITIONAL SLAB AND SHELTER</v>
          </cell>
          <cell r="L3558" t="str">
            <v>B 9919 SYV</v>
          </cell>
          <cell r="M3558" t="str">
            <v>CP</v>
          </cell>
          <cell r="N3558"/>
          <cell r="O3558"/>
          <cell r="P3558">
            <v>45863</v>
          </cell>
          <cell r="Q3558">
            <v>4</v>
          </cell>
          <cell r="R3558" t="str">
            <v>M ARDIANSYAH</v>
          </cell>
        </row>
        <row r="3559">
          <cell r="C3559">
            <v>28472</v>
          </cell>
          <cell r="D3559" t="str">
            <v>WSPC</v>
          </cell>
          <cell r="E3559" t="str">
            <v>9520-03-177584</v>
          </cell>
          <cell r="F3559" t="str">
            <v>WIRE, TIE, 2MM, GALV</v>
          </cell>
          <cell r="G3559">
            <v>4</v>
          </cell>
          <cell r="H3559" t="str">
            <v>KG</v>
          </cell>
          <cell r="I3559" t="str">
            <v>ADAM</v>
          </cell>
          <cell r="J3559" t="str">
            <v>LI JIANJUN - CHLORIDE PLANT</v>
          </cell>
          <cell r="K3559" t="str">
            <v>CWO 128- ADDITIONAL SLAB AND SHELTER</v>
          </cell>
          <cell r="L3559" t="str">
            <v>B 9919 SYV</v>
          </cell>
          <cell r="M3559" t="str">
            <v>CP</v>
          </cell>
          <cell r="N3559"/>
          <cell r="O3559"/>
          <cell r="P3559">
            <v>45863</v>
          </cell>
          <cell r="Q3559">
            <v>4</v>
          </cell>
          <cell r="R3559" t="str">
            <v>M ARDIANSYAH</v>
          </cell>
        </row>
        <row r="3560">
          <cell r="C3560">
            <v>28472</v>
          </cell>
          <cell r="D3560" t="str">
            <v>WSPC</v>
          </cell>
          <cell r="E3560" t="str">
            <v>4730-03-109792</v>
          </cell>
          <cell r="F3560" t="str">
            <v>ELBOW, PIPE, AW, 4IN,
90DEG, PVC</v>
          </cell>
          <cell r="G3560">
            <v>8</v>
          </cell>
          <cell r="H3560" t="str">
            <v>EACH</v>
          </cell>
          <cell r="I3560" t="str">
            <v>ADAM</v>
          </cell>
          <cell r="J3560" t="str">
            <v>LI JIANJUN - CHLORIDE PLANT</v>
          </cell>
          <cell r="K3560" t="str">
            <v>CWO 128- ADDITIONAL SLAB AND SHELTER</v>
          </cell>
          <cell r="L3560" t="str">
            <v>B 9919 SYV</v>
          </cell>
          <cell r="M3560" t="str">
            <v>CP</v>
          </cell>
          <cell r="N3560"/>
          <cell r="O3560"/>
          <cell r="P3560">
            <v>45863</v>
          </cell>
          <cell r="Q3560">
            <v>8</v>
          </cell>
          <cell r="R3560" t="str">
            <v>M ARDIANSYAH</v>
          </cell>
        </row>
        <row r="3561">
          <cell r="C3561">
            <v>28472</v>
          </cell>
          <cell r="D3561" t="str">
            <v>WSPC</v>
          </cell>
          <cell r="E3561" t="str">
            <v>4730-03-109819</v>
          </cell>
          <cell r="F3561" t="str">
            <v>ELBOW, PIPE, 4IN,
45DEG, PVC</v>
          </cell>
          <cell r="G3561">
            <v>8</v>
          </cell>
          <cell r="H3561" t="str">
            <v>EACH</v>
          </cell>
          <cell r="I3561" t="str">
            <v>ADAM</v>
          </cell>
          <cell r="J3561" t="str">
            <v>LI JIANJUN - CHLORIDE PLANT</v>
          </cell>
          <cell r="K3561" t="str">
            <v>CWO 128- ADDITIONAL SLAB AND SHELTER</v>
          </cell>
          <cell r="L3561" t="str">
            <v>B 9919 SYV</v>
          </cell>
          <cell r="M3561" t="str">
            <v>CP</v>
          </cell>
          <cell r="N3561"/>
          <cell r="O3561"/>
          <cell r="P3561">
            <v>45863</v>
          </cell>
          <cell r="Q3561">
            <v>8</v>
          </cell>
          <cell r="R3561" t="str">
            <v>M ARDIANSYAH</v>
          </cell>
        </row>
        <row r="3562">
          <cell r="C3562">
            <v>28472</v>
          </cell>
          <cell r="D3562" t="str">
            <v>WSPC</v>
          </cell>
          <cell r="E3562" t="str">
            <v>5340-03-118003</v>
          </cell>
          <cell r="F3562" t="str">
            <v>WHEEL, GRINDING, 100MM (OD)</v>
          </cell>
          <cell r="G3562">
            <v>15</v>
          </cell>
          <cell r="H3562" t="str">
            <v>EACH</v>
          </cell>
          <cell r="I3562" t="str">
            <v>ADAM</v>
          </cell>
          <cell r="J3562" t="str">
            <v>LI JIANJUN - CHLORIDE PLANT</v>
          </cell>
          <cell r="K3562" t="str">
            <v>CWO 128- ADDITIONAL SLAB AND SHELTER</v>
          </cell>
          <cell r="L3562" t="str">
            <v>B 9919 SYV</v>
          </cell>
          <cell r="M3562" t="str">
            <v>CP</v>
          </cell>
          <cell r="N3562"/>
          <cell r="O3562"/>
          <cell r="P3562">
            <v>45863</v>
          </cell>
          <cell r="Q3562">
            <v>15</v>
          </cell>
          <cell r="R3562" t="str">
            <v>M ARDIANSYAH</v>
          </cell>
        </row>
        <row r="3563">
          <cell r="C3563">
            <v>26545</v>
          </cell>
          <cell r="D3563" t="str">
            <v>WSPC</v>
          </cell>
          <cell r="E3563" t="str">
            <v>7125-03-273162</v>
          </cell>
          <cell r="F3563" t="str">
            <v xml:space="preserve">RACK, TOOL RACK, SHELVING, 6 SHELF, 200X 82X300CM, STAINLESS STL SHELVES	</v>
          </cell>
          <cell r="G3563">
            <v>5</v>
          </cell>
          <cell r="H3563" t="str">
            <v>SET</v>
          </cell>
          <cell r="I3563" t="str">
            <v>ADAM</v>
          </cell>
          <cell r="J3563" t="str">
            <v xml:space="preserve">RUSBUDI - CCP </v>
          </cell>
          <cell r="K3563" t="str">
            <v>AREA CCP</v>
          </cell>
          <cell r="L3563" t="str">
            <v xml:space="preserve"> B 9499 SYV</v>
          </cell>
          <cell r="M3563" t="str">
            <v>CP</v>
          </cell>
          <cell r="N3563"/>
          <cell r="O3563"/>
          <cell r="P3563">
            <v>45855</v>
          </cell>
          <cell r="Q3563">
            <v>5</v>
          </cell>
          <cell r="R3563" t="str">
            <v>AYU</v>
          </cell>
        </row>
        <row r="3564">
          <cell r="C3564">
            <v>28137</v>
          </cell>
          <cell r="D3564" t="str">
            <v>WSPC</v>
          </cell>
          <cell r="E3564" t="str">
            <v>6140-03-185343</v>
          </cell>
          <cell r="F3564" t="str">
            <v xml:space="preserve">Battery Original for Laptop Dell Latitude 5420 S/N 6FCZFK3 LAPTOP DELL LATITUDE 5420	</v>
          </cell>
          <cell r="G3564">
            <v>7</v>
          </cell>
          <cell r="H3564" t="str">
            <v>EA</v>
          </cell>
          <cell r="I3564" t="str">
            <v>ADAM</v>
          </cell>
          <cell r="J3564" t="str">
            <v xml:space="preserve">ADHI SURAHMAN - IT MTI </v>
          </cell>
          <cell r="K3564" t="str">
            <v>FOR BATTERY REPLACEMENT MTI EMPLOYEES</v>
          </cell>
          <cell r="L3564" t="str">
            <v>B 9919 SYV</v>
          </cell>
          <cell r="M3564" t="str">
            <v>IT</v>
          </cell>
          <cell r="N3564"/>
          <cell r="O3564"/>
          <cell r="P3564">
            <v>45855</v>
          </cell>
          <cell r="Q3564">
            <v>7</v>
          </cell>
          <cell r="R3564" t="str">
            <v>WIDI</v>
          </cell>
        </row>
        <row r="3565">
          <cell r="C3565">
            <v>23958</v>
          </cell>
          <cell r="D3565" t="str">
            <v>WSPC</v>
          </cell>
          <cell r="E3565" t="str">
            <v>6695-03-119532</v>
          </cell>
          <cell r="F3565" t="str">
            <v>SENSOR, RTD, TEMP CTRL</v>
          </cell>
          <cell r="G3565">
            <v>8</v>
          </cell>
          <cell r="H3565" t="str">
            <v>EACH</v>
          </cell>
          <cell r="I3565" t="str">
            <v>ADAM</v>
          </cell>
          <cell r="J3565" t="str">
            <v>MULYONO - MAINTENANCE</v>
          </cell>
          <cell r="K3565" t="str">
            <v>FOR RTD &amp; THERMOCOUPLE ACID PLANT</v>
          </cell>
          <cell r="L3565" t="str">
            <v>B 9495 SYV</v>
          </cell>
          <cell r="M3565" t="str">
            <v>MAINTENANCE</v>
          </cell>
          <cell r="N3565"/>
          <cell r="O3565"/>
          <cell r="P3565">
            <v>45855</v>
          </cell>
          <cell r="Q3565">
            <v>8</v>
          </cell>
          <cell r="R3565" t="str">
            <v>MULYONO</v>
          </cell>
        </row>
        <row r="3566">
          <cell r="C3566">
            <v>23958</v>
          </cell>
          <cell r="D3566" t="str">
            <v>WSPC</v>
          </cell>
          <cell r="E3566" t="str">
            <v>6695-03-119532</v>
          </cell>
          <cell r="F3566" t="str">
            <v>SENSOR, RTD, TEMP CTRL</v>
          </cell>
          <cell r="G3566">
            <v>4</v>
          </cell>
          <cell r="H3566" t="str">
            <v>EACH</v>
          </cell>
          <cell r="I3566" t="str">
            <v>ADAM</v>
          </cell>
          <cell r="J3566" t="str">
            <v>MULYONO - MAINTENANCE</v>
          </cell>
          <cell r="K3566" t="str">
            <v>FOR RTD &amp; THERMOCOUPLE ACID PLANT</v>
          </cell>
          <cell r="L3566" t="str">
            <v>B 9495 SYV</v>
          </cell>
          <cell r="M3566" t="str">
            <v>MAINTENANCE</v>
          </cell>
          <cell r="N3566"/>
          <cell r="O3566"/>
          <cell r="P3566">
            <v>45855</v>
          </cell>
          <cell r="Q3566">
            <v>4</v>
          </cell>
          <cell r="R3566" t="str">
            <v>MULYONO</v>
          </cell>
        </row>
        <row r="3567">
          <cell r="C3567">
            <v>23958</v>
          </cell>
          <cell r="D3567" t="str">
            <v>WSPC</v>
          </cell>
          <cell r="E3567" t="str">
            <v>6695-03-119532</v>
          </cell>
          <cell r="F3567" t="str">
            <v>SENSOR, RTD, TEMP CTRL</v>
          </cell>
          <cell r="G3567">
            <v>3</v>
          </cell>
          <cell r="H3567" t="str">
            <v>EACH</v>
          </cell>
          <cell r="I3567" t="str">
            <v>ADAM</v>
          </cell>
          <cell r="J3567" t="str">
            <v>MULYONO - MAINTENANCE</v>
          </cell>
          <cell r="K3567" t="str">
            <v>FOR RTD &amp; THERMOCOUPLE ACID PLANT</v>
          </cell>
          <cell r="L3567" t="str">
            <v>B 9495 SYV</v>
          </cell>
          <cell r="M3567" t="str">
            <v>MAINTENANCE</v>
          </cell>
          <cell r="N3567"/>
          <cell r="O3567"/>
          <cell r="P3567">
            <v>45855</v>
          </cell>
          <cell r="Q3567">
            <v>3</v>
          </cell>
          <cell r="R3567" t="str">
            <v>MULYONO</v>
          </cell>
        </row>
        <row r="3568">
          <cell r="C3568">
            <v>23958</v>
          </cell>
          <cell r="D3568" t="str">
            <v>WSPC</v>
          </cell>
          <cell r="E3568" t="str">
            <v>6695-03-119532</v>
          </cell>
          <cell r="F3568" t="str">
            <v>SENSOR, RTD, TEMP CTRL</v>
          </cell>
          <cell r="G3568">
            <v>2</v>
          </cell>
          <cell r="H3568" t="str">
            <v>EACH</v>
          </cell>
          <cell r="I3568" t="str">
            <v>ADAM</v>
          </cell>
          <cell r="J3568" t="str">
            <v>MULYONO - MAINTENANCE</v>
          </cell>
          <cell r="K3568" t="str">
            <v>FOR RTD &amp; THERMOCOUPLE ACID PLANT</v>
          </cell>
          <cell r="L3568" t="str">
            <v>B 9495 SYV</v>
          </cell>
          <cell r="M3568" t="str">
            <v>MAINTENANCE</v>
          </cell>
          <cell r="N3568"/>
          <cell r="O3568"/>
          <cell r="P3568">
            <v>45855</v>
          </cell>
          <cell r="Q3568">
            <v>2</v>
          </cell>
          <cell r="R3568" t="str">
            <v>MULYONO</v>
          </cell>
        </row>
        <row r="3569">
          <cell r="C3569">
            <v>23958</v>
          </cell>
          <cell r="D3569" t="str">
            <v>WSPC</v>
          </cell>
          <cell r="E3569" t="str">
            <v>6695-03-119532</v>
          </cell>
          <cell r="F3569" t="str">
            <v>SENSOR, RTD, TEMP CTRL</v>
          </cell>
          <cell r="G3569">
            <v>2</v>
          </cell>
          <cell r="H3569" t="str">
            <v>EACH</v>
          </cell>
          <cell r="I3569" t="str">
            <v>ADAM</v>
          </cell>
          <cell r="J3569" t="str">
            <v>MULYONO - MAINTENANCE</v>
          </cell>
          <cell r="K3569" t="str">
            <v>FOR RTD &amp; THERMOCOUPLE ACID PLANT</v>
          </cell>
          <cell r="L3569" t="str">
            <v>B 9495 SYV</v>
          </cell>
          <cell r="M3569" t="str">
            <v>MAINTENANCE</v>
          </cell>
          <cell r="N3569"/>
          <cell r="O3569"/>
          <cell r="P3569">
            <v>45855</v>
          </cell>
          <cell r="Q3569">
            <v>2</v>
          </cell>
          <cell r="R3569" t="str">
            <v>MULYONO</v>
          </cell>
        </row>
        <row r="3570">
          <cell r="C3570">
            <v>23958</v>
          </cell>
          <cell r="D3570" t="str">
            <v>WSPC</v>
          </cell>
          <cell r="E3570" t="str">
            <v>6695-03-119532</v>
          </cell>
          <cell r="F3570" t="str">
            <v>SENSOR, RTD, TEMP CTRL</v>
          </cell>
          <cell r="G3570">
            <v>2</v>
          </cell>
          <cell r="H3570" t="str">
            <v>EACH</v>
          </cell>
          <cell r="I3570" t="str">
            <v>ADAM</v>
          </cell>
          <cell r="J3570" t="str">
            <v>MULYONO - MAINTENANCE</v>
          </cell>
          <cell r="K3570" t="str">
            <v>FOR RTD &amp; THERMOCOUPLE ACID PLANT</v>
          </cell>
          <cell r="L3570" t="str">
            <v>B 9495 SYV</v>
          </cell>
          <cell r="M3570" t="str">
            <v>MAINTENANCE</v>
          </cell>
          <cell r="N3570"/>
          <cell r="O3570"/>
          <cell r="P3570">
            <v>45855</v>
          </cell>
          <cell r="Q3570">
            <v>2</v>
          </cell>
          <cell r="R3570" t="str">
            <v>MULYONO</v>
          </cell>
        </row>
        <row r="3571">
          <cell r="C3571">
            <v>23958</v>
          </cell>
          <cell r="D3571" t="str">
            <v>WSPC</v>
          </cell>
          <cell r="E3571" t="str">
            <v>6695-03-250590</v>
          </cell>
          <cell r="F3571" t="str">
            <v>THERMOCOUPLE, TYPE K,</v>
          </cell>
          <cell r="G3571">
            <v>12</v>
          </cell>
          <cell r="H3571" t="str">
            <v>EACH</v>
          </cell>
          <cell r="I3571" t="str">
            <v>ADAM</v>
          </cell>
          <cell r="J3571" t="str">
            <v>MULYONO - MAINTENANCE</v>
          </cell>
          <cell r="K3571" t="str">
            <v>FOR RTD &amp; THERMOCOUPLE ACID PLANT</v>
          </cell>
          <cell r="L3571" t="str">
            <v>B 9495 SYV</v>
          </cell>
          <cell r="M3571" t="str">
            <v>MAINTENANCE</v>
          </cell>
          <cell r="N3571"/>
          <cell r="O3571"/>
          <cell r="P3571">
            <v>45855</v>
          </cell>
          <cell r="Q3571">
            <v>12</v>
          </cell>
          <cell r="R3571" t="str">
            <v>MULYONO</v>
          </cell>
        </row>
        <row r="3572">
          <cell r="C3572">
            <v>23958</v>
          </cell>
          <cell r="D3572" t="str">
            <v>WSPC</v>
          </cell>
          <cell r="E3572" t="str">
            <v>6695-03-250590</v>
          </cell>
          <cell r="F3572" t="str">
            <v>THERMOCOUPLE, TYPE K,</v>
          </cell>
          <cell r="G3572">
            <v>12</v>
          </cell>
          <cell r="H3572" t="str">
            <v>EACH</v>
          </cell>
          <cell r="I3572" t="str">
            <v>ADAM</v>
          </cell>
          <cell r="J3572" t="str">
            <v>MULYONO - MAINTENANCE</v>
          </cell>
          <cell r="K3572" t="str">
            <v>FOR RTD &amp; THERMOCOUPLE ACID PLANT</v>
          </cell>
          <cell r="L3572" t="str">
            <v>B 9495 SYV</v>
          </cell>
          <cell r="M3572" t="str">
            <v>MAINTENANCE</v>
          </cell>
          <cell r="N3572"/>
          <cell r="O3572"/>
          <cell r="P3572">
            <v>45855</v>
          </cell>
          <cell r="Q3572">
            <v>12</v>
          </cell>
          <cell r="R3572" t="str">
            <v>MULYONO</v>
          </cell>
        </row>
        <row r="3573">
          <cell r="C3573">
            <v>28652</v>
          </cell>
          <cell r="D3573" t="str">
            <v>WSPC</v>
          </cell>
          <cell r="E3573" t="str">
            <v>3110-03-278222</v>
          </cell>
          <cell r="F3573" t="str">
            <v>BERAING ECCENTRIC 502307 (ECENTRIC BEARING) 502307 B2/X4 (0)</v>
          </cell>
          <cell r="G3573">
            <v>3</v>
          </cell>
          <cell r="H3573" t="str">
            <v>UNIT</v>
          </cell>
          <cell r="I3573" t="str">
            <v>ADAM</v>
          </cell>
          <cell r="J3573" t="str">
            <v>JAMALI - MAINTENANCE</v>
          </cell>
          <cell r="K3573" t="str">
            <v>FOR GEARBOX 4102-RAP-001 ANODA (GUOMAO BWED31-5133-Y0.55)</v>
          </cell>
          <cell r="L3573" t="str">
            <v>L 8039 UO</v>
          </cell>
          <cell r="M3573" t="str">
            <v>MAINTENANCE</v>
          </cell>
          <cell r="N3573"/>
          <cell r="O3573"/>
          <cell r="P3573">
            <v>45855</v>
          </cell>
          <cell r="Q3573">
            <v>3</v>
          </cell>
          <cell r="R3573" t="str">
            <v>MULYONO</v>
          </cell>
        </row>
        <row r="3574">
          <cell r="C3574">
            <v>28652</v>
          </cell>
          <cell r="D3574" t="str">
            <v>WSPC</v>
          </cell>
          <cell r="E3574" t="str">
            <v>3110-03-278231</v>
          </cell>
          <cell r="F3574" t="str">
            <v>BEARING, RLR, ECC, RN309M 87 (SPECIAL) BEARING N309E (-)</v>
          </cell>
          <cell r="G3574">
            <v>3</v>
          </cell>
          <cell r="H3574" t="str">
            <v>UNIT</v>
          </cell>
          <cell r="I3574" t="str">
            <v>ADAM</v>
          </cell>
          <cell r="J3574" t="str">
            <v>JAMALI - MAINTENANCE</v>
          </cell>
          <cell r="K3574" t="str">
            <v>FOR GEARBOX 4102-RAP-001 ANODA (GUOMAO BWED31-5133-Y0.55)</v>
          </cell>
          <cell r="L3574" t="str">
            <v>L 8039 UO</v>
          </cell>
          <cell r="M3574" t="str">
            <v>MAINTENANCE</v>
          </cell>
          <cell r="N3574"/>
          <cell r="O3574"/>
          <cell r="P3574">
            <v>45855</v>
          </cell>
          <cell r="Q3574">
            <v>3</v>
          </cell>
          <cell r="R3574" t="str">
            <v>MULYONO</v>
          </cell>
        </row>
        <row r="3575">
          <cell r="C3575">
            <v>27051</v>
          </cell>
          <cell r="D3575" t="str">
            <v>WSPC</v>
          </cell>
          <cell r="E3575" t="str">
            <v>6695-03-255917</v>
          </cell>
          <cell r="F3575" t="str">
            <v xml:space="preserve">SENSOR, RADAR, VEGACAP 64	</v>
          </cell>
          <cell r="G3575">
            <v>3</v>
          </cell>
          <cell r="H3575" t="str">
            <v>MTR</v>
          </cell>
          <cell r="I3575" t="str">
            <v>ADAM</v>
          </cell>
          <cell r="J3575" t="str">
            <v>MARCO MANURUNG - MAINTENANCE</v>
          </cell>
          <cell r="K3575" t="str">
            <v>UPGRADE BIN LEVEL SWITCH FROM ROTARY TO CAPACITANCE 4301-BIN</v>
          </cell>
          <cell r="L3575" t="str">
            <v>B 9919 SYV</v>
          </cell>
          <cell r="M3575" t="str">
            <v>MAINTENANCE</v>
          </cell>
          <cell r="N3575"/>
          <cell r="O3575"/>
          <cell r="P3575">
            <v>45855</v>
          </cell>
          <cell r="Q3575">
            <v>3</v>
          </cell>
          <cell r="R3575" t="str">
            <v>MULYONO</v>
          </cell>
        </row>
        <row r="3576">
          <cell r="C3576">
            <v>27052</v>
          </cell>
          <cell r="D3576" t="str">
            <v>WSPC</v>
          </cell>
          <cell r="E3576" t="str">
            <v>6695-03-255917</v>
          </cell>
          <cell r="F3576" t="str">
            <v xml:space="preserve">SENSOR, RADAR, VEGACAP 64	</v>
          </cell>
          <cell r="G3576">
            <v>3</v>
          </cell>
          <cell r="H3576" t="str">
            <v>MTR</v>
          </cell>
          <cell r="I3576" t="str">
            <v>ADAM</v>
          </cell>
          <cell r="J3576" t="str">
            <v>MARCO MANURUNG - MAINTENANCE</v>
          </cell>
          <cell r="K3576" t="str">
            <v>UPGRADE BIN LEVEL SWITCH FROM ROTARY TO CAPACITANCE 4301-BIN</v>
          </cell>
          <cell r="L3576" t="str">
            <v>B 9919 SYV</v>
          </cell>
          <cell r="M3576" t="str">
            <v>MAINTENANCE</v>
          </cell>
          <cell r="N3576"/>
          <cell r="O3576"/>
          <cell r="P3576">
            <v>45855</v>
          </cell>
          <cell r="Q3576">
            <v>3</v>
          </cell>
          <cell r="R3576" t="str">
            <v>MULYONO</v>
          </cell>
        </row>
        <row r="3577">
          <cell r="C3577">
            <v>27049</v>
          </cell>
          <cell r="D3577" t="str">
            <v>WSPC</v>
          </cell>
          <cell r="E3577" t="str">
            <v>3895-03-251259</v>
          </cell>
          <cell r="F3577" t="str">
            <v xml:space="preserve">SENSOR, RADAR, VEGACAP 64	</v>
          </cell>
          <cell r="G3577">
            <v>4</v>
          </cell>
          <cell r="H3577" t="str">
            <v>MTR</v>
          </cell>
          <cell r="I3577" t="str">
            <v>ADAM</v>
          </cell>
          <cell r="J3577" t="str">
            <v>MARCO MANURUNG - MAINTENANCE</v>
          </cell>
          <cell r="K3577" t="str">
            <v>UPGRADE BIN LEVEL SWITCH FROM ROTARY TO CAPACITANCE 4301-BIN</v>
          </cell>
          <cell r="L3577" t="str">
            <v>B 9919 SYV</v>
          </cell>
          <cell r="M3577" t="str">
            <v>MAINTENANCE</v>
          </cell>
          <cell r="N3577"/>
          <cell r="O3577"/>
          <cell r="P3577">
            <v>45855</v>
          </cell>
          <cell r="Q3577">
            <v>4</v>
          </cell>
          <cell r="R3577" t="str">
            <v>MULYONO</v>
          </cell>
        </row>
        <row r="3578">
          <cell r="C3578">
            <v>29426</v>
          </cell>
          <cell r="D3578" t="str">
            <v>WSPC</v>
          </cell>
          <cell r="E3578" t="str">
            <v>4730-03-279969</v>
          </cell>
          <cell r="F3578" t="str">
            <v>REDUCER, PIPE, TEE, DN140X90, BW FUSION, RUCIKA</v>
          </cell>
          <cell r="G3578">
            <v>9</v>
          </cell>
          <cell r="H3578" t="str">
            <v>EACH</v>
          </cell>
          <cell r="I3578" t="str">
            <v>ADAM</v>
          </cell>
          <cell r="J3578" t="str">
            <v>WIDI OKTA IRWANDI - MAINTENANCE</v>
          </cell>
          <cell r="K3578" t="str">
            <v>THIS PART FOR ADDITIONAL TEMPORARY SPOOL 4307-TNK-006</v>
          </cell>
          <cell r="L3578" t="str">
            <v>B 9495 SYV</v>
          </cell>
          <cell r="M3578" t="str">
            <v>MAINTENANCE</v>
          </cell>
          <cell r="N3578"/>
          <cell r="O3578"/>
          <cell r="P3578">
            <v>45855</v>
          </cell>
          <cell r="Q3578">
            <v>9</v>
          </cell>
          <cell r="R3578" t="str">
            <v>SULHAN</v>
          </cell>
        </row>
        <row r="3579">
          <cell r="C3579">
            <v>29272</v>
          </cell>
          <cell r="D3579" t="str">
            <v>WSPC</v>
          </cell>
          <cell r="E3579" t="str">
            <v>3439-03-279375</v>
          </cell>
          <cell r="F3579" t="str">
            <v xml:space="preserve">Weld Machine Maxstar 161 STL 120-240 V </v>
          </cell>
          <cell r="G3579">
            <v>2</v>
          </cell>
          <cell r="H3579" t="str">
            <v>UNIT</v>
          </cell>
          <cell r="I3579" t="str">
            <v>ADAM</v>
          </cell>
          <cell r="J3579" t="str">
            <v xml:space="preserve">AGUS SALIM - MAINTENANCE </v>
          </cell>
          <cell r="K3579" t="str">
            <v>Orderan Tools CPP</v>
          </cell>
          <cell r="L3579" t="str">
            <v>B 9919 SYV</v>
          </cell>
          <cell r="M3579" t="str">
            <v>MAINTENANCE</v>
          </cell>
          <cell r="N3579"/>
          <cell r="O3579"/>
          <cell r="P3579">
            <v>45854</v>
          </cell>
          <cell r="Q3579">
            <v>2</v>
          </cell>
          <cell r="R3579" t="str">
            <v>RONGGO</v>
          </cell>
        </row>
        <row r="3580">
          <cell r="C3580">
            <v>26820</v>
          </cell>
          <cell r="D3580" t="str">
            <v>WSPC</v>
          </cell>
          <cell r="E3580" t="str">
            <v>5120-03-218157</v>
          </cell>
          <cell r="F3580" t="str">
            <v xml:space="preserve">GUN, CORDLESS GREASE, DGP180RT, 18V, INCL BATTERY &amp; CHARGER, MAKITA	</v>
          </cell>
          <cell r="G3580">
            <v>4</v>
          </cell>
          <cell r="H3580" t="str">
            <v>EA</v>
          </cell>
          <cell r="I3580" t="str">
            <v>TAHIR,JABAL</v>
          </cell>
          <cell r="J3580" t="str">
            <v>MARCO MANURUNG - MAINTENANCE</v>
          </cell>
          <cell r="K3580" t="str">
            <v>GREASE GUN FOR GREASING MOTOR (ALL PLANT)</v>
          </cell>
          <cell r="L3580" t="str">
            <v xml:space="preserve"> B 9920 SYV</v>
          </cell>
          <cell r="M3580" t="str">
            <v>MAINTENANCE</v>
          </cell>
          <cell r="N3580"/>
          <cell r="O3580"/>
          <cell r="P3580">
            <v>45854</v>
          </cell>
          <cell r="Q3580">
            <v>4</v>
          </cell>
          <cell r="R3580" t="str">
            <v>HAEDIR</v>
          </cell>
        </row>
        <row r="3581">
          <cell r="C3581">
            <v>28264</v>
          </cell>
          <cell r="D3581" t="str">
            <v>WSPC</v>
          </cell>
          <cell r="E3581" t="str">
            <v>4730-03-212144</v>
          </cell>
          <cell r="F3581" t="str">
            <v xml:space="preserve">NOZZLE, GUN, FLO RITE, 1IN, AL SOLAR, AUTO SHUT OFF HIGH FLOW	</v>
          </cell>
          <cell r="G3581">
            <v>2</v>
          </cell>
          <cell r="H3581" t="str">
            <v>EA</v>
          </cell>
          <cell r="I3581" t="str">
            <v>ADAM</v>
          </cell>
          <cell r="J3581" t="str">
            <v>CAHYANA - MAINTENANCE</v>
          </cell>
          <cell r="K3581" t="str">
            <v>BL_ST102 NOZZLE FUEL BROKEN &amp; HOSE REEL LEAK</v>
          </cell>
          <cell r="L3581" t="str">
            <v>B 9919 SYV</v>
          </cell>
          <cell r="M3581" t="str">
            <v>MAINTENANCE</v>
          </cell>
          <cell r="N3581"/>
          <cell r="O3581"/>
          <cell r="P3581">
            <v>45854</v>
          </cell>
          <cell r="Q3581">
            <v>2</v>
          </cell>
          <cell r="R3581" t="str">
            <v>M HARIS</v>
          </cell>
        </row>
        <row r="3582">
          <cell r="C3582">
            <v>28264</v>
          </cell>
          <cell r="D3582" t="str">
            <v>WSPC</v>
          </cell>
          <cell r="E3582" t="str">
            <v>4730-03-264295</v>
          </cell>
          <cell r="F3582" t="str">
            <v xml:space="preserve">NOZZLE, FUEL GUN, 1IN, FILL-RITE	</v>
          </cell>
          <cell r="G3582">
            <v>2</v>
          </cell>
          <cell r="H3582" t="str">
            <v>EA</v>
          </cell>
          <cell r="I3582" t="str">
            <v>ADAM</v>
          </cell>
          <cell r="J3582" t="str">
            <v>CAHYANA - MAINTENANCE</v>
          </cell>
          <cell r="K3582" t="str">
            <v>BL_ST102 NOZZLE FUEL BROKEN &amp; HOSE REEL LEAK</v>
          </cell>
          <cell r="L3582" t="str">
            <v>B 9919 SYV</v>
          </cell>
          <cell r="M3582" t="str">
            <v>MAINTENANCE</v>
          </cell>
          <cell r="N3582"/>
          <cell r="O3582"/>
          <cell r="P3582">
            <v>45854</v>
          </cell>
          <cell r="Q3582">
            <v>2</v>
          </cell>
          <cell r="R3582" t="str">
            <v>M HARIS</v>
          </cell>
        </row>
        <row r="3583">
          <cell r="C3583">
            <v>28264</v>
          </cell>
          <cell r="D3583" t="str">
            <v>WSPC</v>
          </cell>
          <cell r="E3583" t="str">
            <v>4730-03-276482</v>
          </cell>
          <cell r="F3583" t="str">
            <v xml:space="preserve">REEL, HOSE, 508225, 1IN, 15M HOSE LG	</v>
          </cell>
          <cell r="G3583">
            <v>1</v>
          </cell>
          <cell r="H3583" t="str">
            <v>EA</v>
          </cell>
          <cell r="I3583" t="str">
            <v>ADAM</v>
          </cell>
          <cell r="J3583" t="str">
            <v>CAHYANA - MAINTENANCE</v>
          </cell>
          <cell r="K3583" t="str">
            <v>BL_ST102 NOZZLE FUEL BROKEN &amp; HOSE REEL LEAK</v>
          </cell>
          <cell r="L3583" t="str">
            <v>B 9919 SYV</v>
          </cell>
          <cell r="M3583" t="str">
            <v>MAINTENANCE</v>
          </cell>
          <cell r="N3583"/>
          <cell r="O3583"/>
          <cell r="P3583">
            <v>45854</v>
          </cell>
          <cell r="Q3583">
            <v>1</v>
          </cell>
          <cell r="R3583" t="str">
            <v>M HARIS</v>
          </cell>
        </row>
        <row r="3584">
          <cell r="C3584">
            <v>28264</v>
          </cell>
          <cell r="D3584" t="str">
            <v>WSPC</v>
          </cell>
          <cell r="E3584" t="str">
            <v>4730-03-276483</v>
          </cell>
          <cell r="F3584" t="str">
            <v xml:space="preserve">REEL, HOSE, 504250, 1/2IN, 15M HOSE LG	</v>
          </cell>
          <cell r="G3584">
            <v>1</v>
          </cell>
          <cell r="H3584" t="str">
            <v>EA</v>
          </cell>
          <cell r="I3584" t="str">
            <v>ADAM</v>
          </cell>
          <cell r="J3584" t="str">
            <v>CAHYANA - MAINTENANCE</v>
          </cell>
          <cell r="K3584" t="str">
            <v>BL_ST102 NOZZLE FUEL BROKEN &amp; HOSE REEL LEAK</v>
          </cell>
          <cell r="L3584" t="str">
            <v>B 9919 SYV</v>
          </cell>
          <cell r="M3584" t="str">
            <v>MAINTENANCE</v>
          </cell>
          <cell r="N3584"/>
          <cell r="O3584"/>
          <cell r="P3584">
            <v>45854</v>
          </cell>
          <cell r="Q3584">
            <v>1</v>
          </cell>
          <cell r="R3584" t="str">
            <v>M HARIS</v>
          </cell>
        </row>
        <row r="3585">
          <cell r="C3585">
            <v>28727</v>
          </cell>
          <cell r="D3585" t="str">
            <v>WSPC</v>
          </cell>
          <cell r="E3585" t="str">
            <v>5670-03-275206</v>
          </cell>
          <cell r="F3585" t="str">
            <v xml:space="preserve">TANK, PRESS TANK, AQUASYSTEM, 550X975MM, 1IN, 10BAR, 1.5 BAR PRE-CHARGE PRESS, -10	</v>
          </cell>
          <cell r="G3585">
            <v>2</v>
          </cell>
          <cell r="H3585" t="str">
            <v>SET</v>
          </cell>
          <cell r="I3585" t="str">
            <v>TAHIR,JABAL</v>
          </cell>
          <cell r="J3585" t="str">
            <v>WAWAN FEBRIYWAN - SITE SERVICE</v>
          </cell>
          <cell r="K3585" t="str">
            <v>FOR SITE SERVICE</v>
          </cell>
          <cell r="L3585" t="str">
            <v xml:space="preserve"> B 9920 SYV</v>
          </cell>
          <cell r="M3585" t="str">
            <v>SITE SERVICE</v>
          </cell>
          <cell r="N3585"/>
          <cell r="O3585"/>
          <cell r="P3585">
            <v>45854</v>
          </cell>
          <cell r="Q3585">
            <v>2</v>
          </cell>
          <cell r="R3585" t="str">
            <v>WIWIN P</v>
          </cell>
        </row>
        <row r="3586">
          <cell r="C3586">
            <v>29160</v>
          </cell>
          <cell r="D3586" t="str">
            <v>WSPC</v>
          </cell>
          <cell r="E3586" t="str">
            <v>4730-03-276881</v>
          </cell>
          <cell r="F3586" t="str">
            <v>FLANGE, ADPT, COMP FTG, HDPE, 2IN, 63MM</v>
          </cell>
          <cell r="G3586">
            <v>20</v>
          </cell>
          <cell r="H3586" t="str">
            <v>EA</v>
          </cell>
          <cell r="I3586" t="str">
            <v>ADAM</v>
          </cell>
          <cell r="J3586" t="str">
            <v>WAWAN FEBRIYWAN - SITE SERVICE</v>
          </cell>
          <cell r="K3586" t="str">
            <v>FOR SITE SERVICE</v>
          </cell>
          <cell r="L3586" t="str">
            <v>B 9920 SYV</v>
          </cell>
          <cell r="M3586" t="str">
            <v>SITE SERVICE</v>
          </cell>
          <cell r="N3586"/>
          <cell r="O3586"/>
          <cell r="P3586">
            <v>45854</v>
          </cell>
          <cell r="Q3586">
            <v>20</v>
          </cell>
          <cell r="R3586" t="str">
            <v>WIWIN P</v>
          </cell>
        </row>
        <row r="3587">
          <cell r="C3587">
            <v>29160</v>
          </cell>
          <cell r="D3587" t="str">
            <v>WSPC</v>
          </cell>
          <cell r="E3587" t="str">
            <v>4730-03-276880</v>
          </cell>
          <cell r="F3587" t="str">
            <v>FLANGE, ADPT, COMP FTG, HDPE, 2IN, 63MM</v>
          </cell>
          <cell r="G3587">
            <v>20</v>
          </cell>
          <cell r="H3587" t="str">
            <v>EA</v>
          </cell>
          <cell r="I3587" t="str">
            <v>ADAM</v>
          </cell>
          <cell r="J3587" t="str">
            <v>WAWAN FEBRIYWAN - SITE SERVICE</v>
          </cell>
          <cell r="K3587" t="str">
            <v>FOR SITE SERVICE</v>
          </cell>
          <cell r="L3587" t="str">
            <v>B 9920 SYV</v>
          </cell>
          <cell r="M3587" t="str">
            <v>SITE SERVICE</v>
          </cell>
          <cell r="N3587"/>
          <cell r="O3587"/>
          <cell r="P3587">
            <v>45854</v>
          </cell>
          <cell r="Q3587">
            <v>20</v>
          </cell>
          <cell r="R3587" t="str">
            <v>WIWIN P</v>
          </cell>
        </row>
        <row r="3588">
          <cell r="C3588">
            <v>29160</v>
          </cell>
          <cell r="D3588" t="str">
            <v>WSPC</v>
          </cell>
          <cell r="E3588" t="str">
            <v>4730-03-276878</v>
          </cell>
          <cell r="F3588" t="str">
            <v>FLANGE, ADPT, COMP FTG, HDPE, 2IN, 63MM</v>
          </cell>
          <cell r="G3588">
            <v>20</v>
          </cell>
          <cell r="H3588" t="str">
            <v>EA</v>
          </cell>
          <cell r="I3588" t="str">
            <v>ADAM</v>
          </cell>
          <cell r="J3588" t="str">
            <v>WAWAN FEBRIYWAN - SITE SERVICE</v>
          </cell>
          <cell r="K3588" t="str">
            <v>FOR SITE SERVICE</v>
          </cell>
          <cell r="L3588" t="str">
            <v>B 9920 SYV</v>
          </cell>
          <cell r="M3588" t="str">
            <v>SITE SERVICE</v>
          </cell>
          <cell r="N3588"/>
          <cell r="O3588"/>
          <cell r="P3588">
            <v>45854</v>
          </cell>
          <cell r="Q3588">
            <v>20</v>
          </cell>
          <cell r="R3588" t="str">
            <v>WIWIN P</v>
          </cell>
        </row>
        <row r="3589">
          <cell r="C3589">
            <v>26563</v>
          </cell>
          <cell r="D3589" t="str">
            <v>WSPC</v>
          </cell>
          <cell r="E3589" t="str">
            <v>9520-03-122467</v>
          </cell>
          <cell r="F3589" t="str">
            <v>LIGHT STEEL, C75</v>
          </cell>
          <cell r="G3589">
            <v>2</v>
          </cell>
          <cell r="H3589" t="str">
            <v>PALLET</v>
          </cell>
          <cell r="I3589" t="str">
            <v>ADAM</v>
          </cell>
          <cell r="J3589" t="str">
            <v>AHMAD FAUZI - SITE SERVICE</v>
          </cell>
          <cell r="K3589" t="str">
            <v>UPGRADE CAMP LABOTA</v>
          </cell>
          <cell r="L3589" t="str">
            <v>B 9492 SYV</v>
          </cell>
          <cell r="M3589" t="str">
            <v>SITE SERVICE</v>
          </cell>
          <cell r="N3589"/>
          <cell r="O3589"/>
          <cell r="P3589">
            <v>45854</v>
          </cell>
          <cell r="Q3589">
            <v>2</v>
          </cell>
          <cell r="R3589" t="str">
            <v>AHMAD FAUZI</v>
          </cell>
        </row>
        <row r="3590">
          <cell r="C3590">
            <v>29637</v>
          </cell>
          <cell r="D3590" t="str">
            <v>WSPC</v>
          </cell>
          <cell r="E3590" t="str">
            <v>9520-03-279915</v>
          </cell>
          <cell r="F3590" t="str">
            <v>CH, STRUCT, 0.3MM THK, 6M, LT STL, "RENG"</v>
          </cell>
          <cell r="G3590">
            <v>30</v>
          </cell>
          <cell r="H3590" t="str">
            <v>PKG</v>
          </cell>
          <cell r="I3590" t="str">
            <v>ADAM</v>
          </cell>
          <cell r="J3590" t="str">
            <v>WAWAN FEBRIYWAN - SITE SERVICE</v>
          </cell>
          <cell r="K3590" t="str">
            <v>MATERIAL CIVIL MAITANANCE CAMP MAKARTI</v>
          </cell>
          <cell r="L3590" t="str">
            <v>B 9492 SYV</v>
          </cell>
          <cell r="M3590" t="str">
            <v>SITE SERVICE</v>
          </cell>
          <cell r="N3590"/>
          <cell r="O3590"/>
          <cell r="P3590">
            <v>45854</v>
          </cell>
          <cell r="Q3590">
            <v>30</v>
          </cell>
          <cell r="R3590" t="str">
            <v>AHMAD FAUZI</v>
          </cell>
        </row>
        <row r="3591">
          <cell r="C3591">
            <v>29637</v>
          </cell>
          <cell r="D3591" t="str">
            <v>WSPC</v>
          </cell>
          <cell r="E3591" t="str">
            <v>9520-03-279914</v>
          </cell>
          <cell r="F3591" t="str">
            <v>CHANNEL, STRUCT, 0.65 0.7MM THK, C75, 6M, LT STL</v>
          </cell>
          <cell r="G3591">
            <v>50</v>
          </cell>
          <cell r="H3591"/>
          <cell r="I3591" t="str">
            <v>ADAM</v>
          </cell>
          <cell r="J3591" t="str">
            <v>WAWAN FEBRIYWAN - SITE SERVICE</v>
          </cell>
          <cell r="K3591" t="str">
            <v>MATERIAL CIVIL MAITANANCE CAMP MAKARTI</v>
          </cell>
          <cell r="L3591" t="str">
            <v>B 9492 SYV</v>
          </cell>
          <cell r="M3591" t="str">
            <v>SITE SERVICE</v>
          </cell>
          <cell r="N3591"/>
          <cell r="O3591"/>
          <cell r="P3591">
            <v>45854</v>
          </cell>
          <cell r="Q3591">
            <v>50</v>
          </cell>
          <cell r="R3591" t="str">
            <v>AHMAD FAUZI</v>
          </cell>
        </row>
        <row r="3592">
          <cell r="C3592">
            <v>26574</v>
          </cell>
          <cell r="D3592" t="str">
            <v>WSPC</v>
          </cell>
          <cell r="E3592" t="str">
            <v>4710-03-248286</v>
          </cell>
          <cell r="F3592" t="str">
            <v xml:space="preserve">PIPE, AW, 1IN DIA, 4M, PVC, RUCIKA	</v>
          </cell>
          <cell r="G3592">
            <v>20</v>
          </cell>
          <cell r="H3592" t="str">
            <v>LG</v>
          </cell>
          <cell r="I3592" t="str">
            <v>ADAM</v>
          </cell>
          <cell r="J3592" t="str">
            <v>AHMAD FAUZI - SITE SERVICE</v>
          </cell>
          <cell r="K3592" t="str">
            <v>UPGRADE CAMP LABOTA</v>
          </cell>
          <cell r="L3592" t="str">
            <v>B 9920 SYV</v>
          </cell>
          <cell r="M3592" t="str">
            <v>SITE SERVICE</v>
          </cell>
          <cell r="N3592"/>
          <cell r="O3592"/>
          <cell r="P3592">
            <v>45854</v>
          </cell>
          <cell r="Q3592">
            <v>20</v>
          </cell>
          <cell r="R3592" t="str">
            <v>WIWIN P</v>
          </cell>
        </row>
        <row r="3593">
          <cell r="C3593">
            <v>26574</v>
          </cell>
          <cell r="D3593" t="str">
            <v>WSPC</v>
          </cell>
          <cell r="E3593" t="str">
            <v>4730-03-148637</v>
          </cell>
          <cell r="F3593" t="str">
            <v xml:space="preserve">ELBOW, PIPE, AW, 1-1/2IN DIA, 90DEG, PVC	</v>
          </cell>
          <cell r="G3593">
            <v>12</v>
          </cell>
          <cell r="H3593" t="str">
            <v>PCS</v>
          </cell>
          <cell r="I3593" t="str">
            <v>ADAM</v>
          </cell>
          <cell r="J3593" t="str">
            <v>AHMAD FAUZI - SITE SERVICE</v>
          </cell>
          <cell r="K3593" t="str">
            <v>UPGRADE CAMP LABOTA</v>
          </cell>
          <cell r="L3593" t="str">
            <v xml:space="preserve"> B 9499 SYV</v>
          </cell>
          <cell r="M3593" t="str">
            <v>SITE SERVICE</v>
          </cell>
          <cell r="N3593"/>
          <cell r="O3593"/>
          <cell r="P3593">
            <v>45854</v>
          </cell>
          <cell r="Q3593">
            <v>12</v>
          </cell>
          <cell r="R3593" t="str">
            <v>WIWIN P</v>
          </cell>
        </row>
        <row r="3594">
          <cell r="C3594">
            <v>26574</v>
          </cell>
          <cell r="D3594" t="str">
            <v>WSPC</v>
          </cell>
          <cell r="E3594" t="str">
            <v>5305-03-266529</v>
          </cell>
          <cell r="F3594" t="str">
            <v xml:space="preserve">SCREW, ROOFING, 12MM, 70MM,	</v>
          </cell>
          <cell r="G3594">
            <v>3000</v>
          </cell>
          <cell r="H3594" t="str">
            <v>EA</v>
          </cell>
          <cell r="I3594" t="str">
            <v>ADAM</v>
          </cell>
          <cell r="J3594" t="str">
            <v>AHMAD FAUZI - SITE SERVICE</v>
          </cell>
          <cell r="K3594" t="str">
            <v>UPGRADE CAMP LABOTA</v>
          </cell>
          <cell r="L3594" t="str">
            <v>B 9492 SYV</v>
          </cell>
          <cell r="M3594" t="str">
            <v>SITE SERVICE</v>
          </cell>
          <cell r="N3594"/>
          <cell r="O3594"/>
          <cell r="P3594">
            <v>45854</v>
          </cell>
          <cell r="Q3594">
            <v>3000</v>
          </cell>
          <cell r="R3594" t="str">
            <v>WIWIN P</v>
          </cell>
        </row>
        <row r="3595">
          <cell r="C3595">
            <v>26574</v>
          </cell>
          <cell r="D3595" t="str">
            <v>WSPC</v>
          </cell>
          <cell r="E3595" t="str">
            <v>5670-03-273441</v>
          </cell>
          <cell r="F3595" t="str">
            <v xml:space="preserve">SHOWER, SHOWER BX,	</v>
          </cell>
          <cell r="G3595">
            <v>9</v>
          </cell>
          <cell r="H3595" t="str">
            <v>EA</v>
          </cell>
          <cell r="I3595" t="str">
            <v>ADAM</v>
          </cell>
          <cell r="J3595" t="str">
            <v>AHMAD FAUZI - SITE SERVICE</v>
          </cell>
          <cell r="K3595" t="str">
            <v>UPGRADE CAMP LABOTA</v>
          </cell>
          <cell r="L3595" t="str">
            <v>B 9920 SYV</v>
          </cell>
          <cell r="M3595" t="str">
            <v>SITE SERVICE</v>
          </cell>
          <cell r="N3595"/>
          <cell r="O3595"/>
          <cell r="P3595">
            <v>45854</v>
          </cell>
          <cell r="Q3595">
            <v>9</v>
          </cell>
          <cell r="R3595" t="str">
            <v>WIWIN P</v>
          </cell>
        </row>
        <row r="3596">
          <cell r="C3596">
            <v>28155</v>
          </cell>
          <cell r="D3596" t="str">
            <v>WSPC</v>
          </cell>
          <cell r="E3596" t="str">
            <v>5910-03-275583</v>
          </cell>
          <cell r="F3596" t="str">
            <v xml:space="preserve">CAPACITOR, 30 2UF, 450VAC,	</v>
          </cell>
          <cell r="G3596">
            <v>30</v>
          </cell>
          <cell r="H3596" t="str">
            <v>EA</v>
          </cell>
          <cell r="I3596" t="str">
            <v>ADAM</v>
          </cell>
          <cell r="J3596" t="str">
            <v>WAWAN FEBRIYWAN - SITE SERVICE</v>
          </cell>
          <cell r="K3596" t="str">
            <v>MATERIAL ELECTRICAL CAMP MAKARTI DA LABOTA</v>
          </cell>
          <cell r="L3596" t="str">
            <v>B 9919 SYV</v>
          </cell>
          <cell r="M3596" t="str">
            <v>SITE SERVICE</v>
          </cell>
          <cell r="N3596"/>
          <cell r="O3596"/>
          <cell r="P3596">
            <v>45854</v>
          </cell>
          <cell r="Q3596">
            <v>30</v>
          </cell>
          <cell r="R3596" t="str">
            <v>WIWIN P</v>
          </cell>
        </row>
        <row r="3597">
          <cell r="C3597">
            <v>28155</v>
          </cell>
          <cell r="D3597" t="str">
            <v>WSPC</v>
          </cell>
          <cell r="E3597" t="str">
            <v>5995-03-275612</v>
          </cell>
          <cell r="F3597" t="str">
            <v xml:space="preserve">TRAY, CABLE, 100X60MM, 3M LG,	</v>
          </cell>
          <cell r="G3597">
            <v>50</v>
          </cell>
          <cell r="H3597" t="str">
            <v>EA</v>
          </cell>
          <cell r="I3597" t="str">
            <v>ADAM</v>
          </cell>
          <cell r="J3597" t="str">
            <v>WAWAN FEBRIYWAN - SITE SERVICE</v>
          </cell>
          <cell r="K3597" t="str">
            <v>MATERIAL ELECTRICAL CAMP MAKARTI DA LABOTA</v>
          </cell>
          <cell r="L3597" t="str">
            <v>B 9919 SYV</v>
          </cell>
          <cell r="M3597" t="str">
            <v>SITE SERVICE</v>
          </cell>
          <cell r="N3597"/>
          <cell r="O3597"/>
          <cell r="P3597">
            <v>45854</v>
          </cell>
          <cell r="Q3597">
            <v>50</v>
          </cell>
          <cell r="R3597" t="str">
            <v>WIWIN P</v>
          </cell>
        </row>
        <row r="3598">
          <cell r="C3598">
            <v>28155</v>
          </cell>
          <cell r="D3598" t="str">
            <v>WSPC</v>
          </cell>
          <cell r="E3598" t="str">
            <v>6240-03-275616</v>
          </cell>
          <cell r="F3598" t="str">
            <v xml:space="preserve">LAMP, UV LAMP, DK/N85A, 15W,	</v>
          </cell>
          <cell r="G3598">
            <v>100</v>
          </cell>
          <cell r="H3598" t="str">
            <v>EA</v>
          </cell>
          <cell r="I3598" t="str">
            <v>ADAM</v>
          </cell>
          <cell r="J3598" t="str">
            <v>WAWAN FEBRIYWAN - SITE SERVICE</v>
          </cell>
          <cell r="K3598" t="str">
            <v>MATERIAL ELECTRICAL CAMP MAKARTI DA LABOTA</v>
          </cell>
          <cell r="L3598" t="str">
            <v>B 9919 SYV</v>
          </cell>
          <cell r="M3598" t="str">
            <v>SITE SERVICE</v>
          </cell>
          <cell r="N3598"/>
          <cell r="O3598"/>
          <cell r="P3598">
            <v>45854</v>
          </cell>
          <cell r="Q3598">
            <v>100</v>
          </cell>
          <cell r="R3598" t="str">
            <v>WIWIN P</v>
          </cell>
        </row>
        <row r="3599">
          <cell r="C3599">
            <v>28155</v>
          </cell>
          <cell r="D3599" t="str">
            <v>WSPC</v>
          </cell>
          <cell r="E3599" t="str">
            <v>5935-03-275604</v>
          </cell>
          <cell r="F3599" t="str">
            <v xml:space="preserve">SOCKET, ELEC, CLIPSAL, BOSS	</v>
          </cell>
          <cell r="G3599">
            <v>100</v>
          </cell>
          <cell r="H3599" t="str">
            <v>EA</v>
          </cell>
          <cell r="I3599" t="str">
            <v>ADAM</v>
          </cell>
          <cell r="J3599" t="str">
            <v>WAWAN FEBRIYWAN - SITE SERVICE</v>
          </cell>
          <cell r="K3599" t="str">
            <v>MATERIAL ELECTRICAL CAMP MAKARTI DA LABOTA</v>
          </cell>
          <cell r="L3599" t="str">
            <v>B 9919 SYV</v>
          </cell>
          <cell r="M3599" t="str">
            <v>SITE SERVICE</v>
          </cell>
          <cell r="N3599"/>
          <cell r="O3599"/>
          <cell r="P3599">
            <v>45854</v>
          </cell>
          <cell r="Q3599">
            <v>100</v>
          </cell>
          <cell r="R3599" t="str">
            <v>WIWIN P</v>
          </cell>
        </row>
        <row r="3600">
          <cell r="C3600">
            <v>28155</v>
          </cell>
          <cell r="D3600" t="str">
            <v>WSPC</v>
          </cell>
          <cell r="E3600" t="str">
            <v>5935-03-275614</v>
          </cell>
          <cell r="F3600" t="str">
            <v xml:space="preserve">PLUG, ELEC, ARDE, RD GROUND,	</v>
          </cell>
          <cell r="G3600">
            <v>100</v>
          </cell>
          <cell r="H3600" t="str">
            <v>EA</v>
          </cell>
          <cell r="I3600" t="str">
            <v>ADAM</v>
          </cell>
          <cell r="J3600" t="str">
            <v>WAWAN FEBRIYWAN - SITE SERVICE</v>
          </cell>
          <cell r="K3600" t="str">
            <v>MATERIAL ELECTRICAL CAMP MAKARTI DA LABOTA</v>
          </cell>
          <cell r="L3600" t="str">
            <v>B 9919 SYV</v>
          </cell>
          <cell r="M3600" t="str">
            <v>SITE SERVICE</v>
          </cell>
          <cell r="N3600"/>
          <cell r="O3600"/>
          <cell r="P3600">
            <v>45854</v>
          </cell>
          <cell r="Q3600">
            <v>100</v>
          </cell>
          <cell r="R3600" t="str">
            <v>WIWIN P</v>
          </cell>
        </row>
        <row r="3601">
          <cell r="C3601">
            <v>28155</v>
          </cell>
          <cell r="D3601" t="str">
            <v>WSPC</v>
          </cell>
          <cell r="E3601" t="str">
            <v>6210-03-276172</v>
          </cell>
          <cell r="F3601" t="str">
            <v xml:space="preserve">FITTING, LAMP, LED, CFL/PJAR,	</v>
          </cell>
          <cell r="G3601">
            <v>100</v>
          </cell>
          <cell r="H3601" t="str">
            <v>EA</v>
          </cell>
          <cell r="I3601" t="str">
            <v>ADAM</v>
          </cell>
          <cell r="J3601" t="str">
            <v>WAWAN FEBRIYWAN - SITE SERVICE</v>
          </cell>
          <cell r="K3601" t="str">
            <v>MATERIAL ELECTRICAL CAMP MAKARTI DA LABOTA</v>
          </cell>
          <cell r="L3601" t="str">
            <v>B 9919 SYV</v>
          </cell>
          <cell r="M3601" t="str">
            <v>SITE SERVICE</v>
          </cell>
          <cell r="N3601"/>
          <cell r="O3601"/>
          <cell r="P3601">
            <v>45854</v>
          </cell>
          <cell r="Q3601">
            <v>100</v>
          </cell>
          <cell r="R3601" t="str">
            <v>WIWIN P</v>
          </cell>
        </row>
        <row r="3602">
          <cell r="C3602">
            <v>26563</v>
          </cell>
          <cell r="D3602" t="str">
            <v>WSPC</v>
          </cell>
          <cell r="E3602" t="str">
            <v>5120-03-197409</v>
          </cell>
          <cell r="F3602" t="str">
            <v>SETTER, HEX NUT, MAG, 8X45MM</v>
          </cell>
          <cell r="G3602">
            <v>30</v>
          </cell>
          <cell r="H3602" t="str">
            <v>EA</v>
          </cell>
          <cell r="I3602" t="str">
            <v>TAHIR,ADAM</v>
          </cell>
          <cell r="J3602" t="str">
            <v>AHMAD FAUZI - SITE SERVICE</v>
          </cell>
          <cell r="K3602" t="str">
            <v>UPGRADE CAMP LABOTA</v>
          </cell>
          <cell r="L3602" t="str">
            <v xml:space="preserve"> B 9495 SYV</v>
          </cell>
          <cell r="M3602" t="str">
            <v>SITE SERVICE</v>
          </cell>
          <cell r="N3602"/>
          <cell r="O3602"/>
          <cell r="P3602">
            <v>45854</v>
          </cell>
          <cell r="Q3602">
            <v>30</v>
          </cell>
          <cell r="R3602" t="str">
            <v>WIWIN P</v>
          </cell>
        </row>
        <row r="3603">
          <cell r="C3603">
            <v>26563</v>
          </cell>
          <cell r="D3603" t="str">
            <v>WSPC</v>
          </cell>
          <cell r="E3603" t="str">
            <v>5306-03-213936</v>
          </cell>
          <cell r="F3603" t="str">
            <v>Dynabolt M12 X 100 SS304 (Stainless type)</v>
          </cell>
          <cell r="G3603">
            <v>40</v>
          </cell>
          <cell r="H3603" t="str">
            <v>EA</v>
          </cell>
          <cell r="I3603" t="str">
            <v>TAHIR,ADAM</v>
          </cell>
          <cell r="J3603" t="str">
            <v>AHMAD FAUZI - SITE SERVICE</v>
          </cell>
          <cell r="K3603" t="str">
            <v>UPGRADE CAMP LABOTA</v>
          </cell>
          <cell r="L3603" t="str">
            <v xml:space="preserve"> B 9495 SYV</v>
          </cell>
          <cell r="M3603" t="str">
            <v>SITE SERVICE</v>
          </cell>
          <cell r="N3603"/>
          <cell r="O3603"/>
          <cell r="P3603">
            <v>45854</v>
          </cell>
          <cell r="Q3603">
            <v>40</v>
          </cell>
          <cell r="R3603" t="str">
            <v>WIWIN P</v>
          </cell>
        </row>
        <row r="3604">
          <cell r="C3604">
            <v>26563</v>
          </cell>
          <cell r="D3604" t="str">
            <v>WSPC</v>
          </cell>
          <cell r="E3604" t="str">
            <v>8040-03-270005</v>
          </cell>
          <cell r="F3604" t="str">
            <v>ADHESIVE, SILICONE SEALANT, NEUTRAL, MARKS, WHT, TUBE/600ML</v>
          </cell>
          <cell r="G3604">
            <v>1</v>
          </cell>
          <cell r="H3604" t="str">
            <v>BOX</v>
          </cell>
          <cell r="I3604" t="str">
            <v>ADAM</v>
          </cell>
          <cell r="J3604" t="str">
            <v>AHMAD FAUZI - SITE SERVICE</v>
          </cell>
          <cell r="K3604" t="str">
            <v>FOR SITE SERVICE</v>
          </cell>
          <cell r="L3604" t="str">
            <v>B 9920 SYV</v>
          </cell>
          <cell r="M3604" t="str">
            <v>SITE SERVICE</v>
          </cell>
          <cell r="N3604"/>
          <cell r="O3604"/>
          <cell r="P3604">
            <v>45854</v>
          </cell>
          <cell r="Q3604">
            <v>1</v>
          </cell>
          <cell r="R3604" t="str">
            <v>WIWIN P</v>
          </cell>
        </row>
        <row r="3605">
          <cell r="C3605">
            <v>26563</v>
          </cell>
          <cell r="D3605" t="str">
            <v>WSPC</v>
          </cell>
          <cell r="E3605" t="str">
            <v>4730-03-206772</v>
          </cell>
          <cell r="F3605" t="str">
            <v>ADAPTER, PIPE, SKT, 1IN, OUTER</v>
          </cell>
          <cell r="G3605">
            <v>10</v>
          </cell>
          <cell r="H3605" t="str">
            <v>EA</v>
          </cell>
          <cell r="I3605" t="str">
            <v>ADAM</v>
          </cell>
          <cell r="J3605" t="str">
            <v>AHMAD FAUZI - SITE SERVICE</v>
          </cell>
          <cell r="K3605" t="str">
            <v>UPGRADE CAMP LABOTA</v>
          </cell>
          <cell r="L3605" t="str">
            <v>B 9920 SYV</v>
          </cell>
          <cell r="M3605" t="str">
            <v>SITE SERVICE</v>
          </cell>
          <cell r="N3605"/>
          <cell r="O3605"/>
          <cell r="P3605">
            <v>45854</v>
          </cell>
          <cell r="Q3605">
            <v>10</v>
          </cell>
          <cell r="R3605" t="str">
            <v>WIWIN P</v>
          </cell>
        </row>
        <row r="3606">
          <cell r="C3606">
            <v>26563</v>
          </cell>
          <cell r="D3606" t="str">
            <v>WSPC</v>
          </cell>
          <cell r="E3606" t="str">
            <v>4730-03-173473</v>
          </cell>
          <cell r="F3606" t="str">
            <v>ADAPTER, PIPE, SKT DRAT LUAR</v>
          </cell>
          <cell r="G3606">
            <v>10</v>
          </cell>
          <cell r="H3606" t="str">
            <v>EA</v>
          </cell>
          <cell r="I3606" t="str">
            <v>ADAM</v>
          </cell>
          <cell r="J3606" t="str">
            <v>AHMAD FAUZI - SITE SERVICE</v>
          </cell>
          <cell r="K3606" t="str">
            <v>UPGRADE CAMP LABOTA</v>
          </cell>
          <cell r="L3606" t="str">
            <v>B 9920 SYV</v>
          </cell>
          <cell r="M3606" t="str">
            <v>SITE SERVICE</v>
          </cell>
          <cell r="N3606"/>
          <cell r="O3606"/>
          <cell r="P3606">
            <v>45854</v>
          </cell>
          <cell r="Q3606">
            <v>10</v>
          </cell>
          <cell r="R3606" t="str">
            <v>WIWIN P</v>
          </cell>
        </row>
        <row r="3607">
          <cell r="C3607">
            <v>26563</v>
          </cell>
          <cell r="D3607" t="str">
            <v>WSPC</v>
          </cell>
          <cell r="E3607" t="str">
            <v>4730-03-207614</v>
          </cell>
          <cell r="F3607" t="str">
            <v>TEE, PIPE, AW, 1IN, PVC,</v>
          </cell>
          <cell r="G3607">
            <v>10</v>
          </cell>
          <cell r="H3607" t="str">
            <v>EA</v>
          </cell>
          <cell r="I3607" t="str">
            <v>ADAM</v>
          </cell>
          <cell r="J3607" t="str">
            <v>AHMAD FAUZI - SITE SERVICE</v>
          </cell>
          <cell r="K3607" t="str">
            <v>UPGRADE CAMP LABOTA</v>
          </cell>
          <cell r="L3607" t="str">
            <v>B 9920 SYV</v>
          </cell>
          <cell r="M3607" t="str">
            <v>SITE SERVICE</v>
          </cell>
          <cell r="N3607"/>
          <cell r="O3607"/>
          <cell r="P3607">
            <v>45854</v>
          </cell>
          <cell r="Q3607">
            <v>10</v>
          </cell>
          <cell r="R3607" t="str">
            <v>WIWIN P</v>
          </cell>
        </row>
        <row r="3608">
          <cell r="C3608">
            <v>26563</v>
          </cell>
          <cell r="D3608" t="str">
            <v>WSPC</v>
          </cell>
          <cell r="E3608" t="str">
            <v>4730-03-182698</v>
          </cell>
          <cell r="F3608" t="str">
            <v>REDUCER, PIPE, AW, DIA 1IN X</v>
          </cell>
          <cell r="G3608">
            <v>10</v>
          </cell>
          <cell r="H3608" t="str">
            <v>EA</v>
          </cell>
          <cell r="I3608" t="str">
            <v>ADAM</v>
          </cell>
          <cell r="J3608" t="str">
            <v>AHMAD FAUZI - SITE SERVICE</v>
          </cell>
          <cell r="K3608" t="str">
            <v>UPGRADE CAMP LABOTA</v>
          </cell>
          <cell r="L3608" t="str">
            <v>B 9920 SYV</v>
          </cell>
          <cell r="M3608" t="str">
            <v>SITE SERVICE</v>
          </cell>
          <cell r="N3608"/>
          <cell r="O3608"/>
          <cell r="P3608">
            <v>45854</v>
          </cell>
          <cell r="Q3608">
            <v>10</v>
          </cell>
          <cell r="R3608" t="str">
            <v>WIWIN P</v>
          </cell>
        </row>
        <row r="3609">
          <cell r="C3609">
            <v>26563</v>
          </cell>
          <cell r="D3609" t="str">
            <v>WSPC</v>
          </cell>
          <cell r="E3609" t="str">
            <v>4730-03-212872</v>
          </cell>
          <cell r="F3609" t="str">
            <v>ADAPTER, PIPE, CLEAN OUT, 4IN,</v>
          </cell>
          <cell r="G3609">
            <v>12</v>
          </cell>
          <cell r="H3609" t="str">
            <v>EA</v>
          </cell>
          <cell r="I3609" t="str">
            <v>ADAM</v>
          </cell>
          <cell r="J3609" t="str">
            <v>AHMAD FAUZI - SITE SERVICE</v>
          </cell>
          <cell r="K3609" t="str">
            <v>UPGRADE CAMP LABOTA</v>
          </cell>
          <cell r="L3609" t="str">
            <v>B 9920 SYV</v>
          </cell>
          <cell r="M3609" t="str">
            <v>SITE SERVICE</v>
          </cell>
          <cell r="N3609"/>
          <cell r="O3609"/>
          <cell r="P3609">
            <v>45854</v>
          </cell>
          <cell r="Q3609">
            <v>12</v>
          </cell>
          <cell r="R3609" t="str">
            <v>WIWIN P</v>
          </cell>
        </row>
        <row r="3610">
          <cell r="C3610">
            <v>26563</v>
          </cell>
          <cell r="D3610" t="str">
            <v>WSPC</v>
          </cell>
          <cell r="E3610" t="str">
            <v>8040-03-151326</v>
          </cell>
          <cell r="F3610" t="str">
            <v>ADHESIVE, CORNICE APLUS,</v>
          </cell>
          <cell r="G3610">
            <v>10</v>
          </cell>
          <cell r="H3610" t="str">
            <v>BAG</v>
          </cell>
          <cell r="I3610" t="str">
            <v>ADAM</v>
          </cell>
          <cell r="J3610" t="str">
            <v>AHMAD FAUZI - SITE SERVICE</v>
          </cell>
          <cell r="K3610" t="str">
            <v>UPGRADE CAMP LABOTA</v>
          </cell>
          <cell r="L3610" t="str">
            <v>B 9920 SYV</v>
          </cell>
          <cell r="M3610" t="str">
            <v>SITE SERVICE</v>
          </cell>
          <cell r="N3610"/>
          <cell r="O3610"/>
          <cell r="P3610">
            <v>45854</v>
          </cell>
          <cell r="Q3610">
            <v>10</v>
          </cell>
          <cell r="R3610" t="str">
            <v>WIWIN P</v>
          </cell>
        </row>
        <row r="3611">
          <cell r="C3611">
            <v>29742</v>
          </cell>
          <cell r="D3611" t="str">
            <v>WSPC</v>
          </cell>
          <cell r="E3611" t="str">
            <v>4730-03-275194</v>
          </cell>
          <cell r="F3611" t="str">
            <v>ELBOW, PIPE, 2IN, RUCIKA</v>
          </cell>
          <cell r="G3611">
            <v>100</v>
          </cell>
          <cell r="H3611" t="str">
            <v>EA</v>
          </cell>
          <cell r="I3611" t="str">
            <v>TAHIR,ADAM</v>
          </cell>
          <cell r="J3611" t="str">
            <v>WAWAN FEBRIYWAN - SITE SERVICE</v>
          </cell>
          <cell r="K3611" t="str">
            <v>MATERIAL CAMP MAINTANANCE PLUMBING CAMP MAKARTI</v>
          </cell>
          <cell r="L3611" t="str">
            <v xml:space="preserve"> B 9495 SYV</v>
          </cell>
          <cell r="M3611" t="str">
            <v>SITE SERVICE</v>
          </cell>
          <cell r="N3611"/>
          <cell r="O3611"/>
          <cell r="P3611">
            <v>45854</v>
          </cell>
          <cell r="Q3611">
            <v>100</v>
          </cell>
          <cell r="R3611" t="str">
            <v>WIWIN P</v>
          </cell>
        </row>
        <row r="3612">
          <cell r="C3612">
            <v>29047</v>
          </cell>
          <cell r="D3612" t="str">
            <v>WSPC</v>
          </cell>
          <cell r="E3612" t="str">
            <v>5340-03-270917</v>
          </cell>
          <cell r="F3612" t="str">
            <v xml:space="preserve">WHEEL, CASTOR, CHAIR, PLUG-IN, 2IN	</v>
          </cell>
          <cell r="G3612">
            <v>250</v>
          </cell>
          <cell r="H3612" t="str">
            <v>EA</v>
          </cell>
          <cell r="I3612" t="str">
            <v>ADAM</v>
          </cell>
          <cell r="J3612" t="str">
            <v>WAWAN FEBRIYWAN - SITE SERVICE</v>
          </cell>
          <cell r="K3612" t="str">
            <v>STOCK RODA KURSI ALL OFFICE</v>
          </cell>
          <cell r="L3612" t="str">
            <v>B 9919 SYV</v>
          </cell>
          <cell r="M3612" t="str">
            <v>SITE SERVICE</v>
          </cell>
          <cell r="N3612"/>
          <cell r="O3612"/>
          <cell r="P3612">
            <v>45854</v>
          </cell>
          <cell r="Q3612">
            <v>250</v>
          </cell>
          <cell r="R3612" t="str">
            <v>TAKBIR</v>
          </cell>
        </row>
        <row r="3613">
          <cell r="C3613">
            <v>27335</v>
          </cell>
          <cell r="D3613" t="str">
            <v>WSPC</v>
          </cell>
          <cell r="E3613" t="str">
            <v>7110-03-258365</v>
          </cell>
          <cell r="F3613" t="str">
            <v xml:space="preserve">TABLE, SET, TABLE &amp; CHAIR,	</v>
          </cell>
          <cell r="G3613">
            <v>10</v>
          </cell>
          <cell r="H3613" t="str">
            <v>SET</v>
          </cell>
          <cell r="I3613" t="str">
            <v>ADAM</v>
          </cell>
          <cell r="J3613" t="str">
            <v>ANA HAMZAH - SITE SERVICE</v>
          </cell>
          <cell r="K3613" t="str">
            <v>ALL AREA</v>
          </cell>
          <cell r="L3613" t="str">
            <v>B 9919 SYV</v>
          </cell>
          <cell r="M3613" t="str">
            <v>SITE SERVICE</v>
          </cell>
          <cell r="N3613"/>
          <cell r="O3613"/>
          <cell r="P3613">
            <v>45854</v>
          </cell>
          <cell r="Q3613">
            <v>10</v>
          </cell>
          <cell r="R3613" t="str">
            <v>WIWIN P</v>
          </cell>
        </row>
        <row r="3614">
          <cell r="C3614">
            <v>28158</v>
          </cell>
          <cell r="D3614" t="str">
            <v>WSPC</v>
          </cell>
          <cell r="E3614" t="str">
            <v>4940-01-276303</v>
          </cell>
          <cell r="F3614" t="str">
            <v>HOUSING AS (PN 242-7955)_LOADER CAT 950L</v>
          </cell>
          <cell r="G3614">
            <v>2</v>
          </cell>
          <cell r="H3614" t="str">
            <v>EA</v>
          </cell>
          <cell r="I3614" t="str">
            <v>TAHIR</v>
          </cell>
          <cell r="J3614" t="str">
            <v>CAHYANA - MAINTENANCE</v>
          </cell>
          <cell r="K3614" t="str">
            <v>BL WL014 HOUSING CONTROL VALVE CORROSIVE</v>
          </cell>
          <cell r="L3614" t="str">
            <v>TRAKINDO</v>
          </cell>
          <cell r="M3614" t="str">
            <v>MAINTENANCE</v>
          </cell>
          <cell r="N3614"/>
          <cell r="O3614"/>
          <cell r="P3614">
            <v>45854</v>
          </cell>
          <cell r="Q3614">
            <v>2</v>
          </cell>
          <cell r="R3614" t="str">
            <v>HARIS</v>
          </cell>
        </row>
        <row r="3615">
          <cell r="C3615">
            <v>27847</v>
          </cell>
          <cell r="D3615" t="str">
            <v>WSPC</v>
          </cell>
          <cell r="E3615" t="str">
            <v>6695-03-191109</v>
          </cell>
          <cell r="F3615" t="str">
            <v xml:space="preserve">TESTER, BOWMONK BRAKECHECK, TEST BRK	</v>
          </cell>
          <cell r="G3615">
            <v>1</v>
          </cell>
          <cell r="H3615" t="str">
            <v>EA</v>
          </cell>
          <cell r="I3615" t="str">
            <v>ADAM</v>
          </cell>
          <cell r="J3615" t="str">
            <v>CAHYANA - MAINTENANCE</v>
          </cell>
          <cell r="K3615" t="str">
            <v>Tool test brake check for LV &amp; Bus MTI (Inspection)</v>
          </cell>
          <cell r="L3615" t="str">
            <v>B 9919 SYV</v>
          </cell>
          <cell r="M3615" t="str">
            <v>MAINTENANCE</v>
          </cell>
          <cell r="N3615"/>
          <cell r="O3615"/>
          <cell r="P3615">
            <v>45854</v>
          </cell>
          <cell r="Q3615">
            <v>1</v>
          </cell>
          <cell r="R3615" t="str">
            <v>HARIS</v>
          </cell>
        </row>
        <row r="3616">
          <cell r="C3616">
            <v>28088</v>
          </cell>
          <cell r="D3616" t="str">
            <v>WSPC</v>
          </cell>
          <cell r="E3616" t="str">
            <v>3110-01-239331</v>
          </cell>
          <cell r="F3616" t="str">
            <v xml:space="preserve">BEARING, I9-00093 172-0, ISUZU, OUTER HUB, FRONT AXLE	</v>
          </cell>
          <cell r="G3616">
            <v>6</v>
          </cell>
          <cell r="H3616" t="str">
            <v>EA</v>
          </cell>
          <cell r="I3616" t="str">
            <v>TAHIR,JABAL</v>
          </cell>
          <cell r="J3616" t="str">
            <v>CAHYANA - MAINTENANCE</v>
          </cell>
          <cell r="K3616" t="str">
            <v>BL_LT100 BEARING FRONT AXLE LH OBLAK</v>
          </cell>
          <cell r="L3616" t="str">
            <v xml:space="preserve"> B 9920 SYV</v>
          </cell>
          <cell r="M3616" t="str">
            <v>MAINTENANCE</v>
          </cell>
          <cell r="N3616"/>
          <cell r="O3616"/>
          <cell r="P3616">
            <v>45854</v>
          </cell>
          <cell r="Q3616">
            <v>6</v>
          </cell>
          <cell r="R3616" t="str">
            <v>HARIS</v>
          </cell>
        </row>
        <row r="3617">
          <cell r="C3617">
            <v>28088</v>
          </cell>
          <cell r="D3617" t="str">
            <v>WSPC</v>
          </cell>
          <cell r="E3617" t="str">
            <v>3110-01-239330</v>
          </cell>
          <cell r="F3617" t="str">
            <v xml:space="preserve">BEARING, I8-98171 254-0, ISUZU, INNER HUB, FRONT AXLE	</v>
          </cell>
          <cell r="G3617">
            <v>6</v>
          </cell>
          <cell r="H3617" t="str">
            <v>EA</v>
          </cell>
          <cell r="I3617" t="str">
            <v>TAHIR,JABAL</v>
          </cell>
          <cell r="J3617" t="str">
            <v>CAHYANA - MAINTENANCE</v>
          </cell>
          <cell r="K3617" t="str">
            <v>BL_LT100 BEARING FRONT AXLE LH OBLAK</v>
          </cell>
          <cell r="L3617" t="str">
            <v xml:space="preserve"> B 9920 SYV</v>
          </cell>
          <cell r="M3617" t="str">
            <v>MAINTENANCE</v>
          </cell>
          <cell r="N3617"/>
          <cell r="O3617"/>
          <cell r="P3617">
            <v>45854</v>
          </cell>
          <cell r="Q3617">
            <v>6</v>
          </cell>
          <cell r="R3617" t="str">
            <v>HARIS</v>
          </cell>
        </row>
        <row r="3618">
          <cell r="C3618">
            <v>28088</v>
          </cell>
          <cell r="D3618" t="str">
            <v>WSPC</v>
          </cell>
          <cell r="E3618" t="str">
            <v>5330-01-239321</v>
          </cell>
          <cell r="F3618" t="str">
            <v xml:space="preserve">SEAL, OIL, I8-94248 117-1, ISUZU, FRONT HUB	</v>
          </cell>
          <cell r="G3618">
            <v>6</v>
          </cell>
          <cell r="H3618" t="str">
            <v>EA</v>
          </cell>
          <cell r="I3618" t="str">
            <v>TAHIR,JABAL</v>
          </cell>
          <cell r="J3618" t="str">
            <v>CAHYANA - MAINTENANCE</v>
          </cell>
          <cell r="K3618" t="str">
            <v>BL_LT100 BEARING FRONT AXLE LH OBLAK</v>
          </cell>
          <cell r="L3618" t="str">
            <v xml:space="preserve"> B 9920 SYV</v>
          </cell>
          <cell r="M3618" t="str">
            <v>MAINTENANCE</v>
          </cell>
          <cell r="N3618"/>
          <cell r="O3618"/>
          <cell r="P3618">
            <v>45854</v>
          </cell>
          <cell r="Q3618">
            <v>6</v>
          </cell>
          <cell r="R3618" t="str">
            <v>HARIS</v>
          </cell>
        </row>
        <row r="3619">
          <cell r="C3619">
            <v>28088</v>
          </cell>
          <cell r="D3619" t="str">
            <v>WSPC</v>
          </cell>
          <cell r="E3619" t="str">
            <v>5340-01-276158</v>
          </cell>
          <cell r="F3619" t="str">
            <v xml:space="preserve">DISTANCE PIECE, I8-97234 513-0, ISUZU, HUB BRKT,ISUZU NMR81	</v>
          </cell>
          <cell r="G3619">
            <v>6</v>
          </cell>
          <cell r="H3619" t="str">
            <v>EA</v>
          </cell>
          <cell r="I3619" t="str">
            <v>TAHIR,JABAL</v>
          </cell>
          <cell r="J3619" t="str">
            <v>CAHYANA - MAINTENANCE</v>
          </cell>
          <cell r="K3619" t="str">
            <v>BL_LT100 BEARING FRONT AXLE LH OBLAK</v>
          </cell>
          <cell r="L3619" t="str">
            <v xml:space="preserve"> B 9920 SYV</v>
          </cell>
          <cell r="M3619" t="str">
            <v>MAINTENANCE</v>
          </cell>
          <cell r="N3619"/>
          <cell r="O3619"/>
          <cell r="P3619">
            <v>45854</v>
          </cell>
          <cell r="Q3619">
            <v>6</v>
          </cell>
          <cell r="R3619" t="str">
            <v>HARIS</v>
          </cell>
        </row>
        <row r="3620">
          <cell r="C3620">
            <v>28430</v>
          </cell>
          <cell r="D3620" t="str">
            <v>WSPC</v>
          </cell>
          <cell r="E3620" t="str">
            <v>5640-03-277594</v>
          </cell>
          <cell r="F3620" t="str">
            <v>BOARD, WALL, 1220X2440MM, 15MM</v>
          </cell>
          <cell r="G3620">
            <v>28</v>
          </cell>
          <cell r="H3620" t="str">
            <v>EA</v>
          </cell>
          <cell r="I3620" t="str">
            <v>ADAM</v>
          </cell>
          <cell r="J3620" t="str">
            <v xml:space="preserve">ARDIAN AJI M - EXTERNAL AFFAIRS </v>
          </cell>
          <cell r="K3620" t="str">
            <v>Materials for Repairing Access Road to Makarti Camp</v>
          </cell>
          <cell r="L3620" t="str">
            <v>DP 8562 GF</v>
          </cell>
          <cell r="M3620" t="str">
            <v>SITE SERVICE</v>
          </cell>
          <cell r="N3620"/>
          <cell r="O3620"/>
          <cell r="P3620">
            <v>45853</v>
          </cell>
          <cell r="Q3620">
            <v>28</v>
          </cell>
          <cell r="R3620" t="str">
            <v>YOGA UTAMA</v>
          </cell>
        </row>
        <row r="3621">
          <cell r="C3621">
            <v>26563</v>
          </cell>
          <cell r="D3621" t="str">
            <v>WSPC</v>
          </cell>
          <cell r="E3621" t="str">
            <v>5640-03-206257</v>
          </cell>
          <cell r="F3621" t="str">
            <v>BOARD, WALL, 1220X2440MM, 8MM</v>
          </cell>
          <cell r="G3621">
            <v>30</v>
          </cell>
          <cell r="H3621" t="str">
            <v>EA</v>
          </cell>
          <cell r="I3621" t="str">
            <v>ADAM</v>
          </cell>
          <cell r="J3621" t="str">
            <v>AHMAD FAUZI - SITE SERVICE</v>
          </cell>
          <cell r="K3621" t="str">
            <v>UPGRADE CAMP LABOTA</v>
          </cell>
          <cell r="L3621" t="str">
            <v>DP 8562 GF</v>
          </cell>
          <cell r="M3621" t="str">
            <v>SITE SERVICE</v>
          </cell>
          <cell r="N3621"/>
          <cell r="O3621"/>
          <cell r="P3621">
            <v>45853</v>
          </cell>
          <cell r="Q3621">
            <v>30</v>
          </cell>
          <cell r="R3621" t="str">
            <v>YOGA UTAMA</v>
          </cell>
        </row>
        <row r="3622">
          <cell r="C3622">
            <v>28804</v>
          </cell>
          <cell r="D3622" t="str">
            <v>WSPC</v>
          </cell>
          <cell r="E3622" t="str">
            <v>2610-03-198803</v>
          </cell>
          <cell r="F3622" t="str">
            <v>TYRE 15.5/80-24IMP 16PR GALAXY SUPER HIGH LIFT (T/L) AE80240155008016G20</v>
          </cell>
          <cell r="G3622">
            <v>4</v>
          </cell>
          <cell r="H3622" t="str">
            <v>TYRE</v>
          </cell>
          <cell r="I3622" t="str">
            <v>ADAM</v>
          </cell>
          <cell r="J3622" t="str">
            <v>CAHYANA - MAINTENANCE</v>
          </cell>
          <cell r="K3622" t="str">
            <v>Tyre inner tube &amp; Tyre Variance Franna, TH,ST, PM</v>
          </cell>
          <cell r="L3622" t="str">
            <v>L 8039 UO</v>
          </cell>
          <cell r="M3622" t="str">
            <v>MAINTENANCE</v>
          </cell>
          <cell r="N3622"/>
          <cell r="O3622"/>
          <cell r="P3622">
            <v>45853</v>
          </cell>
          <cell r="Q3622">
            <v>4</v>
          </cell>
          <cell r="R3622" t="str">
            <v>IRWAN I</v>
          </cell>
        </row>
        <row r="3623">
          <cell r="C3623">
            <v>28722</v>
          </cell>
          <cell r="D3623" t="str">
            <v>WSPC</v>
          </cell>
          <cell r="E3623" t="str">
            <v>2610-03-241367</v>
          </cell>
          <cell r="F3623" t="str">
            <v>TYRE 325/95R24 (12.00R24) 20PR GOODYEAR OFFOAD 600 (T/L) AA50240032509520O04</v>
          </cell>
          <cell r="G3623">
            <v>6</v>
          </cell>
          <cell r="H3623" t="str">
            <v>TYRE</v>
          </cell>
          <cell r="I3623" t="str">
            <v>ADAM</v>
          </cell>
          <cell r="J3623" t="str">
            <v>CAHYANA - MAINTENANCE</v>
          </cell>
          <cell r="K3623" t="str">
            <v>Tyre inner tube &amp; Tyre Variance Franna, TH,ST, PM</v>
          </cell>
          <cell r="L3623" t="str">
            <v>L 8039 UO</v>
          </cell>
          <cell r="M3623" t="str">
            <v>MAINTENANCE</v>
          </cell>
          <cell r="N3623"/>
          <cell r="O3623"/>
          <cell r="P3623">
            <v>45853</v>
          </cell>
          <cell r="Q3623">
            <v>6</v>
          </cell>
          <cell r="R3623" t="str">
            <v>IRWAN I</v>
          </cell>
        </row>
        <row r="3624">
          <cell r="C3624">
            <v>29045</v>
          </cell>
          <cell r="D3624" t="str">
            <v>WSPC</v>
          </cell>
          <cell r="E3624" t="str">
            <v>4730-03-236370</v>
          </cell>
          <cell r="F3624" t="str">
            <v>FLANGE, PIPE, DN100, PN10, SS316L</v>
          </cell>
          <cell r="G3624">
            <v>12</v>
          </cell>
          <cell r="H3624" t="str">
            <v>EACH</v>
          </cell>
          <cell r="I3624" t="str">
            <v>ADAM</v>
          </cell>
          <cell r="J3624" t="str">
            <v xml:space="preserve"> DIKA ANDRA R - MAINTENANCE</v>
          </cell>
          <cell r="K3624" t="str">
            <v>MATERIAL FOR ACID OFF-TAKER LOADING TO TRUCK</v>
          </cell>
          <cell r="L3624" t="str">
            <v>B 9495 SYV</v>
          </cell>
          <cell r="M3624" t="str">
            <v>MAINTENANCE</v>
          </cell>
          <cell r="N3624"/>
          <cell r="O3624"/>
          <cell r="P3624">
            <v>45853</v>
          </cell>
          <cell r="Q3624">
            <v>12</v>
          </cell>
          <cell r="R3624" t="str">
            <v>RINALDI</v>
          </cell>
        </row>
        <row r="3625">
          <cell r="C3625">
            <v>29045</v>
          </cell>
          <cell r="D3625" t="str">
            <v>WSPC</v>
          </cell>
          <cell r="E3625" t="str">
            <v>4730-03-256587</v>
          </cell>
          <cell r="F3625" t="str">
            <v>ELBOW, PIPE, DN25, 90DEG, SCH40, SS316L</v>
          </cell>
          <cell r="G3625">
            <v>6</v>
          </cell>
          <cell r="H3625" t="str">
            <v>EACH</v>
          </cell>
          <cell r="I3625" t="str">
            <v>ADAM</v>
          </cell>
          <cell r="J3625" t="str">
            <v xml:space="preserve"> DIKA ANDRA R - MAINTENANCE</v>
          </cell>
          <cell r="K3625" t="str">
            <v>MATERIAL FOR ACID OFF-TAKER LOADING TO TRUCK</v>
          </cell>
          <cell r="L3625" t="str">
            <v>B 9495 SYV</v>
          </cell>
          <cell r="M3625" t="str">
            <v>MAINTENANCE</v>
          </cell>
          <cell r="N3625"/>
          <cell r="O3625"/>
          <cell r="P3625">
            <v>45853</v>
          </cell>
          <cell r="Q3625">
            <v>6</v>
          </cell>
          <cell r="R3625" t="str">
            <v>RINALDI</v>
          </cell>
        </row>
        <row r="3626">
          <cell r="C3626">
            <v>29045</v>
          </cell>
          <cell r="D3626" t="str">
            <v>WSPC</v>
          </cell>
          <cell r="E3626" t="str">
            <v>4730-03-234510</v>
          </cell>
          <cell r="F3626" t="str">
            <v>ELBOW, PIPE, DN100, 90DEG</v>
          </cell>
          <cell r="G3626">
            <v>4</v>
          </cell>
          <cell r="H3626" t="str">
            <v>EACH</v>
          </cell>
          <cell r="I3626" t="str">
            <v>ADAM</v>
          </cell>
          <cell r="J3626" t="str">
            <v xml:space="preserve"> DIKA ANDRA R - MAINTENANCE</v>
          </cell>
          <cell r="K3626" t="str">
            <v>MATERIAL FOR ACID OFF-TAKER LOADING TO TRUCK</v>
          </cell>
          <cell r="L3626" t="str">
            <v>B 9495 SYV</v>
          </cell>
          <cell r="M3626" t="str">
            <v>MAINTENANCE</v>
          </cell>
          <cell r="N3626"/>
          <cell r="O3626"/>
          <cell r="P3626">
            <v>45853</v>
          </cell>
          <cell r="Q3626">
            <v>4</v>
          </cell>
          <cell r="R3626" t="str">
            <v>RINALDI</v>
          </cell>
        </row>
        <row r="3627">
          <cell r="C3627">
            <v>29906</v>
          </cell>
          <cell r="D3627" t="str">
            <v>WSPC</v>
          </cell>
          <cell r="E3627" t="str">
            <v>8010-03-214249</v>
          </cell>
          <cell r="F3627" t="str">
            <v>PAINT, HARDTOP XP, WHT, RAL 9016, JOTUN</v>
          </cell>
          <cell r="G3627">
            <v>200</v>
          </cell>
          <cell r="H3627" t="str">
            <v>EACH</v>
          </cell>
          <cell r="I3627" t="str">
            <v>ADAM</v>
          </cell>
          <cell r="J3627" t="str">
            <v xml:space="preserve"> DIKA ANDRA R - MAINTENANCE</v>
          </cell>
          <cell r="K3627" t="str">
            <v>PAINTING MATERIAL FOR ADDITIONAL WORKSHOP ACID PLANT</v>
          </cell>
          <cell r="L3627" t="str">
            <v>B 9495 SYV</v>
          </cell>
          <cell r="M3627" t="str">
            <v>MAINTENANCE</v>
          </cell>
          <cell r="N3627"/>
          <cell r="O3627"/>
          <cell r="P3627">
            <v>45853</v>
          </cell>
          <cell r="Q3627">
            <v>200</v>
          </cell>
          <cell r="R3627" t="str">
            <v>RINALDI</v>
          </cell>
        </row>
        <row r="3628">
          <cell r="C3628">
            <v>29906</v>
          </cell>
          <cell r="D3628" t="str">
            <v>WSPC</v>
          </cell>
          <cell r="E3628" t="str">
            <v>8010-03-140577</v>
          </cell>
          <cell r="F3628" t="str">
            <v>THINNER, NO.10, PAIL/5L</v>
          </cell>
          <cell r="G3628">
            <v>6</v>
          </cell>
          <cell r="H3628" t="str">
            <v>PAL</v>
          </cell>
          <cell r="I3628" t="str">
            <v>ADAM</v>
          </cell>
          <cell r="J3628" t="str">
            <v xml:space="preserve"> DIKA ANDRA R - MAINTENANCE</v>
          </cell>
          <cell r="K3628" t="str">
            <v>PAINTING MATERIAL FOR ADDITIONAL WORKSHOP ACID PLANT</v>
          </cell>
          <cell r="L3628" t="str">
            <v>B 9495 SYV</v>
          </cell>
          <cell r="M3628" t="str">
            <v>MAINTENANCE</v>
          </cell>
          <cell r="N3628"/>
          <cell r="O3628"/>
          <cell r="P3628">
            <v>45853</v>
          </cell>
          <cell r="Q3628">
            <v>6</v>
          </cell>
          <cell r="R3628" t="str">
            <v>RINALDI</v>
          </cell>
        </row>
        <row r="3629">
          <cell r="C3629">
            <v>28281</v>
          </cell>
          <cell r="D3629" t="str">
            <v>WSPC</v>
          </cell>
          <cell r="E3629" t="str">
            <v>6350-01-248050</v>
          </cell>
          <cell r="F3629" t="str">
            <v>ALARM, JB-TBLR6000, BEIJING ZHONGXIAO RUIYUAN SAFETY TECH, GAS ALARM</v>
          </cell>
          <cell r="G3629">
            <v>5</v>
          </cell>
          <cell r="H3629" t="str">
            <v>SET</v>
          </cell>
          <cell r="I3629" t="str">
            <v>ADAM</v>
          </cell>
          <cell r="J3629" t="str">
            <v>MULYONO - MAINTENANCE</v>
          </cell>
          <cell r="K3629" t="str">
            <v>REPLACE MODULE CONTROLLER GAS DETECTOR FAILURE -  ACID PLANT</v>
          </cell>
          <cell r="L3629" t="str">
            <v>B 9495 SYV</v>
          </cell>
          <cell r="M3629" t="str">
            <v>MAINTENANCE</v>
          </cell>
          <cell r="N3629"/>
          <cell r="O3629"/>
          <cell r="P3629">
            <v>45853</v>
          </cell>
          <cell r="Q3629">
            <v>5</v>
          </cell>
          <cell r="R3629" t="str">
            <v>RINALDI</v>
          </cell>
        </row>
        <row r="3630">
          <cell r="C3630">
            <v>29384</v>
          </cell>
          <cell r="D3630" t="str">
            <v>WSPC</v>
          </cell>
          <cell r="E3630" t="str">
            <v>3439-03-268636</v>
          </cell>
          <cell r="F3630" t="str">
            <v xml:space="preserve">NOZZLE, TORCH, PLASMA CUTTER, DRAG CUT 65A, HYPERTHERM, POWERMAX65 SYNC, P/N 428931	</v>
          </cell>
          <cell r="G3630">
            <v>50</v>
          </cell>
          <cell r="H3630" t="str">
            <v>EA</v>
          </cell>
          <cell r="I3630" t="str">
            <v>ADAM</v>
          </cell>
          <cell r="J3630" t="str">
            <v>CAHYANA - MAINTENANCE</v>
          </cell>
          <cell r="K3630" t="str">
            <v>CONSUMABLE NOZZLE, TORCH, PLASMA CUTTER,</v>
          </cell>
          <cell r="L3630" t="str">
            <v>B 9920 SYV</v>
          </cell>
          <cell r="M3630" t="str">
            <v>MAINTENANCE</v>
          </cell>
          <cell r="N3630"/>
          <cell r="O3630"/>
          <cell r="P3630">
            <v>45860</v>
          </cell>
          <cell r="Q3630">
            <v>50</v>
          </cell>
          <cell r="R3630" t="str">
            <v xml:space="preserve">CAHYANA </v>
          </cell>
        </row>
        <row r="3631">
          <cell r="C3631">
            <v>28213</v>
          </cell>
          <cell r="D3631" t="str">
            <v>WSPC</v>
          </cell>
          <cell r="E3631" t="str">
            <v>3990-03-120302</v>
          </cell>
          <cell r="F3631" t="str">
            <v xml:space="preserve">Wheelbarrow, HS203, Brand Artco WHEELBARROW, CAPACITY: N/A,FEATURE: ARTCO HS 203, FOR: N/	</v>
          </cell>
          <cell r="G3631">
            <v>1</v>
          </cell>
          <cell r="H3631" t="str">
            <v>UNIT</v>
          </cell>
          <cell r="I3631" t="str">
            <v>ADAM</v>
          </cell>
          <cell r="J3631" t="str">
            <v>LUKMAN SAPUTRA - MAINTENANCE</v>
          </cell>
          <cell r="K3631" t="str">
            <v>Consumable Tools CCP</v>
          </cell>
          <cell r="L3631" t="str">
            <v>B 9920 SYV</v>
          </cell>
          <cell r="M3631" t="str">
            <v>MAINTENANCE</v>
          </cell>
          <cell r="N3631"/>
          <cell r="O3631"/>
          <cell r="P3631">
            <v>45860</v>
          </cell>
          <cell r="Q3631">
            <v>1</v>
          </cell>
          <cell r="R3631" t="str">
            <v>PURTA ASTAMAN</v>
          </cell>
        </row>
        <row r="3632">
          <cell r="C3632">
            <v>28213</v>
          </cell>
          <cell r="D3632" t="str">
            <v>WSPC</v>
          </cell>
          <cell r="E3632" t="str">
            <v>7125-03-237908</v>
          </cell>
          <cell r="F3632" t="str">
            <v xml:space="preserve">Consumable Rack, P/N 10091092, Krisbow	</v>
          </cell>
          <cell r="G3632">
            <v>1</v>
          </cell>
          <cell r="H3632" t="str">
            <v>EA</v>
          </cell>
          <cell r="I3632" t="str">
            <v>ADAM</v>
          </cell>
          <cell r="J3632" t="str">
            <v>LUKMAN SAPUTRA - MAINTENANCE</v>
          </cell>
          <cell r="K3632" t="str">
            <v>Consumable Tools CCP</v>
          </cell>
          <cell r="L3632" t="str">
            <v>B 9920 SYV</v>
          </cell>
          <cell r="M3632" t="str">
            <v>MAINTENANCE</v>
          </cell>
          <cell r="N3632"/>
          <cell r="O3632"/>
          <cell r="P3632">
            <v>45860</v>
          </cell>
          <cell r="Q3632">
            <v>1</v>
          </cell>
          <cell r="R3632" t="str">
            <v>PURTA ASTAMAN</v>
          </cell>
        </row>
        <row r="3633">
          <cell r="C3633">
            <v>28213</v>
          </cell>
          <cell r="D3633" t="str">
            <v>WSPC</v>
          </cell>
          <cell r="E3633" t="str">
            <v>7125-03-237908</v>
          </cell>
          <cell r="F3633" t="str">
            <v xml:space="preserve">Consumable Rack, P/N 10091092, Krisbow	</v>
          </cell>
          <cell r="G3633">
            <v>1</v>
          </cell>
          <cell r="H3633" t="str">
            <v>EA</v>
          </cell>
          <cell r="I3633" t="str">
            <v>ADAM</v>
          </cell>
          <cell r="J3633" t="str">
            <v>LUKMAN SAPUTRA - MAINTENANCE</v>
          </cell>
          <cell r="K3633" t="str">
            <v>Consumable Tools CCP</v>
          </cell>
          <cell r="L3633" t="str">
            <v>B 9920 SYV</v>
          </cell>
          <cell r="M3633" t="str">
            <v>MAINTENANCE</v>
          </cell>
          <cell r="N3633"/>
          <cell r="O3633"/>
          <cell r="P3633">
            <v>45860</v>
          </cell>
          <cell r="Q3633">
            <v>1</v>
          </cell>
          <cell r="R3633" t="str">
            <v>PURTA ASTAMAN</v>
          </cell>
        </row>
        <row r="3634">
          <cell r="C3634">
            <v>28213</v>
          </cell>
          <cell r="D3634" t="str">
            <v>WSPC</v>
          </cell>
          <cell r="E3634" t="str">
            <v>4140-03-217910</v>
          </cell>
          <cell r="F3634" t="str">
            <v xml:space="preserve">Blower 18in	</v>
          </cell>
          <cell r="G3634">
            <v>1</v>
          </cell>
          <cell r="H3634" t="str">
            <v>EA</v>
          </cell>
          <cell r="I3634" t="str">
            <v>ADAM</v>
          </cell>
          <cell r="J3634" t="str">
            <v>LUKMAN SAPUTRA - MAINTENANCE</v>
          </cell>
          <cell r="K3634" t="str">
            <v>Consumable Tools CCP</v>
          </cell>
          <cell r="L3634" t="str">
            <v>B 9920 SYV</v>
          </cell>
          <cell r="M3634" t="str">
            <v>MAINTENANCE</v>
          </cell>
          <cell r="N3634"/>
          <cell r="O3634"/>
          <cell r="P3634">
            <v>45860</v>
          </cell>
          <cell r="Q3634">
            <v>1</v>
          </cell>
          <cell r="R3634" t="str">
            <v>PURTA ASTAMAN</v>
          </cell>
        </row>
        <row r="3635">
          <cell r="C3635">
            <v>27090</v>
          </cell>
          <cell r="D3635" t="str">
            <v>WSPC</v>
          </cell>
          <cell r="E3635" t="str">
            <v>3439-03-270589</v>
          </cell>
          <cell r="F3635" t="str">
            <v xml:space="preserve">Inverter Dc Stick Welding 200A 1P Model VRSD20	</v>
          </cell>
          <cell r="G3635">
            <v>2</v>
          </cell>
          <cell r="H3635" t="str">
            <v>SET</v>
          </cell>
          <cell r="I3635" t="str">
            <v>ADAM</v>
          </cell>
          <cell r="J3635" t="str">
            <v>LUKMAN SAPUTRA - MAINTENANCE</v>
          </cell>
          <cell r="K3635" t="str">
            <v>FOR CCP MAINTENANCE MECHANICAL TOOLS</v>
          </cell>
          <cell r="L3635" t="str">
            <v>B 9920 SYV</v>
          </cell>
          <cell r="M3635" t="str">
            <v>MAINTENANCE</v>
          </cell>
          <cell r="N3635"/>
          <cell r="O3635"/>
          <cell r="P3635">
            <v>45858</v>
          </cell>
          <cell r="Q3635">
            <v>2</v>
          </cell>
          <cell r="R3635" t="str">
            <v>PURTA ASTAMAN</v>
          </cell>
        </row>
        <row r="3636">
          <cell r="C3636">
            <v>26952</v>
          </cell>
          <cell r="D3636" t="str">
            <v>WSPC</v>
          </cell>
          <cell r="E3636" t="str">
            <v>4910-03-179058</v>
          </cell>
          <cell r="F3636" t="str">
            <v>LADDER, EXTN, 3 MTR, REF BS1139</v>
          </cell>
          <cell r="G3636">
            <v>2</v>
          </cell>
          <cell r="H3636" t="str">
            <v>EACH</v>
          </cell>
          <cell r="I3636" t="str">
            <v>ADAM</v>
          </cell>
          <cell r="J3636" t="str">
            <v xml:space="preserve"> MARTINO DHARMA - CCP</v>
          </cell>
          <cell r="K3636" t="str">
            <v>GENERAL TOOLS FOR WORKSHOP ELECTROLYSIS</v>
          </cell>
          <cell r="L3636" t="str">
            <v>B 9495 SYV</v>
          </cell>
          <cell r="M3636" t="str">
            <v>CCP</v>
          </cell>
          <cell r="N3636"/>
          <cell r="O3636"/>
          <cell r="P3636">
            <v>45858</v>
          </cell>
          <cell r="Q3636">
            <v>2</v>
          </cell>
          <cell r="R3636" t="str">
            <v>ROBIN</v>
          </cell>
        </row>
        <row r="3637">
          <cell r="C3637">
            <v>29233</v>
          </cell>
          <cell r="D3637" t="str">
            <v>WSPC</v>
          </cell>
          <cell r="E3637" t="str">
            <v>5340-03-179264</v>
          </cell>
          <cell r="F3637" t="str">
            <v>WHEEL, GRINDING, 4IN, DIAMOND CONCRETE, CUP WHEELDISC</v>
          </cell>
          <cell r="G3637">
            <v>30</v>
          </cell>
          <cell r="H3637" t="str">
            <v>EACH</v>
          </cell>
          <cell r="I3637" t="str">
            <v>ADAM</v>
          </cell>
          <cell r="J3637" t="str">
            <v xml:space="preserve"> GEORGE C GUNAWAN  -  CCP </v>
          </cell>
          <cell r="K3637" t="str">
            <v>WO R0015822 - Pedestrian Path &amp; Zebra Cross CCP</v>
          </cell>
          <cell r="L3637" t="str">
            <v>B 9920 SYV</v>
          </cell>
          <cell r="M3637" t="str">
            <v>CCP</v>
          </cell>
          <cell r="N3637"/>
          <cell r="O3637"/>
          <cell r="P3637">
            <v>45858</v>
          </cell>
          <cell r="Q3637">
            <v>30</v>
          </cell>
          <cell r="R3637" t="str">
            <v>ROBIN</v>
          </cell>
        </row>
        <row r="3638">
          <cell r="C3638">
            <v>29233</v>
          </cell>
          <cell r="D3638" t="str">
            <v>WSPC</v>
          </cell>
          <cell r="E3638" t="str">
            <v>5340-03-179264</v>
          </cell>
          <cell r="F3638" t="str">
            <v>WHEEL, GRINDING, 4IN, DIAMOND CONCRETE, CUP WHEELDISC</v>
          </cell>
          <cell r="G3638">
            <v>20</v>
          </cell>
          <cell r="H3638" t="str">
            <v>EACH</v>
          </cell>
          <cell r="I3638" t="str">
            <v>ADAM</v>
          </cell>
          <cell r="J3638" t="str">
            <v xml:space="preserve"> GEORGE C GUNAWAN  -  CCP </v>
          </cell>
          <cell r="K3638" t="str">
            <v>WO R0015822 - Pedestrian Path &amp; Zebra Cross CCP</v>
          </cell>
          <cell r="L3638" t="str">
            <v>B 9920 SYV</v>
          </cell>
          <cell r="M3638" t="str">
            <v>CCP</v>
          </cell>
          <cell r="N3638"/>
          <cell r="O3638"/>
          <cell r="P3638">
            <v>45858</v>
          </cell>
          <cell r="Q3638">
            <v>20</v>
          </cell>
          <cell r="R3638" t="str">
            <v>ROBIN</v>
          </cell>
        </row>
        <row r="3639">
          <cell r="C3639">
            <v>29233</v>
          </cell>
          <cell r="D3639" t="str">
            <v>WSPC</v>
          </cell>
          <cell r="E3639" t="str">
            <v>7510-03-115497</v>
          </cell>
          <cell r="F3639" t="str">
            <v>TAPE, ADHESIVE, MASKING TAPE,
2IN</v>
          </cell>
          <cell r="G3639">
            <v>48</v>
          </cell>
          <cell r="H3639" t="str">
            <v>ROL</v>
          </cell>
          <cell r="I3639" t="str">
            <v>ADAM</v>
          </cell>
          <cell r="J3639" t="str">
            <v xml:space="preserve"> GEORGE C GUNAWAN  -  CCP </v>
          </cell>
          <cell r="K3639" t="str">
            <v>WO R0015822 - Pedestrian Path &amp; Zebra Cross CCP</v>
          </cell>
          <cell r="L3639" t="str">
            <v>B 9920 SYV</v>
          </cell>
          <cell r="M3639" t="str">
            <v>CCP</v>
          </cell>
          <cell r="N3639"/>
          <cell r="O3639"/>
          <cell r="P3639">
            <v>45858</v>
          </cell>
          <cell r="Q3639">
            <v>48</v>
          </cell>
          <cell r="R3639" t="str">
            <v>ROBIN</v>
          </cell>
        </row>
        <row r="3640">
          <cell r="C3640">
            <v>27124</v>
          </cell>
          <cell r="D3640" t="str">
            <v>WSPC</v>
          </cell>
          <cell r="E3640" t="str">
            <v>4730-03-274570</v>
          </cell>
          <cell r="F3640" t="str">
            <v xml:space="preserve">FLANGE, PIPE, DN50, PN16, SS316L	</v>
          </cell>
          <cell r="G3640">
            <v>20</v>
          </cell>
          <cell r="H3640" t="str">
            <v>PCS</v>
          </cell>
          <cell r="I3640" t="str">
            <v>TAHIR,ADAM</v>
          </cell>
          <cell r="J3640" t="str">
            <v xml:space="preserve"> MARTINO DHARMA - CCP</v>
          </cell>
          <cell r="K3640" t="str">
            <v>USAGE in ELECTROLYSIS</v>
          </cell>
          <cell r="L3640" t="str">
            <v xml:space="preserve"> B 9495 SYV</v>
          </cell>
          <cell r="M3640" t="str">
            <v>CCP</v>
          </cell>
          <cell r="N3640"/>
          <cell r="O3640"/>
          <cell r="P3640">
            <v>45858</v>
          </cell>
          <cell r="Q3640">
            <v>20</v>
          </cell>
          <cell r="R3640" t="str">
            <v>ROBIN</v>
          </cell>
        </row>
        <row r="3641">
          <cell r="C3641">
            <v>27124</v>
          </cell>
          <cell r="D3641" t="str">
            <v>WSPC</v>
          </cell>
          <cell r="E3641" t="str">
            <v>4730-03-274571</v>
          </cell>
          <cell r="F3641" t="str">
            <v xml:space="preserve">FLANGE, PIPE, DN65, PN16, SS316L	</v>
          </cell>
          <cell r="G3641">
            <v>6</v>
          </cell>
          <cell r="H3641" t="str">
            <v>PCS</v>
          </cell>
          <cell r="I3641" t="str">
            <v>TAHIR,ADAM</v>
          </cell>
          <cell r="J3641" t="str">
            <v xml:space="preserve"> MARTINO DHARMA - CCP</v>
          </cell>
          <cell r="K3641" t="str">
            <v>USAGE in ELECTROLYSIS</v>
          </cell>
          <cell r="L3641" t="str">
            <v xml:space="preserve"> B 9495 SYV</v>
          </cell>
          <cell r="M3641" t="str">
            <v>CCP</v>
          </cell>
          <cell r="N3641"/>
          <cell r="O3641"/>
          <cell r="P3641">
            <v>45858</v>
          </cell>
          <cell r="Q3641">
            <v>6</v>
          </cell>
          <cell r="R3641" t="str">
            <v>ROBIN</v>
          </cell>
        </row>
        <row r="3642">
          <cell r="C3642">
            <v>27124</v>
          </cell>
          <cell r="D3642" t="str">
            <v>WSPC</v>
          </cell>
          <cell r="E3642" t="str">
            <v>4730-03-274572</v>
          </cell>
          <cell r="F3642" t="str">
            <v xml:space="preserve">FLANGE, PIPE, DN80, PN16, SS316L	</v>
          </cell>
          <cell r="G3642">
            <v>10</v>
          </cell>
          <cell r="H3642" t="str">
            <v>EA</v>
          </cell>
          <cell r="I3642" t="str">
            <v>TAHIR,ADAM</v>
          </cell>
          <cell r="J3642" t="str">
            <v xml:space="preserve"> MARTINO DHARMA - CCP</v>
          </cell>
          <cell r="K3642" t="str">
            <v>USAGE in ELECTROLYSIS</v>
          </cell>
          <cell r="L3642" t="str">
            <v xml:space="preserve"> B 9495 SYV</v>
          </cell>
          <cell r="M3642" t="str">
            <v>CCP</v>
          </cell>
          <cell r="N3642"/>
          <cell r="O3642"/>
          <cell r="P3642">
            <v>45858</v>
          </cell>
          <cell r="Q3642">
            <v>10</v>
          </cell>
          <cell r="R3642" t="str">
            <v>ROBIN</v>
          </cell>
        </row>
        <row r="3643">
          <cell r="C3643">
            <v>27124</v>
          </cell>
          <cell r="D3643" t="str">
            <v>WSPC</v>
          </cell>
          <cell r="E3643" t="str">
            <v>4730-03-274573</v>
          </cell>
          <cell r="F3643" t="str">
            <v xml:space="preserve">FLANGE, PIPE, DN100, PN16, SS316L	</v>
          </cell>
          <cell r="G3643">
            <v>10</v>
          </cell>
          <cell r="H3643" t="str">
            <v>EA</v>
          </cell>
          <cell r="I3643" t="str">
            <v>TAHIR,ADAM</v>
          </cell>
          <cell r="J3643" t="str">
            <v xml:space="preserve"> MARTINO DHARMA - CCP</v>
          </cell>
          <cell r="K3643" t="str">
            <v>USAGE in ELECTROLYSIS</v>
          </cell>
          <cell r="L3643" t="str">
            <v xml:space="preserve"> B 9495 SYV</v>
          </cell>
          <cell r="M3643" t="str">
            <v>CCP</v>
          </cell>
          <cell r="N3643"/>
          <cell r="O3643"/>
          <cell r="P3643">
            <v>45858</v>
          </cell>
          <cell r="Q3643">
            <v>10</v>
          </cell>
          <cell r="R3643" t="str">
            <v>ROBIN</v>
          </cell>
        </row>
        <row r="3644">
          <cell r="C3644">
            <v>27124</v>
          </cell>
          <cell r="D3644" t="str">
            <v>WSPC</v>
          </cell>
          <cell r="E3644" t="str">
            <v>4730-03-274574</v>
          </cell>
          <cell r="F3644" t="str">
            <v xml:space="preserve">FLANGE, PIPE, DN150, PN16, SS316L	</v>
          </cell>
          <cell r="G3644">
            <v>10</v>
          </cell>
          <cell r="H3644" t="str">
            <v>EA</v>
          </cell>
          <cell r="I3644" t="str">
            <v>TAHIR,ADAM</v>
          </cell>
          <cell r="J3644" t="str">
            <v xml:space="preserve"> MARTINO DHARMA - CCP</v>
          </cell>
          <cell r="K3644" t="str">
            <v>USAGE in ELECTROLYSIS</v>
          </cell>
          <cell r="L3644" t="str">
            <v xml:space="preserve"> B 9495 SYV</v>
          </cell>
          <cell r="M3644" t="str">
            <v>CCP</v>
          </cell>
          <cell r="N3644"/>
          <cell r="O3644"/>
          <cell r="P3644">
            <v>45858</v>
          </cell>
          <cell r="Q3644">
            <v>10</v>
          </cell>
          <cell r="R3644" t="str">
            <v>ROBIN</v>
          </cell>
        </row>
        <row r="3645">
          <cell r="C3645">
            <v>27124</v>
          </cell>
          <cell r="D3645" t="str">
            <v>WSPC</v>
          </cell>
          <cell r="E3645" t="str">
            <v>4730-03-274575</v>
          </cell>
          <cell r="F3645" t="str">
            <v xml:space="preserve">FLANGE, PIPE, DN200, PN16, SS316L	</v>
          </cell>
          <cell r="G3645">
            <v>10</v>
          </cell>
          <cell r="H3645" t="str">
            <v>EA</v>
          </cell>
          <cell r="I3645" t="str">
            <v>TAHIR,ADAM</v>
          </cell>
          <cell r="J3645" t="str">
            <v xml:space="preserve"> MARTINO DHARMA - CCP</v>
          </cell>
          <cell r="K3645" t="str">
            <v>USAGE in ELECTROLYSIS</v>
          </cell>
          <cell r="L3645" t="str">
            <v xml:space="preserve"> B 9495 SYV</v>
          </cell>
          <cell r="M3645" t="str">
            <v>CCP</v>
          </cell>
          <cell r="N3645"/>
          <cell r="O3645"/>
          <cell r="P3645">
            <v>45858</v>
          </cell>
          <cell r="Q3645">
            <v>10</v>
          </cell>
          <cell r="R3645" t="str">
            <v>ROBIN</v>
          </cell>
        </row>
        <row r="3646">
          <cell r="C3646">
            <v>28659</v>
          </cell>
          <cell r="D3646" t="str">
            <v>WSPC</v>
          </cell>
          <cell r="E3646" t="str">
            <v>5130-03-261404</v>
          </cell>
          <cell r="F3646" t="str">
            <v xml:space="preserve">Cordless Impact Wrench 3/4" GDS 18V-1600 HC, c/w 2 Battery a BOSCH, GDS 18V-1600HC, CORDLESS, C/W 2 BATTERY, 1 CH	</v>
          </cell>
          <cell r="G3646">
            <v>4</v>
          </cell>
          <cell r="H3646" t="str">
            <v>SET</v>
          </cell>
          <cell r="I3646" t="str">
            <v>ADAM</v>
          </cell>
          <cell r="J3646" t="str">
            <v>LUKMAN SAPUTRA - MAINTENANCE</v>
          </cell>
          <cell r="K3646" t="str">
            <v>FOR CCP MAINTENANCE MECHANICAL TOOLS</v>
          </cell>
          <cell r="L3646" t="str">
            <v>B 9920 SYV</v>
          </cell>
          <cell r="M3646" t="str">
            <v>MAINTENANCE</v>
          </cell>
          <cell r="N3646"/>
          <cell r="O3646"/>
          <cell r="P3646">
            <v>45858</v>
          </cell>
          <cell r="Q3646">
            <v>4</v>
          </cell>
          <cell r="R3646" t="str">
            <v>PURTA ASTAMAN</v>
          </cell>
        </row>
        <row r="3647">
          <cell r="C3647">
            <v>29435</v>
          </cell>
          <cell r="D3647" t="str">
            <v>WSPC</v>
          </cell>
          <cell r="E3647" t="str">
            <v>6695-03-167424</v>
          </cell>
          <cell r="F3647" t="str">
            <v>THERMOMETER, IR, FLUKE 59 MAX</v>
          </cell>
          <cell r="G3647">
            <v>3</v>
          </cell>
          <cell r="H3647" t="str">
            <v>EA</v>
          </cell>
          <cell r="I3647" t="str">
            <v>ADAM</v>
          </cell>
          <cell r="J3647" t="str">
            <v>WEN FENXING SENIOR MANAGER ACID PLANT</v>
          </cell>
          <cell r="K3647" t="str">
            <v>USE FOR ACID PLANT</v>
          </cell>
          <cell r="L3647" t="str">
            <v>B 9920 SYV</v>
          </cell>
          <cell r="M3647" t="str">
            <v>ACID PLANT</v>
          </cell>
          <cell r="N3647"/>
          <cell r="O3647"/>
          <cell r="P3647">
            <v>45860</v>
          </cell>
          <cell r="Q3647">
            <v>3</v>
          </cell>
          <cell r="R3647" t="str">
            <v>NURI F</v>
          </cell>
        </row>
        <row r="3648">
          <cell r="C3648">
            <v>29435</v>
          </cell>
          <cell r="D3648" t="str">
            <v>WSPC</v>
          </cell>
          <cell r="E3648" t="str">
            <v>6695-03-167424</v>
          </cell>
          <cell r="F3648" t="str">
            <v>THERMOMETER, IR, FLUKE 59 MAX</v>
          </cell>
          <cell r="G3648">
            <v>3</v>
          </cell>
          <cell r="H3648" t="str">
            <v>EA</v>
          </cell>
          <cell r="I3648" t="str">
            <v>ADAM</v>
          </cell>
          <cell r="J3648" t="str">
            <v>WEN FENXING SENIOR MANAGER ACID PLANT</v>
          </cell>
          <cell r="K3648" t="str">
            <v>USE FOR ACID PLANT</v>
          </cell>
          <cell r="L3648" t="str">
            <v>B 9920 SYV</v>
          </cell>
          <cell r="M3648" t="str">
            <v>ACID PLANT</v>
          </cell>
          <cell r="N3648"/>
          <cell r="O3648"/>
          <cell r="P3648">
            <v>45860</v>
          </cell>
          <cell r="Q3648">
            <v>3</v>
          </cell>
          <cell r="R3648" t="str">
            <v>NURI F</v>
          </cell>
        </row>
        <row r="3649">
          <cell r="C3649">
            <v>29620</v>
          </cell>
          <cell r="D3649" t="str">
            <v>WSPC</v>
          </cell>
          <cell r="E3649" t="str">
            <v>8040-03-258812</v>
          </cell>
          <cell r="F3649" t="str">
            <v>ADHESIVE, SILICONE SEALANT, PACK/620ML, MARKS, BLK</v>
          </cell>
          <cell r="G3649">
            <v>125</v>
          </cell>
          <cell r="H3649" t="str">
            <v>EA</v>
          </cell>
          <cell r="I3649" t="str">
            <v>TAHIR,ADAM</v>
          </cell>
          <cell r="J3649" t="str">
            <v>WAHYU MTC MTI</v>
          </cell>
          <cell r="K3649" t="str">
            <v>UNTUK PERBAIKAN ATAP ALL PLANT AREA</v>
          </cell>
          <cell r="L3649" t="str">
            <v>B 9492 SYV</v>
          </cell>
          <cell r="M3649" t="str">
            <v>MAINTENANCE</v>
          </cell>
          <cell r="N3649"/>
          <cell r="O3649"/>
          <cell r="P3649">
            <v>45860</v>
          </cell>
          <cell r="Q3649">
            <v>125</v>
          </cell>
          <cell r="R3649" t="str">
            <v>WAHYU</v>
          </cell>
        </row>
        <row r="3650">
          <cell r="C3650">
            <v>28063</v>
          </cell>
          <cell r="D3650" t="str">
            <v>WSPC</v>
          </cell>
          <cell r="E3650" t="str">
            <v>3110-03-275164</v>
          </cell>
          <cell r="F3650" t="str">
            <v>BEARING, BALL, INSOCOAT, 6322 M/C3VL0241, SKF</v>
          </cell>
          <cell r="G3650">
            <v>4</v>
          </cell>
          <cell r="H3650" t="str">
            <v>EACH</v>
          </cell>
          <cell r="I3650" t="str">
            <v>ADAM</v>
          </cell>
          <cell r="J3650" t="str">
            <v>PRISKILA  - MAINTENANCE</v>
          </cell>
          <cell r="K3650" t="str">
            <v>URGENT - ORDER BEARING FOR MOTOR PSO ACID (REBUILT MOTOR)</v>
          </cell>
          <cell r="L3650" t="str">
            <v>B 9492 SYV</v>
          </cell>
          <cell r="M3650" t="str">
            <v>MAINTENANCE</v>
          </cell>
          <cell r="N3650"/>
          <cell r="O3650"/>
          <cell r="P3650">
            <v>45859</v>
          </cell>
          <cell r="Q3650">
            <v>4</v>
          </cell>
          <cell r="R3650" t="str">
            <v>RONGGO</v>
          </cell>
        </row>
        <row r="3651">
          <cell r="C3651">
            <v>18540</v>
          </cell>
          <cell r="D3651" t="str">
            <v>WSPC</v>
          </cell>
          <cell r="E3651" t="str">
            <v>N/A</v>
          </cell>
          <cell r="F3651" t="str">
            <v>PAPER, HVS/PRINT PPR, A4</v>
          </cell>
          <cell r="G3651">
            <v>50</v>
          </cell>
          <cell r="H3651" t="str">
            <v>PCS</v>
          </cell>
          <cell r="I3651" t="str">
            <v>ADAM</v>
          </cell>
          <cell r="J3651" t="str">
            <v>MMS</v>
          </cell>
          <cell r="K3651" t="str">
            <v>MMS</v>
          </cell>
          <cell r="L3651" t="str">
            <v>B 9495 SYV</v>
          </cell>
          <cell r="M3651" t="str">
            <v>MMS</v>
          </cell>
          <cell r="N3651"/>
          <cell r="O3651"/>
          <cell r="P3651">
            <v>45860</v>
          </cell>
          <cell r="Q3651">
            <v>50</v>
          </cell>
          <cell r="R3651" t="str">
            <v>YANSEN B</v>
          </cell>
        </row>
        <row r="3652">
          <cell r="C3652">
            <v>18540</v>
          </cell>
          <cell r="D3652" t="str">
            <v>WSPC</v>
          </cell>
          <cell r="E3652" t="str">
            <v>N/A</v>
          </cell>
          <cell r="F3652" t="str">
            <v>BATTERY, DRY CELL, AA, 1.5VDC</v>
          </cell>
          <cell r="G3652">
            <v>30</v>
          </cell>
          <cell r="H3652" t="str">
            <v>EACH</v>
          </cell>
          <cell r="I3652" t="str">
            <v>ADAM</v>
          </cell>
          <cell r="J3652" t="str">
            <v>MMS</v>
          </cell>
          <cell r="K3652" t="str">
            <v>MMS</v>
          </cell>
          <cell r="L3652" t="str">
            <v>B 9495 SYV</v>
          </cell>
          <cell r="M3652" t="str">
            <v>MMS</v>
          </cell>
          <cell r="N3652"/>
          <cell r="O3652"/>
          <cell r="P3652">
            <v>45860</v>
          </cell>
          <cell r="Q3652">
            <v>30</v>
          </cell>
          <cell r="R3652" t="str">
            <v>YANSEN B</v>
          </cell>
        </row>
        <row r="3653">
          <cell r="C3653">
            <v>18540</v>
          </cell>
          <cell r="D3653" t="str">
            <v>WSPC</v>
          </cell>
          <cell r="E3653" t="str">
            <v>N/A</v>
          </cell>
          <cell r="F3653" t="str">
            <v>BATTERY, DRY CELL, AAA, ALK, 1PACK/2PCS</v>
          </cell>
          <cell r="G3653">
            <v>30</v>
          </cell>
          <cell r="H3653" t="str">
            <v>EACH</v>
          </cell>
          <cell r="I3653" t="str">
            <v>ADAM</v>
          </cell>
          <cell r="J3653" t="str">
            <v>MMS</v>
          </cell>
          <cell r="K3653" t="str">
            <v>MMS</v>
          </cell>
          <cell r="L3653" t="str">
            <v>B 9495 SYV</v>
          </cell>
          <cell r="M3653" t="str">
            <v>MMS</v>
          </cell>
          <cell r="N3653"/>
          <cell r="O3653"/>
          <cell r="P3653">
            <v>45860</v>
          </cell>
          <cell r="Q3653">
            <v>30</v>
          </cell>
          <cell r="R3653" t="str">
            <v>YANSEN B</v>
          </cell>
        </row>
        <row r="3654">
          <cell r="C3654">
            <v>28621</v>
          </cell>
          <cell r="D3654" t="str">
            <v>WSPC</v>
          </cell>
          <cell r="E3654" t="str">
            <v>5306-03-273718</v>
          </cell>
          <cell r="F3654" t="str">
            <v>BOLT, ANCHOR, L, M24, 830MM, 150MM, HDG, GDE Q355B/8.8, C/W 2 NUT &amp; 1 WASHER</v>
          </cell>
          <cell r="G3654">
            <v>84</v>
          </cell>
          <cell r="H3654" t="str">
            <v>PCS</v>
          </cell>
          <cell r="I3654" t="str">
            <v>ADAM</v>
          </cell>
          <cell r="J3654" t="str">
            <v xml:space="preserve">ARIQ ZULFIKAR - CONSTRUCTION </v>
          </cell>
          <cell r="K3654" t="str">
            <v>WBS : 4301 [AMFBM013] Additional NaOH and CaCL batching tank</v>
          </cell>
          <cell r="L3654" t="str">
            <v>B 9920 SYV</v>
          </cell>
          <cell r="M3654" t="str">
            <v>CONSTRUCTION</v>
          </cell>
          <cell r="N3654"/>
          <cell r="O3654"/>
          <cell r="P3654">
            <v>45860</v>
          </cell>
          <cell r="Q3654">
            <v>84</v>
          </cell>
          <cell r="R3654" t="str">
            <v>M ARDIANSYAH</v>
          </cell>
        </row>
        <row r="3655">
          <cell r="C3655">
            <v>28621</v>
          </cell>
          <cell r="D3655" t="str">
            <v>WSPC</v>
          </cell>
          <cell r="E3655" t="str">
            <v>5306-03-273718</v>
          </cell>
          <cell r="F3655" t="str">
            <v>BOLT, ANCHOR, L, M24, 830MM, 150MM, HDG, GDE Q355B/8.8, C/W 2 NUT &amp; 1 WASHER</v>
          </cell>
          <cell r="G3655">
            <v>90</v>
          </cell>
          <cell r="H3655" t="str">
            <v>PCS</v>
          </cell>
          <cell r="I3655" t="str">
            <v>ADAM</v>
          </cell>
          <cell r="J3655" t="str">
            <v xml:space="preserve">ARIQ ZULFIKAR - CONSTRUCTION </v>
          </cell>
          <cell r="K3655" t="str">
            <v>WBS : 4306 [AMFBM013] Additional NaOH and CaCL batching tank</v>
          </cell>
          <cell r="L3655" t="str">
            <v>B 9920 SYV</v>
          </cell>
          <cell r="M3655" t="str">
            <v>CONSTRUCTION</v>
          </cell>
          <cell r="N3655"/>
          <cell r="O3655"/>
          <cell r="P3655">
            <v>45860</v>
          </cell>
          <cell r="Q3655">
            <v>90</v>
          </cell>
          <cell r="R3655" t="str">
            <v>M ARDIANSYAH</v>
          </cell>
        </row>
        <row r="3656">
          <cell r="C3656">
            <v>24143</v>
          </cell>
          <cell r="D3656" t="str">
            <v>WSPC</v>
          </cell>
          <cell r="E3656" t="str">
            <v>7050-03-263077</v>
          </cell>
          <cell r="F3656" t="str">
            <v xml:space="preserve">HUB, NETWORK, MST HUB, B156-004-HD-V3, 4 P, EATON,DISPLAY PORT TO HDMI MULTI MON	</v>
          </cell>
          <cell r="G3656">
            <v>2</v>
          </cell>
          <cell r="H3656" t="str">
            <v>EA</v>
          </cell>
          <cell r="I3656" t="str">
            <v>ADAM</v>
          </cell>
          <cell r="J3656" t="str">
            <v xml:space="preserve">ADHI SURAHMAN - IT MTI </v>
          </cell>
          <cell r="K3656" t="str">
            <v>DisplayPort to 2 Port HDMI MST Hub (2 lobang port)</v>
          </cell>
          <cell r="L3656" t="str">
            <v>B 9920 SYV</v>
          </cell>
          <cell r="M3656" t="str">
            <v>IT</v>
          </cell>
          <cell r="N3656"/>
          <cell r="O3656"/>
          <cell r="P3656">
            <v>45861</v>
          </cell>
          <cell r="Q3656">
            <v>2</v>
          </cell>
          <cell r="R3656" t="str">
            <v>REZA</v>
          </cell>
        </row>
        <row r="3657">
          <cell r="C3657">
            <v>28397</v>
          </cell>
          <cell r="D3657" t="str">
            <v>WSPC</v>
          </cell>
          <cell r="E3657" t="str">
            <v>3990-03-120299</v>
          </cell>
          <cell r="F3657" t="str">
            <v>WHEELBARROW, ARTCO</v>
          </cell>
          <cell r="G3657">
            <v>2</v>
          </cell>
          <cell r="H3657" t="str">
            <v>DZN</v>
          </cell>
          <cell r="I3657" t="str">
            <v>ADAM</v>
          </cell>
          <cell r="J3657" t="str">
            <v>ANGGELA WAHYU - MAINTENANCE</v>
          </cell>
          <cell r="K3657" t="str">
            <v>TOOL WORKSHOP FABRIKASI</v>
          </cell>
          <cell r="L3657" t="str">
            <v>B 9920 SYV</v>
          </cell>
          <cell r="M3657" t="str">
            <v>MAINTENANCE</v>
          </cell>
          <cell r="N3657"/>
          <cell r="O3657"/>
          <cell r="P3657">
            <v>45860</v>
          </cell>
          <cell r="Q3657">
            <v>2</v>
          </cell>
          <cell r="R3657" t="str">
            <v>M HARIS</v>
          </cell>
        </row>
        <row r="3658">
          <cell r="C3658">
            <v>30634</v>
          </cell>
          <cell r="D3658" t="str">
            <v>WSPC</v>
          </cell>
          <cell r="E3658" t="str">
            <v>6810-01-271343</v>
          </cell>
          <cell r="F3658" t="str">
            <v>CAIRAN DIESEL, ADBLUE @20LITER</v>
          </cell>
          <cell r="G3658">
            <v>1</v>
          </cell>
          <cell r="H3658" t="str">
            <v>JCAN</v>
          </cell>
          <cell r="I3658" t="str">
            <v>ADAM</v>
          </cell>
          <cell r="J3658" t="str">
            <v>ANGGELA WAHYU - MAINTENANCE</v>
          </cell>
          <cell r="K3658" t="str">
            <v>UNTUK PERBAIKAN UNTI WHEEL LOADER HELI</v>
          </cell>
          <cell r="L3658" t="str">
            <v>B 9495 SYV</v>
          </cell>
          <cell r="M3658" t="str">
            <v>MAINTENANCE</v>
          </cell>
          <cell r="N3658"/>
          <cell r="O3658"/>
          <cell r="P3658">
            <v>45860</v>
          </cell>
          <cell r="Q3658">
            <v>1</v>
          </cell>
          <cell r="R3658" t="str">
            <v>M HARIS</v>
          </cell>
        </row>
        <row r="3659">
          <cell r="C3659">
            <v>29051</v>
          </cell>
          <cell r="D3659" t="str">
            <v>WSPC</v>
          </cell>
          <cell r="E3659" t="str">
            <v>990-03-176612</v>
          </cell>
          <cell r="F3659" t="str">
            <v>TROLLEY, TOOL CART PNEU TYRE, KRISBOW, 10106917, 300 KG</v>
          </cell>
          <cell r="G3659">
            <v>1</v>
          </cell>
          <cell r="H3659" t="str">
            <v>EA</v>
          </cell>
          <cell r="I3659" t="str">
            <v>ADAM</v>
          </cell>
          <cell r="J3659" t="str">
            <v>AGUS SALIM - MAINTENANCE CCP</v>
          </cell>
          <cell r="K3659" t="str">
            <v xml:space="preserve">MTC CCP </v>
          </cell>
          <cell r="L3659" t="str">
            <v>B 9492 SYV</v>
          </cell>
          <cell r="M3659" t="str">
            <v>MAINTENANCE</v>
          </cell>
          <cell r="N3659"/>
          <cell r="O3659"/>
          <cell r="P3659">
            <v>45860</v>
          </cell>
          <cell r="Q3659">
            <v>1</v>
          </cell>
          <cell r="R3659" t="str">
            <v>AGUS</v>
          </cell>
        </row>
        <row r="3660">
          <cell r="C3660">
            <v>29051</v>
          </cell>
          <cell r="D3660" t="str">
            <v>WSPC</v>
          </cell>
          <cell r="E3660" t="str">
            <v>990-03-176612</v>
          </cell>
          <cell r="F3660" t="str">
            <v>TROLLEY, TOOL CART PNEU TYRE, KRISBOW, 10106917, 300 KG</v>
          </cell>
          <cell r="G3660">
            <v>1</v>
          </cell>
          <cell r="H3660" t="str">
            <v>EA</v>
          </cell>
          <cell r="I3660" t="str">
            <v>ADAM</v>
          </cell>
          <cell r="J3660" t="str">
            <v>AGUS SALIM - MAINTENANCE CCP</v>
          </cell>
          <cell r="K3660" t="str">
            <v xml:space="preserve">MTC CCP </v>
          </cell>
          <cell r="L3660" t="str">
            <v>B 9492 SYV</v>
          </cell>
          <cell r="M3660" t="str">
            <v>MAINTENANCE</v>
          </cell>
          <cell r="N3660"/>
          <cell r="O3660"/>
          <cell r="P3660">
            <v>45860</v>
          </cell>
          <cell r="Q3660">
            <v>1</v>
          </cell>
          <cell r="R3660" t="str">
            <v>AGUS</v>
          </cell>
        </row>
        <row r="3661">
          <cell r="C3661">
            <v>29051</v>
          </cell>
          <cell r="D3661" t="str">
            <v>WSPC</v>
          </cell>
          <cell r="E3661" t="str">
            <v>990-03-176612</v>
          </cell>
          <cell r="F3661" t="str">
            <v>TROLLEY, TOOL CART PNEU TYRE, KRISBOW, 10106917, 300 KG</v>
          </cell>
          <cell r="G3661">
            <v>1</v>
          </cell>
          <cell r="H3661" t="str">
            <v>EA</v>
          </cell>
          <cell r="I3661" t="str">
            <v>ADAM</v>
          </cell>
          <cell r="J3661" t="str">
            <v>AGUS SALIM - MAINTENANCE CCP</v>
          </cell>
          <cell r="K3661" t="str">
            <v xml:space="preserve">MTC CCP </v>
          </cell>
          <cell r="L3661" t="str">
            <v>B 9492 SYV</v>
          </cell>
          <cell r="M3661" t="str">
            <v>MAINTENANCE</v>
          </cell>
          <cell r="N3661"/>
          <cell r="O3661"/>
          <cell r="P3661">
            <v>45860</v>
          </cell>
          <cell r="Q3661">
            <v>1</v>
          </cell>
          <cell r="R3661" t="str">
            <v>AGUS</v>
          </cell>
        </row>
        <row r="3662">
          <cell r="C3662">
            <v>29240</v>
          </cell>
          <cell r="D3662" t="str">
            <v>WSPC</v>
          </cell>
          <cell r="E3662" t="str">
            <v>4720-03-279620</v>
          </cell>
          <cell r="F3662" t="str">
            <v xml:space="preserve">TUBING, ELEC TUBING, 6X8MM,PTFE, FEELERS PTFE, FEELERS	</v>
          </cell>
          <cell r="G3662">
            <v>2000</v>
          </cell>
          <cell r="H3662" t="str">
            <v>EA</v>
          </cell>
          <cell r="I3662" t="str">
            <v>ADAM</v>
          </cell>
          <cell r="J3662" t="str">
            <v>PRISKILA  - MAINTENANCE</v>
          </cell>
          <cell r="K3662" t="str">
            <v>ORDER TUBING PTFE FOR PROJECT ADDITIONAL VALVE PYRITE 3108</v>
          </cell>
          <cell r="L3662" t="str">
            <v>B 9919 SYV</v>
          </cell>
          <cell r="M3662" t="str">
            <v>MAINTENANCE</v>
          </cell>
          <cell r="N3662"/>
          <cell r="O3662"/>
          <cell r="P3662">
            <v>45860</v>
          </cell>
          <cell r="Q3662">
            <v>2000</v>
          </cell>
          <cell r="R3662" t="str">
            <v>HAEDIR</v>
          </cell>
        </row>
        <row r="3663">
          <cell r="C3663">
            <v>27689</v>
          </cell>
          <cell r="D3663" t="str">
            <v>WSPC</v>
          </cell>
          <cell r="E3663" t="str">
            <v>4730-03-238962</v>
          </cell>
          <cell r="F3663" t="str">
            <v>TEE, PIPE, EQUAL, DN100, SCH40S, SS316L</v>
          </cell>
          <cell r="G3663">
            <v>4</v>
          </cell>
          <cell r="H3663" t="str">
            <v>EACH</v>
          </cell>
          <cell r="I3663" t="str">
            <v>ADAM</v>
          </cell>
          <cell r="J3663" t="str">
            <v xml:space="preserve"> DIKA ANDRA R - MAINTENANCE</v>
          </cell>
          <cell r="K3663" t="str">
            <v>MATERIAL FOR ACID OFF-TAKER LOADING TO TRUCK</v>
          </cell>
          <cell r="L3663" t="str">
            <v>B 9920 SYV</v>
          </cell>
          <cell r="M3663" t="str">
            <v>MAINTENANCE</v>
          </cell>
          <cell r="N3663"/>
          <cell r="O3663"/>
          <cell r="P3663">
            <v>45860</v>
          </cell>
          <cell r="Q3663">
            <v>4</v>
          </cell>
          <cell r="R3663" t="str">
            <v>HAEDIR</v>
          </cell>
        </row>
        <row r="3664">
          <cell r="C3664">
            <v>27689</v>
          </cell>
          <cell r="D3664" t="str">
            <v>WSPC</v>
          </cell>
          <cell r="E3664" t="str">
            <v>4730-03-275502</v>
          </cell>
          <cell r="F3664" t="str">
            <v>REDUCER, PIPE, TEE, DN100X25, SCH40, SS316L</v>
          </cell>
          <cell r="G3664">
            <v>4</v>
          </cell>
          <cell r="H3664" t="str">
            <v>EACH</v>
          </cell>
          <cell r="I3664" t="str">
            <v>ADAM</v>
          </cell>
          <cell r="J3664" t="str">
            <v xml:space="preserve"> DIKA ANDRA R - MAINTENANCE</v>
          </cell>
          <cell r="K3664" t="str">
            <v>MATERIAL FOR ACID OFF-TAKER LOADING TO TRUCK</v>
          </cell>
          <cell r="L3664" t="str">
            <v>B 9920 SYV</v>
          </cell>
          <cell r="M3664" t="str">
            <v>MAINTENANCE</v>
          </cell>
          <cell r="N3664"/>
          <cell r="O3664"/>
          <cell r="P3664">
            <v>45860</v>
          </cell>
          <cell r="Q3664">
            <v>4</v>
          </cell>
          <cell r="R3664" t="str">
            <v>HAEDIR</v>
          </cell>
        </row>
        <row r="3665">
          <cell r="C3665">
            <v>27689</v>
          </cell>
          <cell r="D3665" t="str">
            <v>WSPC</v>
          </cell>
          <cell r="E3665" t="str">
            <v>4730-03-240087</v>
          </cell>
          <cell r="F3665" t="str">
            <v>TEE, PIPE, DN150, SS316L ( ELBOW DN100 SS 316L)</v>
          </cell>
          <cell r="G3665">
            <v>4</v>
          </cell>
          <cell r="H3665" t="str">
            <v>EACH</v>
          </cell>
          <cell r="I3665" t="str">
            <v>ADAM</v>
          </cell>
          <cell r="J3665" t="str">
            <v xml:space="preserve"> DIKA ANDRA R - MAINTENANCE</v>
          </cell>
          <cell r="K3665" t="str">
            <v>MATERIAL FOR ACID OFF-TAKER LOADING TO TRUCK</v>
          </cell>
          <cell r="L3665" t="str">
            <v>B 9920 SYV</v>
          </cell>
          <cell r="M3665" t="str">
            <v>MAINTENANCE</v>
          </cell>
          <cell r="N3665"/>
          <cell r="O3665"/>
          <cell r="P3665">
            <v>45860</v>
          </cell>
          <cell r="Q3665">
            <v>4</v>
          </cell>
          <cell r="R3665" t="str">
            <v>HAEDIR</v>
          </cell>
        </row>
        <row r="3666">
          <cell r="C3666">
            <v>28523</v>
          </cell>
          <cell r="D3666" t="str">
            <v>WSPC</v>
          </cell>
          <cell r="E3666" t="str">
            <v>4730-03-258441</v>
          </cell>
          <cell r="F3666" t="str">
            <v>STUB END HDPE DN250 PN10 C/W HDG BACKING RING ANSI 150 10 INCH  (ISI : STUB END)</v>
          </cell>
          <cell r="G3666">
            <v>16</v>
          </cell>
          <cell r="H3666" t="str">
            <v>EACH</v>
          </cell>
          <cell r="I3666" t="str">
            <v>ADAM</v>
          </cell>
          <cell r="J3666" t="str">
            <v>WAFI SHAFIYUDIEN - MAINTENANCE</v>
          </cell>
          <cell r="K3666" t="str">
            <v>CHLORIDE - 4402-INSTALL ADDITIONAL FLOWMETERS MTI-MoC25-447</v>
          </cell>
          <cell r="L3666" t="str">
            <v>L 8039 UO</v>
          </cell>
          <cell r="M3666" t="str">
            <v>MAINTENANCE</v>
          </cell>
          <cell r="N3666"/>
          <cell r="O3666"/>
          <cell r="P3666">
            <v>45860</v>
          </cell>
          <cell r="Q3666">
            <v>16</v>
          </cell>
          <cell r="R3666" t="str">
            <v>HAEDIR</v>
          </cell>
        </row>
        <row r="3667">
          <cell r="C3667">
            <v>28523</v>
          </cell>
          <cell r="D3667" t="str">
            <v>WSPC</v>
          </cell>
          <cell r="E3667" t="str">
            <v>4730-03-235296</v>
          </cell>
          <cell r="F3667" t="str">
            <v>ELBOW 90DEG HDPE MOULDED DN250 PN16</v>
          </cell>
          <cell r="G3667">
            <v>2</v>
          </cell>
          <cell r="H3667" t="str">
            <v>EACH</v>
          </cell>
          <cell r="I3667" t="str">
            <v>ADAM</v>
          </cell>
          <cell r="J3667" t="str">
            <v>WAFI SHAFIYUDIEN - MAINTENANCE</v>
          </cell>
          <cell r="K3667" t="str">
            <v>CHLORIDE - 4402-INSTALL ADDITIONAL FLOWMETERS MTI-MoC25-447</v>
          </cell>
          <cell r="L3667" t="str">
            <v>L 8039 UO</v>
          </cell>
          <cell r="M3667" t="str">
            <v>MAINTENANCE</v>
          </cell>
          <cell r="N3667"/>
          <cell r="O3667"/>
          <cell r="P3667">
            <v>45860</v>
          </cell>
          <cell r="Q3667">
            <v>2</v>
          </cell>
          <cell r="R3667" t="str">
            <v>HAEDIR</v>
          </cell>
        </row>
        <row r="3668">
          <cell r="C3668">
            <v>28523</v>
          </cell>
          <cell r="D3668" t="str">
            <v>WSPC</v>
          </cell>
          <cell r="E3668" t="str">
            <v>4730-03-198233</v>
          </cell>
          <cell r="F3668" t="str">
            <v>TEE HDPE MOULDED DN250 PN16</v>
          </cell>
          <cell r="G3668">
            <v>4</v>
          </cell>
          <cell r="H3668" t="str">
            <v>EACH</v>
          </cell>
          <cell r="I3668" t="str">
            <v>ADAM</v>
          </cell>
          <cell r="J3668" t="str">
            <v>WAFI SHAFIYUDIEN - MAINTENANCE</v>
          </cell>
          <cell r="K3668" t="str">
            <v>CHLORIDE - 4402-INSTALL ADDITIONAL FLOWMETERS MTI-MoC25-447</v>
          </cell>
          <cell r="L3668" t="str">
            <v>L 8039 UO</v>
          </cell>
          <cell r="M3668" t="str">
            <v>MAINTENANCE</v>
          </cell>
          <cell r="N3668"/>
          <cell r="O3668"/>
          <cell r="P3668">
            <v>45860</v>
          </cell>
          <cell r="Q3668">
            <v>4</v>
          </cell>
          <cell r="R3668" t="str">
            <v>HAEDIR</v>
          </cell>
        </row>
        <row r="3669">
          <cell r="C3669">
            <v>27452</v>
          </cell>
          <cell r="D3669" t="str">
            <v>WSPC</v>
          </cell>
          <cell r="E3669" t="str">
            <v>8010-03-236206</v>
          </cell>
          <cell r="F3669" t="str">
            <v>PAINT, PRIMER, PENGUARD EXPRESS, PAIL/20L, JOTUN</v>
          </cell>
          <cell r="G3669">
            <v>4</v>
          </cell>
          <cell r="H3669" t="str">
            <v>EA</v>
          </cell>
          <cell r="I3669" t="str">
            <v>ADAM</v>
          </cell>
          <cell r="J3669" t="str">
            <v>WIDI OKTA IRWANDI - MAINTENANCE</v>
          </cell>
          <cell r="K3669" t="str">
            <v>THIS CONSUMABLE PART FOR MECHANICAL CHLORIDE</v>
          </cell>
          <cell r="L3669" t="str">
            <v>B 9920 SYV</v>
          </cell>
          <cell r="M3669" t="str">
            <v>MAINTENANCE</v>
          </cell>
          <cell r="N3669"/>
          <cell r="O3669"/>
          <cell r="P3669">
            <v>45860</v>
          </cell>
          <cell r="Q3669">
            <v>4</v>
          </cell>
          <cell r="R3669" t="str">
            <v>WIDI</v>
          </cell>
        </row>
        <row r="3670">
          <cell r="C3670">
            <v>27214</v>
          </cell>
          <cell r="D3670" t="str">
            <v>WSPC</v>
          </cell>
          <cell r="E3670" t="str">
            <v>5340-03-274863</v>
          </cell>
          <cell r="F3670" t="str">
            <v>CLAMP, BLADE DUST, CER, HUMIDIFIER, P/N 4301-DHF-001-002</v>
          </cell>
          <cell r="G3670">
            <v>30</v>
          </cell>
          <cell r="H3670" t="str">
            <v>SET</v>
          </cell>
          <cell r="I3670" t="str">
            <v>ADAM</v>
          </cell>
          <cell r="J3670" t="str">
            <v>WIDI OKTA IRWANDI - MAINTENANCE</v>
          </cell>
          <cell r="K3670" t="str">
            <v>THIS PART FOR CLAMP BLADE DHF</v>
          </cell>
          <cell r="L3670" t="str">
            <v>B 9919 SYV</v>
          </cell>
          <cell r="M3670" t="str">
            <v>MAINTENANCE</v>
          </cell>
          <cell r="N3670"/>
          <cell r="O3670"/>
          <cell r="P3670">
            <v>45860</v>
          </cell>
          <cell r="Q3670">
            <v>30</v>
          </cell>
          <cell r="R3670" t="str">
            <v>WIDI</v>
          </cell>
        </row>
        <row r="3671">
          <cell r="C3671">
            <v>29243</v>
          </cell>
          <cell r="D3671" t="str">
            <v>WSPC</v>
          </cell>
          <cell r="E3671" t="str">
            <v>4730-03-111349</v>
          </cell>
          <cell r="F3671" t="str">
            <v>TEE, PIPE, DN63, COMP, PN10, HDPE</v>
          </cell>
          <cell r="G3671">
            <v>3</v>
          </cell>
          <cell r="H3671" t="str">
            <v>EA</v>
          </cell>
          <cell r="I3671" t="str">
            <v>TAHIR,JABAL</v>
          </cell>
          <cell r="J3671" t="str">
            <v>JAMALI - MAINTENANCE</v>
          </cell>
          <cell r="K3671" t="str">
            <v>FOR EMERGENCY SHOWER ACID LOADING TRAIN 2</v>
          </cell>
          <cell r="L3671" t="str">
            <v xml:space="preserve"> B 9920 SYV</v>
          </cell>
          <cell r="M3671" t="str">
            <v>MAINTENANCE</v>
          </cell>
          <cell r="N3671"/>
          <cell r="O3671"/>
          <cell r="P3671">
            <v>45861</v>
          </cell>
          <cell r="Q3671">
            <v>3</v>
          </cell>
          <cell r="R3671" t="str">
            <v>FIRMAN</v>
          </cell>
        </row>
        <row r="3672">
          <cell r="C3672">
            <v>29243</v>
          </cell>
          <cell r="D3672" t="str">
            <v>WSPC</v>
          </cell>
          <cell r="E3672" t="str">
            <v>4820-03-206961</v>
          </cell>
          <cell r="F3672" t="str">
            <v>VALVE, BALL, COMP, DN63, PN10, HDPE</v>
          </cell>
          <cell r="G3672">
            <v>3</v>
          </cell>
          <cell r="H3672" t="str">
            <v>EA</v>
          </cell>
          <cell r="I3672" t="str">
            <v>TAHIR,JABAL</v>
          </cell>
          <cell r="J3672" t="str">
            <v>JAMALI - MAINTENANCE</v>
          </cell>
          <cell r="K3672" t="str">
            <v>FOR EMERGENCY SHOWER ACID LOADING TRAIN 2</v>
          </cell>
          <cell r="L3672" t="str">
            <v xml:space="preserve"> B 9920 SYV</v>
          </cell>
          <cell r="M3672" t="str">
            <v>MAINTENANCE</v>
          </cell>
          <cell r="N3672"/>
          <cell r="O3672"/>
          <cell r="P3672">
            <v>45861</v>
          </cell>
          <cell r="Q3672">
            <v>3</v>
          </cell>
          <cell r="R3672" t="str">
            <v>FIRMAN</v>
          </cell>
        </row>
        <row r="3673">
          <cell r="C3673">
            <v>29243</v>
          </cell>
          <cell r="D3673" t="str">
            <v>WSPC</v>
          </cell>
          <cell r="E3673" t="str">
            <v>5306-03-276458</v>
          </cell>
          <cell r="F3673" t="str">
            <v>BOLT, U, 2IN, GALV, C/W 2 NUT &amp; 2 WASHER</v>
          </cell>
          <cell r="G3673">
            <v>8</v>
          </cell>
          <cell r="H3673" t="str">
            <v>EA</v>
          </cell>
          <cell r="I3673" t="str">
            <v>TAHIR,JABAL</v>
          </cell>
          <cell r="J3673" t="str">
            <v>JAMALI - MAINTENANCE</v>
          </cell>
          <cell r="K3673" t="str">
            <v>FOR EMERGENCY SHOWER ACID LOADING TRAIN 2</v>
          </cell>
          <cell r="L3673" t="str">
            <v xml:space="preserve"> B 9920 SYV</v>
          </cell>
          <cell r="M3673" t="str">
            <v>MAINTENANCE</v>
          </cell>
          <cell r="N3673"/>
          <cell r="O3673"/>
          <cell r="P3673">
            <v>45861</v>
          </cell>
          <cell r="Q3673">
            <v>8</v>
          </cell>
          <cell r="R3673" t="str">
            <v>FIRMAN</v>
          </cell>
        </row>
        <row r="3674">
          <cell r="C3674">
            <v>26978</v>
          </cell>
          <cell r="D3674" t="str">
            <v>WSPC</v>
          </cell>
          <cell r="E3674" t="str">
            <v>5330-03-274350</v>
          </cell>
          <cell r="F3674" t="str">
            <v xml:space="preserve">SEAL, MECH, CART, NHR-Q-80-EX	</v>
          </cell>
          <cell r="G3674">
            <v>1</v>
          </cell>
          <cell r="H3674" t="str">
            <v>SET</v>
          </cell>
          <cell r="I3674" t="str">
            <v>TAHIR,ADAM</v>
          </cell>
          <cell r="J3674" t="str">
            <v xml:space="preserve"> DIKA ANDRA R - MAINTENANCE</v>
          </cell>
          <cell r="K3674" t="str">
            <v>MECHANICAL SEAL MODEL CATRIDGE FOR PUMP 300FUH</v>
          </cell>
          <cell r="L3674" t="str">
            <v xml:space="preserve"> B 9495 SYV</v>
          </cell>
          <cell r="M3674" t="str">
            <v>MAINTENANCE</v>
          </cell>
          <cell r="N3674"/>
          <cell r="O3674"/>
          <cell r="P3674">
            <v>45861</v>
          </cell>
          <cell r="Q3674">
            <v>1</v>
          </cell>
          <cell r="R3674" t="str">
            <v>FIRMAN</v>
          </cell>
        </row>
        <row r="3675">
          <cell r="C3675">
            <v>29266</v>
          </cell>
          <cell r="D3675" t="str">
            <v>WSPC</v>
          </cell>
          <cell r="E3675" t="str">
            <v>4940-03-182425</v>
          </cell>
          <cell r="F3675" t="str">
            <v xml:space="preserve">DETECTOR, LEAK, SNOOP LIQ LEAK DETECTOR, CODE: MS-SNOOP-8OZ	</v>
          </cell>
          <cell r="G3675">
            <v>25</v>
          </cell>
          <cell r="H3675" t="str">
            <v>EA</v>
          </cell>
          <cell r="I3675" t="str">
            <v>ADAM</v>
          </cell>
          <cell r="J3675" t="str">
            <v xml:space="preserve"> DIKA ANDRA R - MAINTENANCE</v>
          </cell>
          <cell r="K3675" t="str">
            <v>LEAKAGE GAS TEST</v>
          </cell>
          <cell r="L3675" t="str">
            <v>B 9920 SYV</v>
          </cell>
          <cell r="M3675" t="str">
            <v>MAINTENANCE</v>
          </cell>
          <cell r="N3675"/>
          <cell r="O3675"/>
          <cell r="P3675">
            <v>45861</v>
          </cell>
          <cell r="Q3675">
            <v>25</v>
          </cell>
          <cell r="R3675" t="str">
            <v>FIRMAN</v>
          </cell>
        </row>
        <row r="3676">
          <cell r="C3676">
            <v>28887</v>
          </cell>
          <cell r="D3676" t="str">
            <v>WSPC</v>
          </cell>
          <cell r="E3676" t="str">
            <v>3110-03-277746</v>
          </cell>
          <cell r="F3676" t="str">
            <v>BEARING, BALL, DG, SGL ROW, 6302, SKF</v>
          </cell>
          <cell r="G3676">
            <v>3</v>
          </cell>
          <cell r="H3676" t="str">
            <v>EA</v>
          </cell>
          <cell r="I3676" t="str">
            <v>TAHIR,JABAL</v>
          </cell>
          <cell r="J3676" t="str">
            <v>JAMALI - MAINTENANCE</v>
          </cell>
          <cell r="K3676" t="str">
            <v>FOR EMERGENCY SHOWER ACID LOADING TRAIN 2</v>
          </cell>
          <cell r="L3676" t="str">
            <v xml:space="preserve"> B 9920 SYV</v>
          </cell>
          <cell r="M3676" t="str">
            <v>MAINTENANCE</v>
          </cell>
          <cell r="N3676"/>
          <cell r="O3676"/>
          <cell r="P3676">
            <v>45861</v>
          </cell>
          <cell r="Q3676">
            <v>3</v>
          </cell>
          <cell r="R3676" t="str">
            <v>FIRMAN</v>
          </cell>
        </row>
        <row r="3677">
          <cell r="C3677">
            <v>28887</v>
          </cell>
          <cell r="D3677" t="str">
            <v>WSPC</v>
          </cell>
          <cell r="E3677" t="str">
            <v>3110-03-277745</v>
          </cell>
          <cell r="F3677" t="str">
            <v>BEARING, BALL, DG, SGL ROW, 6207, SKF</v>
          </cell>
          <cell r="G3677">
            <v>3</v>
          </cell>
          <cell r="H3677" t="str">
            <v>EA</v>
          </cell>
          <cell r="I3677" t="str">
            <v>TAHIR,JABAL</v>
          </cell>
          <cell r="J3677" t="str">
            <v>JAMALI - MAINTENANCE</v>
          </cell>
          <cell r="K3677" t="str">
            <v>FOR EMERGENCY SHOWER ACID LOADING TRAIN 2</v>
          </cell>
          <cell r="L3677" t="str">
            <v xml:space="preserve"> B 9920 SYV</v>
          </cell>
          <cell r="M3677" t="str">
            <v>MAINTENANCE</v>
          </cell>
          <cell r="N3677"/>
          <cell r="O3677"/>
          <cell r="P3677">
            <v>45861</v>
          </cell>
          <cell r="Q3677">
            <v>3</v>
          </cell>
          <cell r="R3677" t="str">
            <v>FIRMAN</v>
          </cell>
        </row>
        <row r="3678">
          <cell r="C3678">
            <v>28887</v>
          </cell>
          <cell r="D3678" t="str">
            <v>WSPC</v>
          </cell>
          <cell r="E3678" t="str">
            <v>3110-03-277744</v>
          </cell>
          <cell r="F3678" t="str">
            <v>BEARING, BALL, DG, SGL ROW, 6405, SKF</v>
          </cell>
          <cell r="G3678">
            <v>1</v>
          </cell>
          <cell r="H3678" t="str">
            <v>EA</v>
          </cell>
          <cell r="I3678" t="str">
            <v>TAHIR,JABAL</v>
          </cell>
          <cell r="J3678" t="str">
            <v>JAMALI - MAINTENANCE</v>
          </cell>
          <cell r="K3678" t="str">
            <v>FOR EMERGENCY SHOWER ACID LOADING TRAIN 2</v>
          </cell>
          <cell r="L3678" t="str">
            <v xml:space="preserve"> B 9920 SYV</v>
          </cell>
          <cell r="M3678" t="str">
            <v>MAINTENANCE</v>
          </cell>
          <cell r="N3678"/>
          <cell r="O3678"/>
          <cell r="P3678">
            <v>45861</v>
          </cell>
          <cell r="Q3678">
            <v>3</v>
          </cell>
          <cell r="R3678" t="str">
            <v>FIRMAN</v>
          </cell>
        </row>
        <row r="3679">
          <cell r="C3679">
            <v>28887</v>
          </cell>
          <cell r="D3679" t="str">
            <v>WSPC</v>
          </cell>
          <cell r="E3679" t="str">
            <v>3110-03-106465</v>
          </cell>
          <cell r="F3679" t="str">
            <v>BEARING, BALL, 6213, SKF</v>
          </cell>
          <cell r="G3679">
            <v>1</v>
          </cell>
          <cell r="H3679" t="str">
            <v>EA</v>
          </cell>
          <cell r="I3679" t="str">
            <v>TAHIR,JABAL</v>
          </cell>
          <cell r="J3679" t="str">
            <v>JAMALI - MAINTENANCE</v>
          </cell>
          <cell r="K3679" t="str">
            <v>FOR EMERGENCY SHOWER ACID LOADING TRAIN 2</v>
          </cell>
          <cell r="L3679" t="str">
            <v xml:space="preserve"> B 9920 SYV</v>
          </cell>
          <cell r="M3679" t="str">
            <v>MAINTENANCE</v>
          </cell>
          <cell r="N3679"/>
          <cell r="O3679"/>
          <cell r="P3679">
            <v>45861</v>
          </cell>
          <cell r="Q3679">
            <v>3</v>
          </cell>
          <cell r="R3679" t="str">
            <v>FIRMAN</v>
          </cell>
        </row>
        <row r="3680">
          <cell r="C3680">
            <v>28887</v>
          </cell>
          <cell r="D3680" t="str">
            <v>WSPC</v>
          </cell>
          <cell r="E3680" t="str">
            <v>3110-03-277743</v>
          </cell>
          <cell r="F3680" t="str">
            <v>BEARING, BALL, DG, SGL ROW, 6215, SKF</v>
          </cell>
          <cell r="G3680">
            <v>1</v>
          </cell>
          <cell r="H3680" t="str">
            <v>EA</v>
          </cell>
          <cell r="I3680" t="str">
            <v>TAHIR,JABAL</v>
          </cell>
          <cell r="J3680" t="str">
            <v>JAMALI - MAINTENANCE</v>
          </cell>
          <cell r="K3680" t="str">
            <v>FOR EMERGENCY SHOWER ACID LOADING TRAIN 2</v>
          </cell>
          <cell r="L3680" t="str">
            <v xml:space="preserve"> B 9920 SYV</v>
          </cell>
          <cell r="M3680" t="str">
            <v>MAINTENANCE</v>
          </cell>
          <cell r="N3680"/>
          <cell r="O3680"/>
          <cell r="P3680">
            <v>45861</v>
          </cell>
          <cell r="Q3680">
            <v>3</v>
          </cell>
          <cell r="R3680" t="str">
            <v>FIRMAN</v>
          </cell>
        </row>
        <row r="3681">
          <cell r="C3681">
            <v>28308</v>
          </cell>
          <cell r="D3681" t="str">
            <v>WSPC</v>
          </cell>
          <cell r="E3681" t="str">
            <v>5330-03-127182</v>
          </cell>
          <cell r="F3681" t="str">
            <v>SEAL, LACO HEAT, EPOXY EVAPRORATOR</v>
          </cell>
          <cell r="G3681">
            <v>15</v>
          </cell>
          <cell r="H3681" t="str">
            <v>EACH</v>
          </cell>
          <cell r="I3681" t="str">
            <v>ADAM</v>
          </cell>
          <cell r="J3681" t="str">
            <v>WIDI OKTA IRWANDI - MAINTENANCE</v>
          </cell>
          <cell r="K3681" t="str">
            <v>THIS CONSUMABLE PART FOR MECHANICAL CHLORIDE</v>
          </cell>
          <cell r="L3681" t="str">
            <v>L 8039 UO</v>
          </cell>
          <cell r="M3681" t="str">
            <v>MAINTENANCE</v>
          </cell>
          <cell r="N3681"/>
          <cell r="O3681"/>
          <cell r="P3681">
            <v>45861</v>
          </cell>
          <cell r="Q3681">
            <v>15</v>
          </cell>
          <cell r="R3681" t="str">
            <v>MUH ADRIAN</v>
          </cell>
        </row>
        <row r="3682">
          <cell r="C3682">
            <v>29467</v>
          </cell>
          <cell r="D3682" t="str">
            <v>WSPC</v>
          </cell>
          <cell r="E3682" t="str">
            <v>4730-03-280266</v>
          </cell>
          <cell r="F3682" t="str">
            <v>COUPLER, ECOUPLER, ELECTROFUSION, DN125, PN16</v>
          </cell>
          <cell r="G3682">
            <v>5</v>
          </cell>
          <cell r="H3682" t="str">
            <v>EACH</v>
          </cell>
          <cell r="I3682" t="str">
            <v>ADAM</v>
          </cell>
          <cell r="J3682" t="str">
            <v>WIDI OKTA IRWANDI - MAINTENANCE</v>
          </cell>
          <cell r="K3682" t="str">
            <v>THIS PART FOR REPLACE COUPLER ELECTRO LEAK</v>
          </cell>
          <cell r="L3682" t="str">
            <v>B 9495 SYV</v>
          </cell>
          <cell r="M3682" t="str">
            <v>MAINTENANCE</v>
          </cell>
          <cell r="N3682"/>
          <cell r="O3682"/>
          <cell r="P3682">
            <v>45861</v>
          </cell>
          <cell r="Q3682">
            <v>5</v>
          </cell>
          <cell r="R3682" t="str">
            <v>MUH ADRIAN</v>
          </cell>
        </row>
        <row r="3683">
          <cell r="C3683">
            <v>29490</v>
          </cell>
          <cell r="D3683" t="str">
            <v>WSPC</v>
          </cell>
          <cell r="E3683" t="str">
            <v>5210-03-146354</v>
          </cell>
          <cell r="F3683" t="str">
            <v>CALIPER, VERNIER CALIPER, KRISBOW, KW0600071,300MMX12IN/0.05MM, STEEL</v>
          </cell>
          <cell r="G3683">
            <v>10</v>
          </cell>
          <cell r="H3683" t="str">
            <v>EA</v>
          </cell>
          <cell r="I3683" t="str">
            <v>ADAM</v>
          </cell>
          <cell r="J3683" t="str">
            <v>WIDI OKTA IRWANDI - MAINTENANCE</v>
          </cell>
          <cell r="K3683" t="str">
            <v>THIS TOOLS FOR MECHANICAL CHLORIDE</v>
          </cell>
          <cell r="L3683" t="str">
            <v>B 9920 SYV</v>
          </cell>
          <cell r="M3683" t="str">
            <v>MAINTENANCE</v>
          </cell>
          <cell r="N3683"/>
          <cell r="O3683"/>
          <cell r="P3683">
            <v>45861</v>
          </cell>
          <cell r="Q3683">
            <v>10</v>
          </cell>
          <cell r="R3683" t="str">
            <v>MUH ADRIAN</v>
          </cell>
        </row>
        <row r="3684">
          <cell r="C3684">
            <v>28680</v>
          </cell>
          <cell r="D3684" t="str">
            <v>WSPC</v>
          </cell>
          <cell r="E3684" t="str">
            <v>5340-03-254718</v>
          </cell>
          <cell r="F3684" t="str">
            <v>RUBBER, TIE GUM, 1MM</v>
          </cell>
          <cell r="G3684">
            <v>5</v>
          </cell>
          <cell r="H3684" t="str">
            <v>SHT</v>
          </cell>
          <cell r="I3684" t="str">
            <v>ADAM</v>
          </cell>
          <cell r="J3684" t="str">
            <v>WAFI SHAFIYUDIEN - MAINTENANCE</v>
          </cell>
          <cell r="K3684" t="str">
            <v>URGENT - MATERIAL CONSUMABLE FOR BELT SPLICING 4301-BCV-001</v>
          </cell>
          <cell r="L3684" t="str">
            <v>B 9920 SYV</v>
          </cell>
          <cell r="M3684" t="str">
            <v>MAINTENANCE</v>
          </cell>
          <cell r="N3684"/>
          <cell r="O3684"/>
          <cell r="P3684">
            <v>45861</v>
          </cell>
          <cell r="Q3684">
            <v>5</v>
          </cell>
          <cell r="R3684" t="str">
            <v>MUH ADRIAN</v>
          </cell>
        </row>
        <row r="3685">
          <cell r="C3685">
            <v>28680</v>
          </cell>
          <cell r="D3685" t="str">
            <v>WSPC</v>
          </cell>
          <cell r="E3685" t="str">
            <v>5340-03-274922</v>
          </cell>
          <cell r="F3685" t="str">
            <v xml:space="preserve">RUBBER, TIE GUM, 2MM	</v>
          </cell>
          <cell r="G3685">
            <v>4</v>
          </cell>
          <cell r="H3685" t="str">
            <v>EA</v>
          </cell>
          <cell r="I3685" t="str">
            <v>ADAM</v>
          </cell>
          <cell r="J3685" t="str">
            <v>WAFI SHAFIYUDIEN - MAINTENANCE</v>
          </cell>
          <cell r="K3685" t="str">
            <v>URGENT - MATERIAL CONSUMABLE FOR BELT SPLICING 4301-BCV-001</v>
          </cell>
          <cell r="L3685" t="str">
            <v>B 9920 SYV</v>
          </cell>
          <cell r="M3685" t="str">
            <v>MAINTENANCE</v>
          </cell>
          <cell r="N3685"/>
          <cell r="O3685"/>
          <cell r="P3685">
            <v>45861</v>
          </cell>
          <cell r="Q3685">
            <v>4</v>
          </cell>
          <cell r="R3685" t="str">
            <v>MUH ADRIAN</v>
          </cell>
        </row>
        <row r="3686">
          <cell r="C3686">
            <v>24654</v>
          </cell>
          <cell r="D3686" t="str">
            <v>WSPC</v>
          </cell>
          <cell r="E3686" t="str">
            <v>8030-03-178844</v>
          </cell>
          <cell r="F3686" t="str">
            <v xml:space="preserve">PERMATEX PRUSSIAN BLUE 80038 (35V), 100GR	</v>
          </cell>
          <cell r="G3686">
            <v>10</v>
          </cell>
          <cell r="H3686" t="str">
            <v>EA</v>
          </cell>
          <cell r="I3686" t="str">
            <v>TAHIR,JABAL</v>
          </cell>
          <cell r="J3686" t="str">
            <v>WAFI SHAFIYUDIEN - MAINTENANCE</v>
          </cell>
          <cell r="K3686" t="str">
            <v>FOR 4301-MIL-002 - FOR BEARING / GEAR ALLIGNMENT</v>
          </cell>
          <cell r="L3686" t="str">
            <v xml:space="preserve"> B 9920 SYV</v>
          </cell>
          <cell r="M3686" t="str">
            <v>MAINTENANCE</v>
          </cell>
          <cell r="N3686"/>
          <cell r="O3686"/>
          <cell r="P3686">
            <v>45861</v>
          </cell>
          <cell r="Q3686">
            <v>10</v>
          </cell>
          <cell r="R3686" t="str">
            <v>MUH ADRIAN</v>
          </cell>
        </row>
        <row r="3687">
          <cell r="C3687">
            <v>26797</v>
          </cell>
          <cell r="D3687" t="str">
            <v>WSPC</v>
          </cell>
          <cell r="E3687" t="str">
            <v>5133-03-200789</v>
          </cell>
          <cell r="F3687" t="str">
            <v xml:space="preserve">BIT, DRILL, 16MM, DEWALT, MAG	</v>
          </cell>
          <cell r="G3687">
            <v>3</v>
          </cell>
          <cell r="H3687" t="str">
            <v>EA</v>
          </cell>
          <cell r="I3687" t="str">
            <v>ADAM</v>
          </cell>
          <cell r="J3687" t="str">
            <v>WAFI SHAFIYUDIEN - MAINTENANCE</v>
          </cell>
          <cell r="K3687" t="str">
            <v>URGENT - MATERIAL FOR RING COOLER 4305-COO</v>
          </cell>
          <cell r="L3687" t="str">
            <v>B 9919 SYV</v>
          </cell>
          <cell r="M3687" t="str">
            <v>MAINTENANCE</v>
          </cell>
          <cell r="N3687"/>
          <cell r="O3687"/>
          <cell r="P3687">
            <v>45861</v>
          </cell>
          <cell r="Q3687">
            <v>3</v>
          </cell>
          <cell r="R3687" t="str">
            <v>MUH ADRIAN</v>
          </cell>
        </row>
        <row r="3688">
          <cell r="C3688">
            <v>26797</v>
          </cell>
          <cell r="D3688" t="str">
            <v>WSPC</v>
          </cell>
          <cell r="E3688" t="str">
            <v>5133-03-200787</v>
          </cell>
          <cell r="F3688" t="str">
            <v xml:space="preserve">BIT, DRILL, 22MM, DEWALT, MAG	</v>
          </cell>
          <cell r="G3688">
            <v>3</v>
          </cell>
          <cell r="H3688" t="str">
            <v>EA</v>
          </cell>
          <cell r="I3688" t="str">
            <v>ADAM</v>
          </cell>
          <cell r="J3688" t="str">
            <v>WAFI SHAFIYUDIEN - MAINTENANCE</v>
          </cell>
          <cell r="K3688" t="str">
            <v>URGENT - MATERIAL FOR RING COOLER 4305-COO</v>
          </cell>
          <cell r="L3688" t="str">
            <v>B 9919 SYV</v>
          </cell>
          <cell r="M3688" t="str">
            <v>MAINTENANCE</v>
          </cell>
          <cell r="N3688"/>
          <cell r="O3688"/>
          <cell r="P3688">
            <v>45861</v>
          </cell>
          <cell r="Q3688">
            <v>3</v>
          </cell>
          <cell r="R3688" t="str">
            <v>MUH ADRIAN</v>
          </cell>
        </row>
        <row r="3689">
          <cell r="C3689">
            <v>27445</v>
          </cell>
          <cell r="D3689" t="str">
            <v>WSPC</v>
          </cell>
          <cell r="E3689" t="str">
            <v>5130-03-264505</v>
          </cell>
          <cell r="F3689" t="str">
            <v xml:space="preserve">WRENCH, IMPACT, ELEC,	</v>
          </cell>
          <cell r="G3689">
            <v>1</v>
          </cell>
          <cell r="H3689" t="str">
            <v>PCS</v>
          </cell>
          <cell r="I3689" t="str">
            <v>ADAM</v>
          </cell>
          <cell r="J3689" t="str">
            <v>WIDI OKTA IRWANDI - MAINTENANCE</v>
          </cell>
          <cell r="K3689" t="str">
            <v>THIS TOOLS FOR MECHANICAL CHLORIDE</v>
          </cell>
          <cell r="L3689" t="str">
            <v>B 9920 SYV</v>
          </cell>
          <cell r="M3689" t="str">
            <v>MAINTENANCE</v>
          </cell>
          <cell r="N3689"/>
          <cell r="O3689"/>
          <cell r="P3689">
            <v>45861</v>
          </cell>
          <cell r="Q3689">
            <v>1</v>
          </cell>
          <cell r="R3689" t="str">
            <v>MUH ADRIAN</v>
          </cell>
        </row>
        <row r="3690">
          <cell r="C3690">
            <v>28347</v>
          </cell>
          <cell r="D3690" t="str">
            <v>WSPC</v>
          </cell>
          <cell r="E3690" t="str">
            <v>6515-03-183056</v>
          </cell>
          <cell r="F3690" t="str">
            <v xml:space="preserve">DEVICE, MEDICAL, MINDRAY AED PADS	</v>
          </cell>
          <cell r="G3690">
            <v>2</v>
          </cell>
          <cell r="H3690" t="str">
            <v>EA</v>
          </cell>
          <cell r="I3690" t="str">
            <v>ADAM</v>
          </cell>
          <cell r="J3690" t="str">
            <v>ERIS RISMANSYAH - MEDIC</v>
          </cell>
          <cell r="K3690" t="str">
            <v>PRF Electrode Mindray BeneHeart D3</v>
          </cell>
          <cell r="L3690" t="str">
            <v>B 9919 SYV</v>
          </cell>
          <cell r="M3690" t="str">
            <v>MEDIC</v>
          </cell>
          <cell r="N3690"/>
          <cell r="O3690"/>
          <cell r="P3690">
            <v>45861</v>
          </cell>
          <cell r="Q3690">
            <v>2</v>
          </cell>
          <cell r="R3690" t="str">
            <v>RIVAYU</v>
          </cell>
        </row>
        <row r="3691">
          <cell r="C3691">
            <v>28139</v>
          </cell>
          <cell r="D3691" t="str">
            <v>WSPC</v>
          </cell>
          <cell r="E3691" t="str">
            <v>8030-03-276025</v>
          </cell>
          <cell r="F3691" t="str">
            <v xml:space="preserve">Thermal Paste ARCTIC MX-6 (4 Gram) - MX6 ULTIMATE 4 GR, MX6 ULTIMATE	</v>
          </cell>
          <cell r="G3691">
            <v>5</v>
          </cell>
          <cell r="H3691" t="str">
            <v>EA</v>
          </cell>
          <cell r="I3691" t="str">
            <v>ADAM</v>
          </cell>
          <cell r="J3691" t="str">
            <v xml:space="preserve">ADHI SURAHMAN - IT MTI </v>
          </cell>
          <cell r="K3691" t="str">
            <v>FOR IT SUPPORT - 29 APR 2025</v>
          </cell>
          <cell r="L3691" t="str">
            <v>B 9920 SYV</v>
          </cell>
          <cell r="M3691" t="str">
            <v>IT</v>
          </cell>
          <cell r="N3691"/>
          <cell r="O3691"/>
          <cell r="P3691">
            <v>45861</v>
          </cell>
          <cell r="Q3691">
            <v>5</v>
          </cell>
          <cell r="R3691" t="str">
            <v>MAHATHIR</v>
          </cell>
        </row>
        <row r="3692">
          <cell r="C3692">
            <v>18266</v>
          </cell>
          <cell r="D3692" t="str">
            <v>WSPC</v>
          </cell>
          <cell r="E3692" t="str">
            <v>8415-03-194032</v>
          </cell>
          <cell r="F3692" t="str">
            <v xml:space="preserve">PANTS, TROUSERS SAFETY 29, 5CM SCOTCHLINE(SINGLE LINE), JEANS ST	</v>
          </cell>
          <cell r="G3692">
            <v>15</v>
          </cell>
          <cell r="H3692" t="str">
            <v>EA</v>
          </cell>
          <cell r="I3692" t="str">
            <v>ADAM</v>
          </cell>
          <cell r="J3692" t="str">
            <v xml:space="preserve">MMS </v>
          </cell>
          <cell r="K3692" t="str">
            <v xml:space="preserve">MMS </v>
          </cell>
          <cell r="L3692" t="str">
            <v>B 9920 SYV</v>
          </cell>
          <cell r="M3692" t="str">
            <v>MMS</v>
          </cell>
          <cell r="N3692"/>
          <cell r="O3692"/>
          <cell r="P3692">
            <v>45861</v>
          </cell>
          <cell r="Q3692">
            <v>15</v>
          </cell>
          <cell r="R3692" t="str">
            <v>YANSEN B</v>
          </cell>
        </row>
        <row r="3693">
          <cell r="C3693">
            <v>18266</v>
          </cell>
          <cell r="D3693" t="str">
            <v>WSPC</v>
          </cell>
          <cell r="E3693" t="str">
            <v>8415-03-194031</v>
          </cell>
          <cell r="F3693" t="str">
            <v xml:space="preserve">PANTS, TROUSERS SAFETY 30, 5CM SCOTCHLINE(SINGLE LINE), JEANS ST	</v>
          </cell>
          <cell r="G3693">
            <v>40</v>
          </cell>
          <cell r="H3693" t="str">
            <v>EA</v>
          </cell>
          <cell r="I3693" t="str">
            <v>ADAM</v>
          </cell>
          <cell r="J3693" t="str">
            <v xml:space="preserve">MMS </v>
          </cell>
          <cell r="K3693" t="str">
            <v xml:space="preserve">MMS </v>
          </cell>
          <cell r="L3693" t="str">
            <v>B 9920 SYV</v>
          </cell>
          <cell r="M3693" t="str">
            <v>MMS</v>
          </cell>
          <cell r="N3693"/>
          <cell r="O3693"/>
          <cell r="P3693">
            <v>45861</v>
          </cell>
          <cell r="Q3693">
            <v>40</v>
          </cell>
          <cell r="R3693" t="str">
            <v>YANSEN B</v>
          </cell>
        </row>
        <row r="3694">
          <cell r="C3694">
            <v>18266</v>
          </cell>
          <cell r="D3694" t="str">
            <v>WSPC</v>
          </cell>
          <cell r="E3694" t="str">
            <v>8415-03-194030</v>
          </cell>
          <cell r="F3694" t="str">
            <v xml:space="preserve">PANTS, TROUSERS SAFETY 31, 5CM SCOTCHLINE(SINGLE LINE), JEANS ST	</v>
          </cell>
          <cell r="G3694">
            <v>45</v>
          </cell>
          <cell r="H3694" t="str">
            <v>EA</v>
          </cell>
          <cell r="I3694" t="str">
            <v>ADAM</v>
          </cell>
          <cell r="J3694" t="str">
            <v xml:space="preserve">MMS </v>
          </cell>
          <cell r="K3694" t="str">
            <v xml:space="preserve">MMS </v>
          </cell>
          <cell r="L3694" t="str">
            <v>B 9920 SYV</v>
          </cell>
          <cell r="M3694" t="str">
            <v>MMS</v>
          </cell>
          <cell r="N3694"/>
          <cell r="O3694"/>
          <cell r="P3694">
            <v>45861</v>
          </cell>
          <cell r="Q3694">
            <v>45</v>
          </cell>
          <cell r="R3694" t="str">
            <v>YANSEN B</v>
          </cell>
        </row>
        <row r="3695">
          <cell r="C3695">
            <v>18266</v>
          </cell>
          <cell r="D3695" t="str">
            <v>WSPC</v>
          </cell>
          <cell r="E3695" t="str">
            <v>8415-03-194029</v>
          </cell>
          <cell r="F3695" t="str">
            <v xml:space="preserve">PANTS, TROUSERS SAFETY 32, 5CM SCOTCHLINE(SINGLE LINE), JEANS ST	</v>
          </cell>
          <cell r="G3695">
            <v>50</v>
          </cell>
          <cell r="H3695" t="str">
            <v>EA</v>
          </cell>
          <cell r="I3695" t="str">
            <v>ADAM</v>
          </cell>
          <cell r="J3695" t="str">
            <v xml:space="preserve">MMS </v>
          </cell>
          <cell r="K3695" t="str">
            <v xml:space="preserve">MMS </v>
          </cell>
          <cell r="L3695" t="str">
            <v>B 9920 SYV</v>
          </cell>
          <cell r="M3695" t="str">
            <v>MMS</v>
          </cell>
          <cell r="N3695"/>
          <cell r="O3695"/>
          <cell r="P3695">
            <v>45861</v>
          </cell>
          <cell r="Q3695">
            <v>50</v>
          </cell>
          <cell r="R3695" t="str">
            <v>YANSEN B</v>
          </cell>
        </row>
        <row r="3696">
          <cell r="C3696">
            <v>18266</v>
          </cell>
          <cell r="D3696" t="str">
            <v>WSPC</v>
          </cell>
          <cell r="E3696" t="str">
            <v>8415-03-194028</v>
          </cell>
          <cell r="F3696" t="str">
            <v xml:space="preserve">PANTS, TROUSERS SAFETY 33, 5CM SCOTCHLINE(SINGLE LINE), JEANS ST	</v>
          </cell>
          <cell r="G3696">
            <v>50</v>
          </cell>
          <cell r="H3696" t="str">
            <v>EA</v>
          </cell>
          <cell r="I3696" t="str">
            <v>ADAM</v>
          </cell>
          <cell r="J3696" t="str">
            <v xml:space="preserve">MMS </v>
          </cell>
          <cell r="K3696" t="str">
            <v xml:space="preserve">MMS </v>
          </cell>
          <cell r="L3696" t="str">
            <v>B 9920 SYV</v>
          </cell>
          <cell r="M3696" t="str">
            <v>MMS</v>
          </cell>
          <cell r="N3696"/>
          <cell r="O3696"/>
          <cell r="P3696">
            <v>45861</v>
          </cell>
          <cell r="Q3696">
            <v>50</v>
          </cell>
          <cell r="R3696" t="str">
            <v>YANSEN B</v>
          </cell>
        </row>
        <row r="3697">
          <cell r="C3697">
            <v>18266</v>
          </cell>
          <cell r="D3697" t="str">
            <v>WSPC</v>
          </cell>
          <cell r="E3697" t="str">
            <v>8415-03-194027</v>
          </cell>
          <cell r="F3697" t="str">
            <v xml:space="preserve">PANTS, TROUSERS SAFETY 34, 5CM SCOTCHLINE(SINGLE LINE), JEANS ST	</v>
          </cell>
          <cell r="G3697">
            <v>50</v>
          </cell>
          <cell r="H3697" t="str">
            <v>EA</v>
          </cell>
          <cell r="I3697" t="str">
            <v>ADAM</v>
          </cell>
          <cell r="J3697" t="str">
            <v xml:space="preserve">MMS </v>
          </cell>
          <cell r="K3697" t="str">
            <v xml:space="preserve">MMS </v>
          </cell>
          <cell r="L3697" t="str">
            <v>B 9920 SYV</v>
          </cell>
          <cell r="M3697" t="str">
            <v>MMS</v>
          </cell>
          <cell r="N3697"/>
          <cell r="O3697"/>
          <cell r="P3697">
            <v>45861</v>
          </cell>
          <cell r="Q3697">
            <v>50</v>
          </cell>
          <cell r="R3697" t="str">
            <v>YANSEN B</v>
          </cell>
        </row>
        <row r="3698">
          <cell r="C3698">
            <v>18266</v>
          </cell>
          <cell r="D3698" t="str">
            <v>WSPC</v>
          </cell>
          <cell r="E3698" t="str">
            <v>8415-03-194026</v>
          </cell>
          <cell r="F3698" t="str">
            <v xml:space="preserve">PANTS, TROUSERS SAFETY 34, 5CM SCOTCHLINE(SINGLE LINE), JEANS ST	</v>
          </cell>
          <cell r="G3698">
            <v>50</v>
          </cell>
          <cell r="H3698" t="str">
            <v>EA</v>
          </cell>
          <cell r="I3698" t="str">
            <v>ADAM</v>
          </cell>
          <cell r="J3698" t="str">
            <v xml:space="preserve">MMS </v>
          </cell>
          <cell r="K3698" t="str">
            <v xml:space="preserve">MMS </v>
          </cell>
          <cell r="L3698" t="str">
            <v>B 9920 SYV</v>
          </cell>
          <cell r="M3698" t="str">
            <v>MMS</v>
          </cell>
          <cell r="N3698"/>
          <cell r="O3698"/>
          <cell r="P3698">
            <v>45861</v>
          </cell>
          <cell r="Q3698">
            <v>50</v>
          </cell>
          <cell r="R3698" t="str">
            <v>YANSEN B</v>
          </cell>
        </row>
        <row r="3699">
          <cell r="C3699">
            <v>18266</v>
          </cell>
          <cell r="D3699" t="str">
            <v>WSPC</v>
          </cell>
          <cell r="E3699" t="str">
            <v>8415-03-194025</v>
          </cell>
          <cell r="F3699" t="str">
            <v xml:space="preserve">PANTS, TROUSERS SAFETY 36, 5CM SCOTCHLINE(SINGLE LINE), JEANS ST	</v>
          </cell>
          <cell r="G3699">
            <v>45</v>
          </cell>
          <cell r="H3699" t="str">
            <v>EA</v>
          </cell>
          <cell r="I3699" t="str">
            <v>ADAM</v>
          </cell>
          <cell r="J3699" t="str">
            <v xml:space="preserve">MMS </v>
          </cell>
          <cell r="K3699" t="str">
            <v xml:space="preserve">MMS </v>
          </cell>
          <cell r="L3699" t="str">
            <v>B 9920 SYV</v>
          </cell>
          <cell r="M3699" t="str">
            <v>MMS</v>
          </cell>
          <cell r="N3699"/>
          <cell r="O3699"/>
          <cell r="P3699">
            <v>45861</v>
          </cell>
          <cell r="Q3699">
            <v>45</v>
          </cell>
          <cell r="R3699" t="str">
            <v>YANSEN B</v>
          </cell>
        </row>
        <row r="3700">
          <cell r="C3700">
            <v>18266</v>
          </cell>
          <cell r="D3700" t="str">
            <v>WSPC</v>
          </cell>
          <cell r="E3700" t="str">
            <v>8415-03-269262</v>
          </cell>
          <cell r="F3700" t="str">
            <v xml:space="preserve">PANTS, TROUSERS SAFETY, 37, 37, 5CM SCOTCHLINE (SINGLELINE), JEANS ST	</v>
          </cell>
          <cell r="G3700">
            <v>30</v>
          </cell>
          <cell r="H3700" t="str">
            <v>EA</v>
          </cell>
          <cell r="I3700" t="str">
            <v>ADAM</v>
          </cell>
          <cell r="J3700" t="str">
            <v xml:space="preserve">MMS </v>
          </cell>
          <cell r="K3700" t="str">
            <v xml:space="preserve">MMS </v>
          </cell>
          <cell r="L3700" t="str">
            <v>B 9920 SYV</v>
          </cell>
          <cell r="M3700" t="str">
            <v>MMS</v>
          </cell>
          <cell r="N3700"/>
          <cell r="O3700"/>
          <cell r="P3700">
            <v>45861</v>
          </cell>
          <cell r="Q3700">
            <v>30</v>
          </cell>
          <cell r="R3700" t="str">
            <v>YANSEN B</v>
          </cell>
        </row>
        <row r="3701">
          <cell r="C3701">
            <v>18266</v>
          </cell>
          <cell r="D3701" t="str">
            <v>WSPC</v>
          </cell>
          <cell r="E3701" t="str">
            <v>8415-03-194024</v>
          </cell>
          <cell r="F3701" t="str">
            <v xml:space="preserve">PANTS, TROUSERS SAFETY 38, 5CM SCOTCHLINE(SINGLE LINE), JEANS ST	</v>
          </cell>
          <cell r="G3701">
            <v>25</v>
          </cell>
          <cell r="H3701" t="str">
            <v>EA</v>
          </cell>
          <cell r="I3701" t="str">
            <v>ADAM</v>
          </cell>
          <cell r="J3701" t="str">
            <v xml:space="preserve">MMS </v>
          </cell>
          <cell r="K3701" t="str">
            <v xml:space="preserve">MMS </v>
          </cell>
          <cell r="L3701" t="str">
            <v>B 9920 SYV</v>
          </cell>
          <cell r="M3701" t="str">
            <v>MMS</v>
          </cell>
          <cell r="N3701"/>
          <cell r="O3701"/>
          <cell r="P3701">
            <v>45861</v>
          </cell>
          <cell r="Q3701">
            <v>25</v>
          </cell>
          <cell r="R3701" t="str">
            <v>YANSEN B</v>
          </cell>
        </row>
        <row r="3702">
          <cell r="C3702">
            <v>29499</v>
          </cell>
          <cell r="D3702" t="str">
            <v>WSPC</v>
          </cell>
          <cell r="E3702" t="str">
            <v>6695-03-280321</v>
          </cell>
          <cell r="F3702" t="str">
            <v>METER, WTR LVL M, PF PROBE, MODEL 101, 100M MAX D</v>
          </cell>
          <cell r="G3702">
            <v>1</v>
          </cell>
          <cell r="H3702" t="str">
            <v>PCS</v>
          </cell>
          <cell r="I3702" t="str">
            <v>ADAM</v>
          </cell>
          <cell r="J3702" t="str">
            <v xml:space="preserve"> NATALIE VERONICA - OHS MTI </v>
          </cell>
          <cell r="K3702" t="str">
            <v>WATER LEVEL METER FOR MONITORING IN THE GROUND WELL</v>
          </cell>
          <cell r="L3702" t="str">
            <v>B 9920 SYV</v>
          </cell>
          <cell r="M3702" t="str">
            <v>ENVIRONMENTAL</v>
          </cell>
          <cell r="N3702"/>
          <cell r="O3702"/>
          <cell r="P3702">
            <v>45862</v>
          </cell>
          <cell r="Q3702">
            <v>1</v>
          </cell>
          <cell r="R3702" t="str">
            <v>VORONICA</v>
          </cell>
        </row>
        <row r="3703">
          <cell r="C3703">
            <v>24460</v>
          </cell>
          <cell r="D3703" t="str">
            <v>WSPC</v>
          </cell>
          <cell r="E3703" t="str">
            <v>6640-03-260288</v>
          </cell>
          <cell r="F3703" t="str">
            <v>CERAMIC CUP CS-NT-380</v>
          </cell>
          <cell r="G3703">
            <v>2000</v>
          </cell>
          <cell r="H3703" t="str">
            <v>EA</v>
          </cell>
          <cell r="I3703" t="str">
            <v>ADAM</v>
          </cell>
          <cell r="J3703" t="str">
            <v>ZHU YAWEI - TECHNICAL SERVICE</v>
          </cell>
          <cell r="K3703" t="str">
            <v>PRF Gold Crucible for Au Analysis</v>
          </cell>
          <cell r="L3703" t="str">
            <v>L 8051 UO</v>
          </cell>
          <cell r="M3703" t="str">
            <v>TECHNICAL SERVICE</v>
          </cell>
          <cell r="N3703"/>
          <cell r="O3703"/>
          <cell r="P3703">
            <v>45862</v>
          </cell>
          <cell r="Q3703">
            <v>2000</v>
          </cell>
          <cell r="R3703" t="str">
            <v xml:space="preserve">ICHA </v>
          </cell>
        </row>
        <row r="3704">
          <cell r="C3704">
            <v>24460</v>
          </cell>
          <cell r="D3704" t="str">
            <v>WSPC</v>
          </cell>
          <cell r="E3704" t="str">
            <v>6640-03-260288</v>
          </cell>
          <cell r="F3704" t="str">
            <v>CERAMIC CUP CS-NT-380</v>
          </cell>
          <cell r="G3704">
            <v>2000</v>
          </cell>
          <cell r="H3704" t="str">
            <v>EA</v>
          </cell>
          <cell r="I3704" t="str">
            <v>ADAM</v>
          </cell>
          <cell r="J3704" t="str">
            <v>ZHU YAWEI - TECHNICAL SERVICE</v>
          </cell>
          <cell r="K3704" t="str">
            <v>PRF Gold Crucible for Au Analysis</v>
          </cell>
          <cell r="L3704" t="str">
            <v>L 8051 UO</v>
          </cell>
          <cell r="M3704" t="str">
            <v>TECHNICAL SERVICE</v>
          </cell>
          <cell r="N3704"/>
          <cell r="O3704"/>
          <cell r="P3704">
            <v>45862</v>
          </cell>
          <cell r="Q3704">
            <v>2000</v>
          </cell>
          <cell r="R3704" t="str">
            <v xml:space="preserve">ICHA </v>
          </cell>
        </row>
        <row r="3705">
          <cell r="C3705">
            <v>24460</v>
          </cell>
          <cell r="D3705" t="str">
            <v>WSPC</v>
          </cell>
          <cell r="E3705" t="str">
            <v>6640-03-260288</v>
          </cell>
          <cell r="F3705" t="str">
            <v>CERAMIC CUP CS-NT-380</v>
          </cell>
          <cell r="G3705">
            <v>2000</v>
          </cell>
          <cell r="H3705" t="str">
            <v>EA</v>
          </cell>
          <cell r="I3705" t="str">
            <v>ADAM</v>
          </cell>
          <cell r="J3705" t="str">
            <v>ZHU YAWEI - TECHNICAL SERVICE</v>
          </cell>
          <cell r="K3705" t="str">
            <v>PRF Gold Crucible for Au Analysis</v>
          </cell>
          <cell r="L3705" t="str">
            <v>L 8051 UO</v>
          </cell>
          <cell r="M3705" t="str">
            <v>TECHNICAL SERVICE</v>
          </cell>
          <cell r="N3705"/>
          <cell r="O3705"/>
          <cell r="P3705">
            <v>45862</v>
          </cell>
          <cell r="Q3705">
            <v>2000</v>
          </cell>
          <cell r="R3705" t="str">
            <v xml:space="preserve">ICHA </v>
          </cell>
        </row>
        <row r="3706">
          <cell r="C3706">
            <v>24460</v>
          </cell>
          <cell r="D3706" t="str">
            <v>WSPC</v>
          </cell>
          <cell r="E3706" t="str">
            <v>6640-03-260288</v>
          </cell>
          <cell r="F3706" t="str">
            <v>CERAMIC CUP CS-NT-380</v>
          </cell>
          <cell r="G3706">
            <v>2000</v>
          </cell>
          <cell r="H3706" t="str">
            <v>EA</v>
          </cell>
          <cell r="I3706" t="str">
            <v>ADAM</v>
          </cell>
          <cell r="J3706" t="str">
            <v>ZHU YAWEI - TECHNICAL SERVICE</v>
          </cell>
          <cell r="K3706" t="str">
            <v>PRF Gold Crucible for Au Analysis</v>
          </cell>
          <cell r="L3706" t="str">
            <v>L 8051 UO</v>
          </cell>
          <cell r="M3706" t="str">
            <v>TECHNICAL SERVICE</v>
          </cell>
          <cell r="N3706"/>
          <cell r="O3706"/>
          <cell r="P3706">
            <v>45862</v>
          </cell>
          <cell r="Q3706">
            <v>2000</v>
          </cell>
          <cell r="R3706" t="str">
            <v xml:space="preserve">ICHA </v>
          </cell>
        </row>
        <row r="3707">
          <cell r="C3707">
            <v>24460</v>
          </cell>
          <cell r="D3707" t="str">
            <v>WSPC</v>
          </cell>
          <cell r="E3707" t="str">
            <v>6640-03-260288</v>
          </cell>
          <cell r="F3707" t="str">
            <v>CERAMIC CUP CS-NT-380</v>
          </cell>
          <cell r="G3707">
            <v>2000</v>
          </cell>
          <cell r="H3707" t="str">
            <v>EA</v>
          </cell>
          <cell r="I3707" t="str">
            <v>ADAM</v>
          </cell>
          <cell r="J3707" t="str">
            <v>ZHU YAWEI - TECHNICAL SERVICE</v>
          </cell>
          <cell r="K3707" t="str">
            <v>PRF Gold Crucible for Au Analysis</v>
          </cell>
          <cell r="L3707" t="str">
            <v>L 8051 UO</v>
          </cell>
          <cell r="M3707" t="str">
            <v>TECHNICAL SERVICE</v>
          </cell>
          <cell r="N3707"/>
          <cell r="O3707"/>
          <cell r="P3707">
            <v>45862</v>
          </cell>
          <cell r="Q3707">
            <v>2000</v>
          </cell>
          <cell r="R3707" t="str">
            <v xml:space="preserve">ICHA </v>
          </cell>
        </row>
        <row r="3708">
          <cell r="C3708">
            <v>24460</v>
          </cell>
          <cell r="D3708" t="str">
            <v>WSPC</v>
          </cell>
          <cell r="E3708" t="str">
            <v>5670-03-260289</v>
          </cell>
          <cell r="F3708" t="str">
            <v>CERAMIC CUPEL CS-6A</v>
          </cell>
          <cell r="G3708">
            <v>10000</v>
          </cell>
          <cell r="H3708" t="str">
            <v>EA</v>
          </cell>
          <cell r="I3708" t="str">
            <v>ADAM</v>
          </cell>
          <cell r="J3708" t="str">
            <v>ZHU YAWEI - TECHNICAL SERVICE</v>
          </cell>
          <cell r="K3708" t="str">
            <v>PRF Gold Crucible for Au Analysis</v>
          </cell>
          <cell r="L3708" t="str">
            <v>L 8051 UO</v>
          </cell>
          <cell r="M3708" t="str">
            <v>TECHNICAL SERVICE</v>
          </cell>
          <cell r="N3708"/>
          <cell r="O3708"/>
          <cell r="P3708">
            <v>45862</v>
          </cell>
          <cell r="Q3708">
            <v>10000</v>
          </cell>
          <cell r="R3708" t="str">
            <v xml:space="preserve">ICHA </v>
          </cell>
        </row>
        <row r="3709">
          <cell r="C3709">
            <v>29851</v>
          </cell>
          <cell r="D3709" t="str">
            <v>WSPC</v>
          </cell>
          <cell r="E3709" t="str">
            <v>5895-03-170471</v>
          </cell>
          <cell r="F3709" t="str">
            <v>Konektor RJ45 belden cat 6 6 MERK BELDEN</v>
          </cell>
          <cell r="G3709">
            <v>5</v>
          </cell>
          <cell r="H3709" t="str">
            <v>PACK</v>
          </cell>
          <cell r="I3709" t="str">
            <v>ADAM</v>
          </cell>
          <cell r="J3709" t="str">
            <v xml:space="preserve">ADHI SURAHMAN - IT MTI </v>
          </cell>
          <cell r="K3709" t="str">
            <v>FOR KEBUTUHAN IT INFRA - MAY 25</v>
          </cell>
          <cell r="L3709" t="str">
            <v>B 9920 SYV</v>
          </cell>
          <cell r="M3709" t="str">
            <v>IT</v>
          </cell>
          <cell r="N3709"/>
          <cell r="O3709"/>
          <cell r="P3709">
            <v>45862</v>
          </cell>
          <cell r="Q3709">
            <v>5</v>
          </cell>
          <cell r="R3709" t="str">
            <v>RAMLI</v>
          </cell>
        </row>
        <row r="3710">
          <cell r="C3710">
            <v>29851</v>
          </cell>
          <cell r="D3710" t="str">
            <v>WSPC</v>
          </cell>
          <cell r="E3710" t="str">
            <v>6145-03-141725</v>
          </cell>
          <cell r="F3710" t="str">
            <v>Kabel UTP cat 6 commscope 1427319-1</v>
          </cell>
          <cell r="G3710">
            <v>6</v>
          </cell>
          <cell r="H3710" t="str">
            <v>BOX</v>
          </cell>
          <cell r="I3710" t="str">
            <v>ADAM</v>
          </cell>
          <cell r="J3710" t="str">
            <v xml:space="preserve">ADHI SURAHMAN - IT MTI </v>
          </cell>
          <cell r="K3710" t="str">
            <v>FOR KEBUTUHAN IT INFRA - MAY 25</v>
          </cell>
          <cell r="L3710" t="str">
            <v>B 9920 SYV</v>
          </cell>
          <cell r="M3710" t="str">
            <v>IT</v>
          </cell>
          <cell r="N3710"/>
          <cell r="O3710"/>
          <cell r="P3710">
            <v>45862</v>
          </cell>
          <cell r="Q3710">
            <v>6</v>
          </cell>
          <cell r="R3710" t="str">
            <v>RAMLI</v>
          </cell>
        </row>
        <row r="3711">
          <cell r="C3711">
            <v>24465</v>
          </cell>
          <cell r="D3711" t="str">
            <v>WSPC</v>
          </cell>
          <cell r="E3711" t="str">
            <v>7530-03-251166</v>
          </cell>
          <cell r="F3711" t="str">
            <v xml:space="preserve">LABEL, STICKER, FIRE EXTR (APAR) TAGGING, USED F/ CHANGE WEEKLY TO MONTHLY INSPN	</v>
          </cell>
          <cell r="G3711">
            <v>500</v>
          </cell>
          <cell r="H3711" t="str">
            <v>PCS</v>
          </cell>
          <cell r="I3711" t="str">
            <v>TAHIR,JABAL</v>
          </cell>
          <cell r="J3711" t="str">
            <v xml:space="preserve">DWI CAHYO - OHS MTI </v>
          </cell>
          <cell r="K3711" t="str">
            <v>LABEL, STICKER,FIRE EXTINGUISHER (APAR) TAGGING</v>
          </cell>
          <cell r="L3711" t="str">
            <v xml:space="preserve"> B 9920 SYV</v>
          </cell>
          <cell r="M3711" t="str">
            <v>OHS</v>
          </cell>
          <cell r="N3711"/>
          <cell r="O3711"/>
          <cell r="P3711">
            <v>45862</v>
          </cell>
          <cell r="Q3711">
            <v>500</v>
          </cell>
          <cell r="R3711" t="str">
            <v>SUBHAN</v>
          </cell>
        </row>
        <row r="3712">
          <cell r="C3712">
            <v>24922</v>
          </cell>
          <cell r="D3712" t="str">
            <v>WSPC</v>
          </cell>
          <cell r="E3712" t="str">
            <v>7530-03-270123</v>
          </cell>
          <cell r="F3712" t="str">
            <v>LABEL STICKER W/PROOF 15 X 10 CM EMERGENCY NO. INDONESIA, ENGLISH &amp; CH</v>
          </cell>
          <cell r="G3712">
            <v>500</v>
          </cell>
          <cell r="H3712" t="str">
            <v>PCS</v>
          </cell>
          <cell r="I3712" t="str">
            <v>ADAM</v>
          </cell>
          <cell r="J3712" t="str">
            <v xml:space="preserve">DWI CAHYO - OHS MTI </v>
          </cell>
          <cell r="K3712" t="str">
            <v>Sticker Emergency Number PT. MTI ( IND - ENG - CHN )</v>
          </cell>
          <cell r="L3712" t="str">
            <v>L 8039 UO</v>
          </cell>
          <cell r="M3712" t="str">
            <v>OHS</v>
          </cell>
          <cell r="N3712"/>
          <cell r="O3712"/>
          <cell r="P3712">
            <v>45862</v>
          </cell>
          <cell r="Q3712">
            <v>500</v>
          </cell>
          <cell r="R3712" t="str">
            <v>SUBHAN</v>
          </cell>
        </row>
        <row r="3713">
          <cell r="C3713">
            <v>27721</v>
          </cell>
          <cell r="D3713" t="str">
            <v>WSPC</v>
          </cell>
          <cell r="E3713" t="str">
            <v>4730-03-273482</v>
          </cell>
          <cell r="F3713" t="str">
            <v xml:space="preserve">FLANGE, PIPE, SLIP-ON, RF, 2IN DIA, SS304	</v>
          </cell>
          <cell r="G3713">
            <v>60</v>
          </cell>
          <cell r="H3713" t="str">
            <v>EA</v>
          </cell>
          <cell r="I3713" t="str">
            <v>ADAM</v>
          </cell>
          <cell r="J3713" t="str">
            <v>ANGGELA WAHYU - MAINTENANCE</v>
          </cell>
          <cell r="K3713" t="str">
            <v>mtc</v>
          </cell>
          <cell r="L3713" t="str">
            <v xml:space="preserve"> B 9499 SYV</v>
          </cell>
          <cell r="M3713" t="str">
            <v>MAINTENANCE</v>
          </cell>
          <cell r="N3713"/>
          <cell r="O3713"/>
          <cell r="P3713">
            <v>45867</v>
          </cell>
          <cell r="Q3713">
            <v>60</v>
          </cell>
          <cell r="R3713" t="str">
            <v>M HARIS</v>
          </cell>
        </row>
        <row r="3714">
          <cell r="C3714">
            <v>26051</v>
          </cell>
          <cell r="D3714" t="str">
            <v>WSPC</v>
          </cell>
          <cell r="E3714" t="str">
            <v>9522-01-250289</v>
          </cell>
          <cell r="F3714" t="str">
            <v>WEAR PLATE SLG-29170183881</v>
          </cell>
          <cell r="G3714">
            <v>12</v>
          </cell>
          <cell r="H3714" t="str">
            <v>PCS</v>
          </cell>
          <cell r="I3714" t="str">
            <v>ADAM</v>
          </cell>
          <cell r="J3714" t="str">
            <v>CAHYANA - MAINTENANCE</v>
          </cell>
          <cell r="K3714" t="str">
            <v>LOADER SDLG L968F_WL201</v>
          </cell>
          <cell r="L3714" t="str">
            <v>L 8039 UO</v>
          </cell>
          <cell r="M3714" t="str">
            <v>MAINTENANCE</v>
          </cell>
          <cell r="N3714"/>
          <cell r="O3714"/>
          <cell r="P3714">
            <v>45867</v>
          </cell>
          <cell r="Q3714">
            <v>12</v>
          </cell>
          <cell r="R3714" t="str">
            <v>M HARIS</v>
          </cell>
        </row>
        <row r="3715">
          <cell r="C3715">
            <v>26051</v>
          </cell>
          <cell r="D3715" t="str">
            <v>WSPC</v>
          </cell>
          <cell r="E3715" t="str">
            <v>9522-01-250290</v>
          </cell>
          <cell r="F3715" t="str">
            <v>WEAR PLATE SLG-29170183871</v>
          </cell>
          <cell r="G3715">
            <v>6</v>
          </cell>
          <cell r="H3715" t="str">
            <v>PCS</v>
          </cell>
          <cell r="I3715" t="str">
            <v>ADAM</v>
          </cell>
          <cell r="J3715" t="str">
            <v>CAHYANA - MAINTENANCE</v>
          </cell>
          <cell r="K3715" t="str">
            <v>LOADER SDLG L968F_WL201</v>
          </cell>
          <cell r="L3715" t="str">
            <v>L 8039 UO</v>
          </cell>
          <cell r="M3715" t="str">
            <v>MAINTENANCE</v>
          </cell>
          <cell r="N3715"/>
          <cell r="O3715"/>
          <cell r="P3715">
            <v>45867</v>
          </cell>
          <cell r="Q3715">
            <v>6</v>
          </cell>
          <cell r="R3715" t="str">
            <v>M HARIS</v>
          </cell>
        </row>
        <row r="3716">
          <cell r="C3716">
            <v>26051</v>
          </cell>
          <cell r="D3716" t="str">
            <v>WSPC</v>
          </cell>
          <cell r="E3716" t="str">
            <v>3806-01-250291</v>
          </cell>
          <cell r="F3716" t="str">
            <v>CUTTING EDGE SLG-29170215871</v>
          </cell>
          <cell r="G3716">
            <v>2</v>
          </cell>
          <cell r="H3716" t="str">
            <v>PCS</v>
          </cell>
          <cell r="I3716" t="str">
            <v>ADAM</v>
          </cell>
          <cell r="J3716" t="str">
            <v>CAHYANA - MAINTENANCE</v>
          </cell>
          <cell r="K3716" t="str">
            <v>LOADER SDLG L968F_WL201</v>
          </cell>
          <cell r="L3716" t="str">
            <v>L 8039 UO</v>
          </cell>
          <cell r="M3716" t="str">
            <v>MAINTENANCE</v>
          </cell>
          <cell r="N3716"/>
          <cell r="O3716"/>
          <cell r="P3716">
            <v>45867</v>
          </cell>
          <cell r="Q3716">
            <v>2</v>
          </cell>
          <cell r="R3716" t="str">
            <v>M HARIS</v>
          </cell>
        </row>
        <row r="3717">
          <cell r="C3717">
            <v>29426</v>
          </cell>
          <cell r="D3717" t="str">
            <v>WSPC</v>
          </cell>
          <cell r="E3717" t="str">
            <v>4730-03-279969</v>
          </cell>
          <cell r="F3717" t="str">
            <v>REDUCER, PIPE, TEE, DN140X90, BW FUSION, RUCIKA</v>
          </cell>
          <cell r="G3717">
            <v>1</v>
          </cell>
          <cell r="H3717" t="str">
            <v>PCS</v>
          </cell>
          <cell r="I3717" t="str">
            <v>ADAM</v>
          </cell>
          <cell r="J3717" t="str">
            <v>WIDI OKTA IRWANDI - MAINTENANCE</v>
          </cell>
          <cell r="K3717" t="str">
            <v>THIS PART FOR ADDITIONAL TEMPORARY SPOOL 4307-TNK-006</v>
          </cell>
          <cell r="L3717" t="str">
            <v>B 9919 SYV</v>
          </cell>
          <cell r="M3717" t="str">
            <v>MAINTENANCE</v>
          </cell>
          <cell r="N3717"/>
          <cell r="O3717"/>
          <cell r="P3717">
            <v>45867</v>
          </cell>
          <cell r="Q3717">
            <v>1</v>
          </cell>
          <cell r="R3717" t="str">
            <v xml:space="preserve">WIDI </v>
          </cell>
        </row>
        <row r="3718">
          <cell r="C3718">
            <v>28187</v>
          </cell>
          <cell r="D3718" t="str">
            <v>WSPC</v>
          </cell>
          <cell r="E3718" t="str">
            <v>8040-03-274925</v>
          </cell>
          <cell r="F3718" t="str">
            <v xml:space="preserve">ADHESIVE, LIQ, UN 1133, REMA	</v>
          </cell>
          <cell r="G3718">
            <v>10</v>
          </cell>
          <cell r="H3718" t="str">
            <v>PAL</v>
          </cell>
          <cell r="I3718" t="str">
            <v>TAHIR,JABAL</v>
          </cell>
          <cell r="J3718" t="str">
            <v>WAFI SHAFIYUDIEN - MAINTENANCE</v>
          </cell>
          <cell r="K3718" t="str">
            <v>URGENT - MATERIAL CONSUMABLE FOR BELT SPLICING 4301-BCV-001</v>
          </cell>
          <cell r="L3718" t="str">
            <v xml:space="preserve"> B 9920 SYV</v>
          </cell>
          <cell r="M3718" t="str">
            <v>MAINTENANCE</v>
          </cell>
          <cell r="N3718"/>
          <cell r="O3718"/>
          <cell r="P3718">
            <v>45867</v>
          </cell>
          <cell r="Q3718">
            <v>10</v>
          </cell>
          <cell r="R3718" t="str">
            <v xml:space="preserve">WIDI </v>
          </cell>
        </row>
        <row r="3719">
          <cell r="C3719">
            <v>28187</v>
          </cell>
          <cell r="D3719" t="str">
            <v>WSPC</v>
          </cell>
          <cell r="E3719" t="str">
            <v>5340-03-274950</v>
          </cell>
          <cell r="F3719" t="str">
            <v xml:space="preserve">WHEEL, GRINDING, DISC, FINISH	</v>
          </cell>
          <cell r="G3719">
            <v>10</v>
          </cell>
          <cell r="H3719" t="str">
            <v>EA</v>
          </cell>
          <cell r="I3719" t="str">
            <v>TAHIR,JABAL</v>
          </cell>
          <cell r="J3719" t="str">
            <v>WAFI SHAFIYUDIEN - MAINTENANCE</v>
          </cell>
          <cell r="K3719" t="str">
            <v>URGENT - MATERIAL CONSUMABLE FOR BELT SPLICING 4301-BCV-001</v>
          </cell>
          <cell r="L3719" t="str">
            <v xml:space="preserve"> B 9920 SYV</v>
          </cell>
          <cell r="M3719" t="str">
            <v>MAINTENANCE</v>
          </cell>
          <cell r="N3719"/>
          <cell r="O3719"/>
          <cell r="P3719">
            <v>45867</v>
          </cell>
          <cell r="Q3719">
            <v>10</v>
          </cell>
          <cell r="R3719" t="str">
            <v xml:space="preserve">WIDI </v>
          </cell>
        </row>
        <row r="3720">
          <cell r="C3720">
            <v>28449</v>
          </cell>
          <cell r="D3720" t="str">
            <v>WSPC</v>
          </cell>
          <cell r="E3720" t="str">
            <v>5306-03-150650</v>
          </cell>
          <cell r="F3720" t="str">
            <v xml:space="preserve">BOLT, NUT, HEX, M12X50MM, FULL THD, SS304, C/W NUT &amp; WASHER	</v>
          </cell>
          <cell r="G3720">
            <v>200</v>
          </cell>
          <cell r="H3720" t="str">
            <v>EA</v>
          </cell>
          <cell r="I3720" t="str">
            <v>ADAM</v>
          </cell>
          <cell r="J3720" t="str">
            <v>ANANG FIRMANSYAH  - MAINTENANCE</v>
          </cell>
          <cell r="K3720" t="str">
            <v>BOLT NUT WASHER FOR MECHANICAL PYRITE PLANT</v>
          </cell>
          <cell r="L3720" t="str">
            <v>B 9919 SYV</v>
          </cell>
          <cell r="M3720" t="str">
            <v>MAINTENANCE</v>
          </cell>
          <cell r="N3720"/>
          <cell r="O3720"/>
          <cell r="P3720">
            <v>45867</v>
          </cell>
          <cell r="Q3720">
            <v>200</v>
          </cell>
          <cell r="R3720" t="str">
            <v>ANANG</v>
          </cell>
        </row>
        <row r="3721">
          <cell r="C3721">
            <v>28449</v>
          </cell>
          <cell r="D3721" t="str">
            <v>WSPC</v>
          </cell>
          <cell r="E3721" t="str">
            <v>5306-03-145846</v>
          </cell>
          <cell r="F3721" t="str">
            <v xml:space="preserve">BOLT, HEX, M16X100, FULL THD, SS316, C/W 1 LOCKNUT +2 WASHER PLATE	</v>
          </cell>
          <cell r="G3721">
            <v>200</v>
          </cell>
          <cell r="H3721" t="str">
            <v>SET</v>
          </cell>
          <cell r="I3721" t="str">
            <v>ADAM</v>
          </cell>
          <cell r="J3721" t="str">
            <v>ANANG FIRMANSYAH  - MAINTENANCE</v>
          </cell>
          <cell r="K3721" t="str">
            <v>BOLT NUT WASHER FOR MECHANICAL PYRITE PLANT</v>
          </cell>
          <cell r="L3721" t="str">
            <v>B 9919 SYV</v>
          </cell>
          <cell r="M3721" t="str">
            <v>MAINTENANCE</v>
          </cell>
          <cell r="N3721"/>
          <cell r="O3721"/>
          <cell r="P3721">
            <v>45867</v>
          </cell>
          <cell r="Q3721">
            <v>200</v>
          </cell>
          <cell r="R3721" t="str">
            <v>ANANG</v>
          </cell>
        </row>
        <row r="3722">
          <cell r="C3722">
            <v>28449</v>
          </cell>
          <cell r="D3722" t="str">
            <v>WSPC</v>
          </cell>
          <cell r="E3722" t="str">
            <v>5306-03-145847</v>
          </cell>
          <cell r="F3722" t="str">
            <v xml:space="preserve">BOLT, HEX, M20X100, FULL THD, SS316, C/W 1 LOCKNUT +2 WASHER PLATE	</v>
          </cell>
          <cell r="G3722">
            <v>200</v>
          </cell>
          <cell r="H3722" t="str">
            <v>SET</v>
          </cell>
          <cell r="I3722" t="str">
            <v>ADAM</v>
          </cell>
          <cell r="J3722" t="str">
            <v>ANANG FIRMANSYAH  - MAINTENANCE</v>
          </cell>
          <cell r="K3722" t="str">
            <v>BOLT NUT WASHER FOR MECHANICAL PYRITE PLANT</v>
          </cell>
          <cell r="L3722" t="str">
            <v>B 9919 SYV</v>
          </cell>
          <cell r="M3722" t="str">
            <v>MAINTENANCE</v>
          </cell>
          <cell r="N3722"/>
          <cell r="O3722"/>
          <cell r="P3722">
            <v>45867</v>
          </cell>
          <cell r="Q3722">
            <v>200</v>
          </cell>
          <cell r="R3722" t="str">
            <v>ANANG</v>
          </cell>
        </row>
        <row r="3723">
          <cell r="C3723">
            <v>28449</v>
          </cell>
          <cell r="D3723" t="str">
            <v>WSPC</v>
          </cell>
          <cell r="E3723" t="str">
            <v>9520-03-242734</v>
          </cell>
          <cell r="F3723" t="str">
            <v xml:space="preserve">ROD, THD, M24, LG THD, 1M, GALV, ASTM A193, B7	</v>
          </cell>
          <cell r="G3723">
            <v>10</v>
          </cell>
          <cell r="H3723" t="str">
            <v>EA</v>
          </cell>
          <cell r="I3723" t="str">
            <v>ADAM</v>
          </cell>
          <cell r="J3723" t="str">
            <v>ANANG FIRMANSYAH  - MAINTENANCE</v>
          </cell>
          <cell r="K3723" t="str">
            <v>BOLT NUT WASHER FOR MECHANICAL PYRITE PLANT</v>
          </cell>
          <cell r="L3723" t="str">
            <v>B 9919 SYV</v>
          </cell>
          <cell r="M3723" t="str">
            <v>MAINTENANCE</v>
          </cell>
          <cell r="N3723"/>
          <cell r="O3723"/>
          <cell r="P3723">
            <v>45867</v>
          </cell>
          <cell r="Q3723">
            <v>10</v>
          </cell>
          <cell r="R3723" t="str">
            <v>ANANG</v>
          </cell>
        </row>
        <row r="3724">
          <cell r="C3724">
            <v>28449</v>
          </cell>
          <cell r="D3724" t="str">
            <v>WSPC</v>
          </cell>
          <cell r="E3724" t="str">
            <v>5306-03-114915</v>
          </cell>
          <cell r="F3724" t="str">
            <v xml:space="preserve">BOLT, ANCHOR, DYNABOLT, 8MM, 50MM	</v>
          </cell>
          <cell r="G3724">
            <v>50</v>
          </cell>
          <cell r="H3724" t="str">
            <v>EA</v>
          </cell>
          <cell r="I3724" t="str">
            <v>ADAM</v>
          </cell>
          <cell r="J3724" t="str">
            <v>ANANG FIRMANSYAH  - MAINTENANCE</v>
          </cell>
          <cell r="K3724" t="str">
            <v>BOLT NUT WASHER FOR MECHANICAL PYRITE PLANT</v>
          </cell>
          <cell r="L3724" t="str">
            <v>B 9919 SYV</v>
          </cell>
          <cell r="M3724" t="str">
            <v>MAINTENANCE</v>
          </cell>
          <cell r="N3724"/>
          <cell r="O3724"/>
          <cell r="P3724">
            <v>45867</v>
          </cell>
          <cell r="Q3724">
            <v>50</v>
          </cell>
          <cell r="R3724" t="str">
            <v>ANANG</v>
          </cell>
        </row>
        <row r="3725">
          <cell r="C3725">
            <v>28449</v>
          </cell>
          <cell r="D3725" t="str">
            <v>WSPC</v>
          </cell>
          <cell r="E3725" t="str">
            <v>5306-03-153920</v>
          </cell>
          <cell r="F3725" t="str">
            <v xml:space="preserve">BOLT, ANCHOR, DYNABOLT M10, 100MM	</v>
          </cell>
          <cell r="G3725">
            <v>20</v>
          </cell>
          <cell r="H3725" t="str">
            <v>EA</v>
          </cell>
          <cell r="I3725" t="str">
            <v>ADAM</v>
          </cell>
          <cell r="J3725" t="str">
            <v>ANANG FIRMANSYAH  - MAINTENANCE</v>
          </cell>
          <cell r="K3725" t="str">
            <v>BOLT NUT WASHER FOR MECHANICAL PYRITE PLANT</v>
          </cell>
          <cell r="L3725" t="str">
            <v>B 9919 SYV</v>
          </cell>
          <cell r="M3725" t="str">
            <v>MAINTENANCE</v>
          </cell>
          <cell r="N3725"/>
          <cell r="O3725"/>
          <cell r="P3725">
            <v>45867</v>
          </cell>
          <cell r="Q3725">
            <v>20</v>
          </cell>
          <cell r="R3725" t="str">
            <v>ANANG</v>
          </cell>
        </row>
        <row r="3726">
          <cell r="C3726">
            <v>28449</v>
          </cell>
          <cell r="D3726" t="str">
            <v>WSPC</v>
          </cell>
          <cell r="E3726" t="str">
            <v>5306-03-225996</v>
          </cell>
          <cell r="F3726" t="str">
            <v xml:space="preserve">BOLT, ANCHOR, DYNABOLT, M16, 125MM	</v>
          </cell>
          <cell r="G3726">
            <v>20</v>
          </cell>
          <cell r="H3726" t="str">
            <v>EA</v>
          </cell>
          <cell r="I3726" t="str">
            <v>ADAM</v>
          </cell>
          <cell r="J3726" t="str">
            <v>ANANG FIRMANSYAH  - MAINTENANCE</v>
          </cell>
          <cell r="K3726" t="str">
            <v>BOLT NUT WASHER FOR MECHANICAL PYRITE PLANT</v>
          </cell>
          <cell r="L3726" t="str">
            <v>B 9919 SYV</v>
          </cell>
          <cell r="M3726" t="str">
            <v>MAINTENANCE</v>
          </cell>
          <cell r="N3726"/>
          <cell r="O3726"/>
          <cell r="P3726">
            <v>45867</v>
          </cell>
          <cell r="Q3726">
            <v>20</v>
          </cell>
          <cell r="R3726" t="str">
            <v>ANANG</v>
          </cell>
        </row>
        <row r="3727">
          <cell r="C3727">
            <v>26493</v>
          </cell>
          <cell r="D3727" t="str">
            <v>WSPC</v>
          </cell>
          <cell r="E3727" t="str">
            <v>6695-03-161864</v>
          </cell>
          <cell r="F3727" t="str">
            <v xml:space="preserve">MULTIMETER, DGTL	</v>
          </cell>
          <cell r="G3727">
            <v>4</v>
          </cell>
          <cell r="H3727" t="str">
            <v>EA</v>
          </cell>
          <cell r="I3727" t="str">
            <v>ADAM</v>
          </cell>
          <cell r="J3727" t="str">
            <v xml:space="preserve">  DU ZHAO JUN   - CCP</v>
          </cell>
          <cell r="K3727" t="str">
            <v>AREA CCP</v>
          </cell>
          <cell r="L3727" t="str">
            <v>B 9920 SYV</v>
          </cell>
          <cell r="M3727" t="str">
            <v>CCP</v>
          </cell>
          <cell r="N3727"/>
          <cell r="O3727"/>
          <cell r="P3727">
            <v>45870</v>
          </cell>
          <cell r="Q3727">
            <v>4</v>
          </cell>
          <cell r="R3727" t="str">
            <v>AYU</v>
          </cell>
        </row>
        <row r="3728">
          <cell r="C3728">
            <v>26493</v>
          </cell>
          <cell r="D3728" t="str">
            <v>WSPC</v>
          </cell>
          <cell r="E3728" t="str">
            <v>4730-03-273053</v>
          </cell>
          <cell r="F3728" t="str">
            <v xml:space="preserve">CLAMP, HOSE, 2.67CM, SS	</v>
          </cell>
          <cell r="G3728">
            <v>200</v>
          </cell>
          <cell r="H3728" t="str">
            <v>PCS</v>
          </cell>
          <cell r="I3728" t="str">
            <v>ADAM</v>
          </cell>
          <cell r="J3728" t="str">
            <v xml:space="preserve">  DU ZHAO JUN   - CCP</v>
          </cell>
          <cell r="K3728" t="str">
            <v>AREA CCP</v>
          </cell>
          <cell r="L3728" t="str">
            <v>B 9920 SYV</v>
          </cell>
          <cell r="M3728" t="str">
            <v>CCP</v>
          </cell>
          <cell r="N3728"/>
          <cell r="O3728"/>
          <cell r="P3728">
            <v>45870</v>
          </cell>
          <cell r="Q3728">
            <v>200</v>
          </cell>
          <cell r="R3728" t="str">
            <v>AYU</v>
          </cell>
        </row>
        <row r="3729">
          <cell r="C3729">
            <v>26952</v>
          </cell>
          <cell r="D3729" t="str">
            <v>WSPC</v>
          </cell>
          <cell r="E3729" t="str">
            <v>7125-03-273158</v>
          </cell>
          <cell r="F3729" t="str">
            <v xml:space="preserve">RACK, TOOL RACK, LPTCB1,      </v>
          </cell>
          <cell r="G3729">
            <v>10</v>
          </cell>
          <cell r="H3729" t="str">
            <v xml:space="preserve">UNIT </v>
          </cell>
          <cell r="I3729" t="str">
            <v>ADAM</v>
          </cell>
          <cell r="J3729" t="str">
            <v xml:space="preserve"> MARTINO DHARMA - CCP</v>
          </cell>
          <cell r="K3729" t="str">
            <v>GENERAL TOOLS FOR WORKSHOP ELECTROLYSIS</v>
          </cell>
          <cell r="L3729" t="str">
            <v>B 9495 SYV</v>
          </cell>
          <cell r="M3729" t="str">
            <v>CCP</v>
          </cell>
          <cell r="N3729"/>
          <cell r="O3729"/>
          <cell r="P3729">
            <v>45870</v>
          </cell>
          <cell r="Q3729">
            <v>9</v>
          </cell>
          <cell r="R3729" t="str">
            <v>AYU</v>
          </cell>
        </row>
        <row r="3730">
          <cell r="C3730">
            <v>27887</v>
          </cell>
          <cell r="D3730" t="str">
            <v>WSPC</v>
          </cell>
          <cell r="E3730" t="str">
            <v>5120-03-243627</v>
          </cell>
          <cell r="F3730" t="str">
            <v>SPRAYER, PUMP SPRAYER</v>
          </cell>
          <cell r="G3730">
            <v>10</v>
          </cell>
          <cell r="H3730" t="str">
            <v>EACH</v>
          </cell>
          <cell r="I3730" t="str">
            <v>ADAM</v>
          </cell>
          <cell r="J3730" t="str">
            <v>KONG DE WEI - CCP</v>
          </cell>
          <cell r="K3730" t="str">
            <v>CCP</v>
          </cell>
          <cell r="L3730" t="str">
            <v>B 9919 SYV</v>
          </cell>
          <cell r="M3730" t="str">
            <v>CCP</v>
          </cell>
          <cell r="N3730"/>
          <cell r="O3730"/>
          <cell r="P3730">
            <v>45870</v>
          </cell>
          <cell r="Q3730">
            <v>10</v>
          </cell>
          <cell r="R3730" t="str">
            <v>AYU</v>
          </cell>
        </row>
        <row r="3731">
          <cell r="C3731">
            <v>28683</v>
          </cell>
          <cell r="D3731" t="str">
            <v>WSPC</v>
          </cell>
          <cell r="E3731" t="str">
            <v>3990-03-160622</v>
          </cell>
          <cell r="F3731" t="str">
            <v>WHEELBARROW, ARTCO, HS-500, ARTCO, HS-500, LIFE TIRE-BADAN</v>
          </cell>
          <cell r="G3731">
            <v>6</v>
          </cell>
          <cell r="H3731" t="str">
            <v>SET</v>
          </cell>
          <cell r="I3731" t="str">
            <v>ADAM</v>
          </cell>
          <cell r="J3731" t="str">
            <v xml:space="preserve">RUSBUDI - CCP </v>
          </cell>
          <cell r="K3731" t="str">
            <v>GENERAL TOOLS FOR PYROREFINING</v>
          </cell>
          <cell r="L3731" t="str">
            <v>L 8039 UO</v>
          </cell>
          <cell r="M3731" t="str">
            <v>CCP</v>
          </cell>
          <cell r="N3731"/>
          <cell r="O3731"/>
          <cell r="P3731">
            <v>45870</v>
          </cell>
          <cell r="Q3731">
            <v>6</v>
          </cell>
          <cell r="R3731" t="str">
            <v>AYU</v>
          </cell>
        </row>
        <row r="3732">
          <cell r="C3732">
            <v>28683</v>
          </cell>
          <cell r="D3732" t="str">
            <v>WSPC</v>
          </cell>
          <cell r="E3732" t="str">
            <v>3990-03-160622</v>
          </cell>
          <cell r="F3732" t="str">
            <v>WHEELBARROW, ARTCO, HS-500, ARTCO, HS-500, LIFE TIRE-BADAN (ISI : SPAREPART)</v>
          </cell>
          <cell r="G3732">
            <v>6</v>
          </cell>
          <cell r="H3732" t="str">
            <v>SET</v>
          </cell>
          <cell r="I3732" t="str">
            <v>ADAM</v>
          </cell>
          <cell r="J3732" t="str">
            <v xml:space="preserve">RUSBUDI - CCP </v>
          </cell>
          <cell r="K3732" t="str">
            <v>GENERAL TOOLS FOR PYROREFINING</v>
          </cell>
          <cell r="L3732" t="str">
            <v>L 8039 UO</v>
          </cell>
          <cell r="M3732" t="str">
            <v>CCP</v>
          </cell>
          <cell r="N3732"/>
          <cell r="O3732"/>
          <cell r="P3732">
            <v>45870</v>
          </cell>
          <cell r="Q3732">
            <v>6</v>
          </cell>
          <cell r="R3732" t="str">
            <v>AYU</v>
          </cell>
        </row>
        <row r="3733">
          <cell r="C3733">
            <v>28683</v>
          </cell>
          <cell r="D3733" t="str">
            <v>WSPC</v>
          </cell>
          <cell r="E3733" t="str">
            <v>3990-03-160622</v>
          </cell>
          <cell r="F3733" t="str">
            <v>WHEELBARROW, ARTCO, HS-500, ARTCO, HS-500, LIFE TIRE-BADAN (ISI : GAGANG)</v>
          </cell>
          <cell r="G3733">
            <v>6</v>
          </cell>
          <cell r="H3733" t="str">
            <v>SET</v>
          </cell>
          <cell r="I3733" t="str">
            <v>ADAM</v>
          </cell>
          <cell r="J3733" t="str">
            <v xml:space="preserve">RUSBUDI - CCP </v>
          </cell>
          <cell r="K3733" t="str">
            <v>GENERAL TOOLS FOR PYROREFINING</v>
          </cell>
          <cell r="L3733" t="str">
            <v>L 8039 UO</v>
          </cell>
          <cell r="M3733" t="str">
            <v>CCP</v>
          </cell>
          <cell r="N3733"/>
          <cell r="O3733"/>
          <cell r="P3733">
            <v>45870</v>
          </cell>
          <cell r="Q3733">
            <v>6</v>
          </cell>
          <cell r="R3733" t="str">
            <v>AYU</v>
          </cell>
        </row>
        <row r="3734">
          <cell r="C3734">
            <v>28683</v>
          </cell>
          <cell r="D3734" t="str">
            <v>WSPC</v>
          </cell>
          <cell r="E3734" t="str">
            <v>5120-03-271866</v>
          </cell>
          <cell r="F3734" t="str">
            <v>WRENCH, PIPE, STILLSON, SUPER EGO, 24IN, 60MM</v>
          </cell>
          <cell r="G3734">
            <v>3</v>
          </cell>
          <cell r="H3734" t="str">
            <v>EACH</v>
          </cell>
          <cell r="I3734" t="str">
            <v>ADAM</v>
          </cell>
          <cell r="J3734" t="str">
            <v xml:space="preserve">RUSBUDI - CCP </v>
          </cell>
          <cell r="K3734" t="str">
            <v>GENERAL TOOLS FOR PYROREFINING</v>
          </cell>
          <cell r="L3734" t="str">
            <v>L 8039 UO</v>
          </cell>
          <cell r="M3734" t="str">
            <v>CCP</v>
          </cell>
          <cell r="N3734"/>
          <cell r="O3734"/>
          <cell r="P3734">
            <v>45870</v>
          </cell>
          <cell r="Q3734">
            <v>3</v>
          </cell>
          <cell r="R3734" t="str">
            <v>AYU</v>
          </cell>
        </row>
        <row r="3735">
          <cell r="C3735">
            <v>28683</v>
          </cell>
          <cell r="D3735" t="str">
            <v>WSPC</v>
          </cell>
          <cell r="E3735" t="str">
            <v>5120-03-277599</v>
          </cell>
          <cell r="F3735" t="str">
            <v>WRENCH, PIPE, 1200MM</v>
          </cell>
          <cell r="G3735">
            <v>3</v>
          </cell>
          <cell r="H3735" t="str">
            <v>EACH</v>
          </cell>
          <cell r="I3735" t="str">
            <v>ADAM</v>
          </cell>
          <cell r="J3735" t="str">
            <v xml:space="preserve">RUSBUDI - CCP </v>
          </cell>
          <cell r="K3735" t="str">
            <v>GENERAL TOOLS FOR PYROREFINING</v>
          </cell>
          <cell r="L3735" t="str">
            <v>L 8039 UO</v>
          </cell>
          <cell r="M3735" t="str">
            <v>CCP</v>
          </cell>
          <cell r="N3735"/>
          <cell r="O3735"/>
          <cell r="P3735">
            <v>45870</v>
          </cell>
          <cell r="Q3735">
            <v>3</v>
          </cell>
          <cell r="R3735" t="str">
            <v>AYU</v>
          </cell>
        </row>
        <row r="3736">
          <cell r="C3736">
            <v>28726</v>
          </cell>
          <cell r="D3736" t="str">
            <v>WSPC</v>
          </cell>
          <cell r="E3736" t="str">
            <v>5120-03-276649</v>
          </cell>
          <cell r="F3736" t="str">
            <v xml:space="preserve">WRENCH, PIPE, H/D, 115MM OPENING RNG, 48IN, 1200MM	</v>
          </cell>
          <cell r="G3736">
            <v>2</v>
          </cell>
          <cell r="H3736" t="str">
            <v>EA</v>
          </cell>
          <cell r="I3736" t="str">
            <v>ADAM</v>
          </cell>
          <cell r="J3736" t="str">
            <v xml:space="preserve"> MARTINO DHARMA - CCP</v>
          </cell>
          <cell r="K3736" t="str">
            <v>FOR CCP MAINTENANCE MECHANICAL TOOLS</v>
          </cell>
          <cell r="L3736" t="str">
            <v>B 9920 SYV</v>
          </cell>
          <cell r="M3736" t="str">
            <v>CCP</v>
          </cell>
          <cell r="N3736"/>
          <cell r="O3736"/>
          <cell r="P3736">
            <v>45870</v>
          </cell>
          <cell r="Q3736">
            <v>2</v>
          </cell>
          <cell r="R3736" t="str">
            <v>AYU</v>
          </cell>
        </row>
        <row r="3737">
          <cell r="C3737">
            <v>29605</v>
          </cell>
          <cell r="D3737" t="str">
            <v>WSPC</v>
          </cell>
          <cell r="E3737" t="str">
            <v>6695-03-154949</v>
          </cell>
          <cell r="F3737" t="str">
            <v>DETECTOR, GAS, MSA ALTAIR 4X (LEL, O2, CO, H2S) -&gt;	MSA ALTAIR 4XR (O2/LEL/CO/H2S)</v>
          </cell>
          <cell r="G3737">
            <v>2</v>
          </cell>
          <cell r="H3737" t="str">
            <v>PCS</v>
          </cell>
          <cell r="I3737" t="str">
            <v>ADAM</v>
          </cell>
          <cell r="J3737" t="str">
            <v xml:space="preserve"> XU QING FEI - CCP</v>
          </cell>
          <cell r="K3737" t="str">
            <v>AREA CCP</v>
          </cell>
          <cell r="L3737" t="str">
            <v>L 8039 UO</v>
          </cell>
          <cell r="M3737" t="str">
            <v>CCP</v>
          </cell>
          <cell r="N3737"/>
          <cell r="O3737"/>
          <cell r="P3737">
            <v>45870</v>
          </cell>
          <cell r="Q3737">
            <v>2</v>
          </cell>
          <cell r="R3737" t="str">
            <v>AYU</v>
          </cell>
        </row>
        <row r="3738">
          <cell r="C3738">
            <v>27080</v>
          </cell>
          <cell r="D3738" t="str">
            <v>WSPC</v>
          </cell>
          <cell r="E3738" t="str">
            <v>N/A</v>
          </cell>
          <cell r="F3738" t="str">
            <v>Hose (10 mtr) C/W 10M HOSE</v>
          </cell>
          <cell r="G3738">
            <v>1</v>
          </cell>
          <cell r="H3738" t="str">
            <v>EA</v>
          </cell>
          <cell r="I3738" t="str">
            <v>ADAM</v>
          </cell>
          <cell r="J3738" t="str">
            <v>LUKMAN SAPUTRA - MAINTENANCE</v>
          </cell>
          <cell r="K3738"/>
          <cell r="L3738" t="str">
            <v>B 9920 SYV</v>
          </cell>
          <cell r="M3738" t="str">
            <v>MAINTENANCE</v>
          </cell>
          <cell r="N3738"/>
          <cell r="O3738"/>
          <cell r="P3738">
            <v>45870</v>
          </cell>
          <cell r="Q3738">
            <v>1</v>
          </cell>
          <cell r="R3738" t="str">
            <v>RICHAL</v>
          </cell>
        </row>
        <row r="3739">
          <cell r="C3739">
            <v>26574</v>
          </cell>
          <cell r="D3739" t="str">
            <v>WSPC</v>
          </cell>
          <cell r="E3739" t="str">
            <v>4730-03-148637</v>
          </cell>
          <cell r="F3739" t="str">
            <v xml:space="preserve">ELBOW, PIPE, AW, 1-1/2IN DIA, 90DEG, PVC	</v>
          </cell>
          <cell r="G3739">
            <v>12</v>
          </cell>
          <cell r="H3739" t="str">
            <v>PCS</v>
          </cell>
          <cell r="I3739" t="str">
            <v>ADAM</v>
          </cell>
          <cell r="J3739" t="str">
            <v>AHMAD FAUZI - SITE SERVICE</v>
          </cell>
          <cell r="K3739" t="str">
            <v>UPGRADE CAMP LABOTA</v>
          </cell>
          <cell r="L3739" t="str">
            <v xml:space="preserve"> B 9499 SYV</v>
          </cell>
          <cell r="M3739" t="str">
            <v>SITE SERVICE</v>
          </cell>
          <cell r="N3739"/>
          <cell r="O3739"/>
          <cell r="P3739">
            <v>45869</v>
          </cell>
          <cell r="Q3739">
            <v>12</v>
          </cell>
          <cell r="R3739" t="str">
            <v>WAWAN</v>
          </cell>
        </row>
        <row r="3740">
          <cell r="C3740">
            <v>29742</v>
          </cell>
          <cell r="D3740" t="str">
            <v>WSPC</v>
          </cell>
          <cell r="E3740" t="str">
            <v>4710-03-248286</v>
          </cell>
          <cell r="F3740" t="str">
            <v>PIPE, AW, 1IN DIA, 4M, PVC, RUCIKA</v>
          </cell>
          <cell r="G3740">
            <v>30</v>
          </cell>
          <cell r="H3740" t="str">
            <v>LENGTH</v>
          </cell>
          <cell r="I3740" t="str">
            <v>ADAM</v>
          </cell>
          <cell r="J3740" t="str">
            <v>WAWAN FEBRIYWAN - SITE SERVICE</v>
          </cell>
          <cell r="K3740" t="str">
            <v>MATERIAL CAMP MAINTANANCE PLUMBING CAMP MAKARTI</v>
          </cell>
          <cell r="L3740" t="str">
            <v>B 9492 SYV</v>
          </cell>
          <cell r="M3740" t="str">
            <v>SITE SERVICE</v>
          </cell>
          <cell r="N3740"/>
          <cell r="O3740"/>
          <cell r="P3740">
            <v>45869</v>
          </cell>
          <cell r="Q3740">
            <v>30</v>
          </cell>
          <cell r="R3740" t="str">
            <v>WAWAN</v>
          </cell>
        </row>
        <row r="3741">
          <cell r="C3741">
            <v>29742</v>
          </cell>
          <cell r="D3741" t="str">
            <v>WSPC</v>
          </cell>
          <cell r="E3741" t="str">
            <v>4710-03-248288</v>
          </cell>
          <cell r="F3741" t="str">
            <v>PIPE, AW, 2IN DIA, 4M, PVC, RUCIKA</v>
          </cell>
          <cell r="G3741">
            <v>30</v>
          </cell>
          <cell r="H3741" t="str">
            <v>LENGTH</v>
          </cell>
          <cell r="I3741" t="str">
            <v>ADAM</v>
          </cell>
          <cell r="J3741" t="str">
            <v>WAWAN FEBRIYWAN - SITE SERVICE</v>
          </cell>
          <cell r="K3741" t="str">
            <v>MATERIAL CAMP MAINTANANCE PLUMBING CAMP MAKARTI</v>
          </cell>
          <cell r="L3741" t="str">
            <v>B 9492 SYV</v>
          </cell>
          <cell r="M3741" t="str">
            <v>SITE SERVICE</v>
          </cell>
          <cell r="N3741"/>
          <cell r="O3741"/>
          <cell r="P3741">
            <v>45869</v>
          </cell>
          <cell r="Q3741">
            <v>30</v>
          </cell>
          <cell r="R3741" t="str">
            <v>WAWAN</v>
          </cell>
        </row>
        <row r="3742">
          <cell r="C3742">
            <v>29742</v>
          </cell>
          <cell r="D3742" t="str">
            <v>WSPC</v>
          </cell>
          <cell r="E3742" t="str">
            <v>4710-03-240844</v>
          </cell>
          <cell r="F3742" t="str">
            <v>PIPE, AW, 1/2IN, 4M, PVC, RUCIKA</v>
          </cell>
          <cell r="G3742">
            <v>30</v>
          </cell>
          <cell r="H3742" t="str">
            <v>EA</v>
          </cell>
          <cell r="I3742" t="str">
            <v>ADAM</v>
          </cell>
          <cell r="J3742" t="str">
            <v>WAWAN FEBRIYWAN - SITE SERVICE</v>
          </cell>
          <cell r="K3742" t="str">
            <v>MATERIAL CAMP MAINTANANCE PLUMBING CAMP MAKARTI</v>
          </cell>
          <cell r="L3742" t="str">
            <v>B 9492 SYV</v>
          </cell>
          <cell r="M3742" t="str">
            <v>SITE SERVICE</v>
          </cell>
          <cell r="N3742"/>
          <cell r="O3742"/>
          <cell r="P3742">
            <v>45869</v>
          </cell>
          <cell r="Q3742">
            <v>30</v>
          </cell>
          <cell r="R3742" t="str">
            <v>WAWAN</v>
          </cell>
        </row>
        <row r="3743">
          <cell r="C3743">
            <v>29233</v>
          </cell>
          <cell r="D3743" t="str">
            <v>WSPC</v>
          </cell>
          <cell r="E3743" t="str">
            <v>7510-03-115497</v>
          </cell>
          <cell r="F3743" t="str">
            <v>TAPE, ADHESIVE, MASKING TAPE,
2IN</v>
          </cell>
          <cell r="G3743">
            <v>48</v>
          </cell>
          <cell r="H3743" t="str">
            <v>ROL</v>
          </cell>
          <cell r="I3743" t="str">
            <v>ADAM</v>
          </cell>
          <cell r="J3743" t="str">
            <v xml:space="preserve"> GEORGE C GUNAWAN  -  CCP </v>
          </cell>
          <cell r="K3743" t="str">
            <v>WO R0015822 - Pedestrian Path &amp; Zebra Cross CCP</v>
          </cell>
          <cell r="L3743" t="str">
            <v>B 9920 SYV</v>
          </cell>
          <cell r="M3743" t="str">
            <v>CCP</v>
          </cell>
          <cell r="N3743"/>
          <cell r="O3743"/>
          <cell r="P3743">
            <v>45869</v>
          </cell>
          <cell r="Q3743">
            <v>48</v>
          </cell>
          <cell r="R3743" t="str">
            <v>DYAH</v>
          </cell>
        </row>
        <row r="3744">
          <cell r="C3744">
            <v>29233</v>
          </cell>
          <cell r="D3744" t="str">
            <v>WSPC</v>
          </cell>
          <cell r="E3744" t="str">
            <v>7510-03-115497</v>
          </cell>
          <cell r="F3744" t="str">
            <v>TAPE, ADHESIVE, MASKING TAPE,
2IN</v>
          </cell>
          <cell r="G3744">
            <v>24</v>
          </cell>
          <cell r="H3744" t="str">
            <v>ROL</v>
          </cell>
          <cell r="I3744" t="str">
            <v>ADAM</v>
          </cell>
          <cell r="J3744" t="str">
            <v xml:space="preserve"> GEORGE C GUNAWAN  -  CCP </v>
          </cell>
          <cell r="K3744" t="str">
            <v>WO R0015822 - Pedestrian Path &amp; Zebra Cross CCP</v>
          </cell>
          <cell r="L3744" t="str">
            <v>B 9920 SYV</v>
          </cell>
          <cell r="M3744" t="str">
            <v>CCP</v>
          </cell>
          <cell r="N3744"/>
          <cell r="O3744"/>
          <cell r="P3744">
            <v>45869</v>
          </cell>
          <cell r="Q3744">
            <v>24</v>
          </cell>
          <cell r="R3744" t="str">
            <v>DYAH</v>
          </cell>
        </row>
        <row r="3745">
          <cell r="C3745">
            <v>29233</v>
          </cell>
          <cell r="D3745" t="str">
            <v>WSPC</v>
          </cell>
          <cell r="E3745" t="str">
            <v>8020-03-186262</v>
          </cell>
          <cell r="F3745" t="str">
            <v>ROLLER, PAINT,
230MM, ACE OLDFIELDS, C/W HANDLE</v>
          </cell>
          <cell r="G3745">
            <v>10</v>
          </cell>
          <cell r="H3745" t="str">
            <v>EACH</v>
          </cell>
          <cell r="I3745" t="str">
            <v>ADAM</v>
          </cell>
          <cell r="J3745" t="str">
            <v xml:space="preserve"> GEORGE C GUNAWAN  -  CCP </v>
          </cell>
          <cell r="K3745" t="str">
            <v>WO R0015822 - Pedestrian Path &amp; Zebra Cross CCP</v>
          </cell>
          <cell r="L3745" t="str">
            <v>B 9920 SYV</v>
          </cell>
          <cell r="M3745" t="str">
            <v>CCP</v>
          </cell>
          <cell r="N3745"/>
          <cell r="O3745"/>
          <cell r="P3745">
            <v>45869</v>
          </cell>
          <cell r="Q3745">
            <v>10</v>
          </cell>
          <cell r="R3745" t="str">
            <v>DYAH</v>
          </cell>
        </row>
        <row r="3746">
          <cell r="C3746">
            <v>29775</v>
          </cell>
          <cell r="D3746" t="str">
            <v>WSPC</v>
          </cell>
          <cell r="E3746" t="str">
            <v>5610-03-181065</v>
          </cell>
          <cell r="F3746" t="str">
            <v>SEMEN TONASA @50kg/zak</v>
          </cell>
          <cell r="G3746">
            <v>20</v>
          </cell>
          <cell r="H3746" t="str">
            <v xml:space="preserve">SACK </v>
          </cell>
          <cell r="I3746" t="str">
            <v>TAHIR</v>
          </cell>
          <cell r="J3746" t="str">
            <v>SUGIHARTO - PYRITE PLANT</v>
          </cell>
          <cell r="K3746" t="str">
            <v>For All Operation Pyrite Plant</v>
          </cell>
          <cell r="L3746" t="str">
            <v>SCP</v>
          </cell>
          <cell r="M3746" t="str">
            <v>PYRITE PLANT</v>
          </cell>
          <cell r="N3746"/>
          <cell r="O3746"/>
          <cell r="P3746">
            <v>45869</v>
          </cell>
          <cell r="Q3746">
            <v>20</v>
          </cell>
          <cell r="R3746" t="str">
            <v>DENNY M</v>
          </cell>
        </row>
        <row r="3747">
          <cell r="C3747">
            <v>29775</v>
          </cell>
          <cell r="D3747" t="str">
            <v>WSPC</v>
          </cell>
          <cell r="E3747" t="str">
            <v>2610-03-117626</v>
          </cell>
          <cell r="F3747" t="str">
            <v>TUBE, TIRE, INNER, ARTCO</v>
          </cell>
          <cell r="G3747">
            <v>5</v>
          </cell>
          <cell r="H3747" t="str">
            <v>EA</v>
          </cell>
          <cell r="I3747" t="str">
            <v>TAHIR</v>
          </cell>
          <cell r="J3747" t="str">
            <v>SUGIHARTO - PYRITE PLANT</v>
          </cell>
          <cell r="K3747" t="str">
            <v>For All Operation Pyrite Plant</v>
          </cell>
          <cell r="L3747" t="str">
            <v>SCP</v>
          </cell>
          <cell r="M3747" t="str">
            <v>PYRITE PLANT</v>
          </cell>
          <cell r="N3747"/>
          <cell r="O3747"/>
          <cell r="P3747">
            <v>45869</v>
          </cell>
          <cell r="Q3747">
            <v>5</v>
          </cell>
          <cell r="R3747" t="str">
            <v>DENNY M</v>
          </cell>
        </row>
        <row r="3748">
          <cell r="C3748">
            <v>29775</v>
          </cell>
          <cell r="D3748" t="str">
            <v>WSPC</v>
          </cell>
          <cell r="E3748" t="str">
            <v>2610-03-167589</v>
          </cell>
          <cell r="F3748" t="str">
            <v>TIRE, OUTER, W/O INNER TUBE, ARTCO</v>
          </cell>
          <cell r="G3748">
            <v>5</v>
          </cell>
          <cell r="H3748" t="str">
            <v>EA</v>
          </cell>
          <cell r="I3748" t="str">
            <v>TAHIR</v>
          </cell>
          <cell r="J3748" t="str">
            <v>SUGIHARTO - PYRITE PLANT</v>
          </cell>
          <cell r="K3748" t="str">
            <v>For All Operation Pyrite Plant</v>
          </cell>
          <cell r="L3748" t="str">
            <v>SCP</v>
          </cell>
          <cell r="M3748" t="str">
            <v>PYRITE PLANT</v>
          </cell>
          <cell r="N3748"/>
          <cell r="O3748"/>
          <cell r="P3748">
            <v>45869</v>
          </cell>
          <cell r="Q3748">
            <v>5</v>
          </cell>
          <cell r="R3748" t="str">
            <v>DENNY M</v>
          </cell>
        </row>
        <row r="3749">
          <cell r="C3749">
            <v>29775</v>
          </cell>
          <cell r="D3749" t="str">
            <v>WSPC</v>
          </cell>
          <cell r="E3749" t="str">
            <v>5670-03-238151</v>
          </cell>
          <cell r="F3749" t="str">
            <v>GLASS, MIRROR, WASTAFEL, 1000 X 1000mm</v>
          </cell>
          <cell r="G3749">
            <v>1</v>
          </cell>
          <cell r="H3749" t="str">
            <v>EA</v>
          </cell>
          <cell r="I3749" t="str">
            <v>TAHIR</v>
          </cell>
          <cell r="J3749" t="str">
            <v>SUGIHARTO - PYRITE PLANT</v>
          </cell>
          <cell r="K3749" t="str">
            <v>For All Operation Pyrite Plant</v>
          </cell>
          <cell r="L3749" t="str">
            <v>SCP</v>
          </cell>
          <cell r="M3749" t="str">
            <v>PYRITE PLANT</v>
          </cell>
          <cell r="N3749"/>
          <cell r="O3749"/>
          <cell r="P3749">
            <v>45869</v>
          </cell>
          <cell r="Q3749">
            <v>1</v>
          </cell>
          <cell r="R3749" t="str">
            <v>DENNY M</v>
          </cell>
        </row>
        <row r="3750">
          <cell r="C3750">
            <v>28306</v>
          </cell>
          <cell r="D3750" t="str">
            <v>WSPC</v>
          </cell>
          <cell r="E3750" t="str">
            <v>4720-03-198470</v>
          </cell>
          <cell r="F3750" t="str">
            <v xml:space="preserve">HOSE, FLEX, FLG, 4IN, 150 LB, RBR	</v>
          </cell>
          <cell r="G3750">
            <v>25</v>
          </cell>
          <cell r="H3750" t="str">
            <v>EA</v>
          </cell>
          <cell r="I3750" t="str">
            <v>TAHIR,ADAM</v>
          </cell>
          <cell r="J3750" t="str">
            <v>WIDI OKTA IRWANDI - MAINTENANCE</v>
          </cell>
          <cell r="K3750" t="str">
            <v>THIS CONSUMABLE PART FOR MECHANICAL CHLORIDE ACTIVITIES</v>
          </cell>
          <cell r="L3750" t="str">
            <v>B 9492 SYV</v>
          </cell>
          <cell r="M3750" t="str">
            <v>MAINTENANCE</v>
          </cell>
          <cell r="N3750"/>
          <cell r="O3750"/>
          <cell r="P3750">
            <v>45867</v>
          </cell>
          <cell r="Q3750">
            <v>25</v>
          </cell>
          <cell r="R3750" t="str">
            <v>WIDI</v>
          </cell>
        </row>
        <row r="3751">
          <cell r="C3751">
            <v>28306</v>
          </cell>
          <cell r="D3751" t="str">
            <v>WSPC</v>
          </cell>
          <cell r="E3751" t="str">
            <v>4720-03-198470</v>
          </cell>
          <cell r="F3751" t="str">
            <v xml:space="preserve">HOSE, FLEX, FLG, 4IN, 150 LB, RBR	</v>
          </cell>
          <cell r="G3751">
            <v>25</v>
          </cell>
          <cell r="H3751" t="str">
            <v>EA</v>
          </cell>
          <cell r="I3751" t="str">
            <v>TAHIR,ADAM</v>
          </cell>
          <cell r="J3751" t="str">
            <v>WIDI OKTA IRWANDI - MAINTENANCE</v>
          </cell>
          <cell r="K3751" t="str">
            <v>THIS CONSUMABLE PART FOR MECHANICAL CHLORIDE ACTIVITIES</v>
          </cell>
          <cell r="L3751" t="str">
            <v>B 9492 SYV</v>
          </cell>
          <cell r="M3751" t="str">
            <v>MAINTENANCE</v>
          </cell>
          <cell r="N3751"/>
          <cell r="O3751"/>
          <cell r="P3751">
            <v>45867</v>
          </cell>
          <cell r="Q3751">
            <v>25</v>
          </cell>
          <cell r="R3751" t="str">
            <v>WIDI</v>
          </cell>
        </row>
        <row r="3752">
          <cell r="C3752">
            <v>30197</v>
          </cell>
          <cell r="D3752" t="str">
            <v>WSPC</v>
          </cell>
          <cell r="E3752" t="str">
            <v>5306-03-276458</v>
          </cell>
          <cell r="F3752" t="str">
            <v>BOLT, U, 2IN, GALV, C/W 2 NUT &amp; 2 WASHER</v>
          </cell>
          <cell r="G3752">
            <v>60</v>
          </cell>
          <cell r="H3752" t="str">
            <v>EACH</v>
          </cell>
          <cell r="I3752" t="str">
            <v>ADAM</v>
          </cell>
          <cell r="J3752" t="str">
            <v>WEN FENXING SENIOR MANAGER ACID PLANT</v>
          </cell>
          <cell r="K3752" t="str">
            <v>1778-PM-OCR-168</v>
          </cell>
          <cell r="L3752" t="str">
            <v>B 9919 SYV</v>
          </cell>
          <cell r="M3752" t="str">
            <v>ACID PLANT</v>
          </cell>
          <cell r="N3752"/>
          <cell r="O3752"/>
          <cell r="P3752">
            <v>45867</v>
          </cell>
          <cell r="Q3752">
            <v>60</v>
          </cell>
          <cell r="R3752" t="str">
            <v>NURI F</v>
          </cell>
        </row>
        <row r="3753">
          <cell r="C3753">
            <v>26652</v>
          </cell>
          <cell r="D3753" t="str">
            <v>WSPC</v>
          </cell>
          <cell r="E3753" t="str">
            <v>4730-03-106119</v>
          </cell>
          <cell r="F3753" t="str">
            <v>ELBOW, PIPE, 4IN, 90DEG, PVC</v>
          </cell>
          <cell r="G3753">
            <v>9</v>
          </cell>
          <cell r="H3753" t="str">
            <v>PCS</v>
          </cell>
          <cell r="I3753" t="str">
            <v>ADAM</v>
          </cell>
          <cell r="J3753" t="str">
            <v>LI JIANJUN - CHLORIDE PLANT</v>
          </cell>
          <cell r="K3753" t="str">
            <v>Chloride Plant - WBS 4402</v>
          </cell>
          <cell r="L3753" t="str">
            <v>B 9920 SYV</v>
          </cell>
          <cell r="M3753" t="str">
            <v>CHLORIDE PLANT</v>
          </cell>
          <cell r="N3753"/>
          <cell r="O3753"/>
          <cell r="P3753">
            <v>45867</v>
          </cell>
          <cell r="Q3753">
            <v>9</v>
          </cell>
          <cell r="R3753" t="str">
            <v>CHRISTO</v>
          </cell>
        </row>
        <row r="3754">
          <cell r="C3754">
            <v>30000</v>
          </cell>
          <cell r="D3754" t="str">
            <v>WSPC</v>
          </cell>
          <cell r="E3754" t="str">
            <v>6828-03-159163</v>
          </cell>
          <cell r="F3754" t="str">
            <v>SAND SILICA 8-16, SACK/50KG/35L, FILTER CYL 3072</v>
          </cell>
          <cell r="G3754">
            <v>20</v>
          </cell>
          <cell r="H3754" t="str">
            <v>SAK</v>
          </cell>
          <cell r="I3754" t="str">
            <v>ADAM</v>
          </cell>
          <cell r="J3754" t="str">
            <v>WAWAN FEBRIYWAN - SITE SERVICE</v>
          </cell>
          <cell r="K3754" t="str">
            <v>PERGANTIAN FILTER WTP ALL PLAN</v>
          </cell>
          <cell r="L3754" t="str">
            <v>L 8051 UO</v>
          </cell>
          <cell r="M3754" t="str">
            <v>SITE SERVICE</v>
          </cell>
          <cell r="N3754"/>
          <cell r="O3754"/>
          <cell r="P3754">
            <v>45869</v>
          </cell>
          <cell r="Q3754">
            <v>20</v>
          </cell>
          <cell r="R3754" t="str">
            <v>WAWAN</v>
          </cell>
        </row>
        <row r="3755">
          <cell r="C3755">
            <v>30000</v>
          </cell>
          <cell r="D3755" t="str">
            <v>WSPC</v>
          </cell>
          <cell r="E3755" t="str">
            <v>6828-03-159162</v>
          </cell>
          <cell r="F3755" t="str">
            <v>REAGENT, SILICA SAND 14-20, SACK/50KG/35L, FILTER CYL 3072</v>
          </cell>
          <cell r="G3755">
            <v>20</v>
          </cell>
          <cell r="H3755" t="str">
            <v>SAK</v>
          </cell>
          <cell r="I3755" t="str">
            <v>ADAM</v>
          </cell>
          <cell r="J3755" t="str">
            <v>WAWAN FEBRIYWAN - SITE SERVICE</v>
          </cell>
          <cell r="K3755" t="str">
            <v>PERGANTIAN FILTER WTP ALL PLAN</v>
          </cell>
          <cell r="L3755" t="str">
            <v>L 8051 UO</v>
          </cell>
          <cell r="M3755" t="str">
            <v>SITE SERVICE</v>
          </cell>
          <cell r="N3755"/>
          <cell r="O3755"/>
          <cell r="P3755">
            <v>45869</v>
          </cell>
          <cell r="Q3755">
            <v>20</v>
          </cell>
          <cell r="R3755" t="str">
            <v>WAWAN</v>
          </cell>
        </row>
        <row r="3756">
          <cell r="C3756">
            <v>30000</v>
          </cell>
          <cell r="D3756" t="str">
            <v>WSPC</v>
          </cell>
          <cell r="E3756" t="str">
            <v>5610-03-281899</v>
          </cell>
          <cell r="F3756" t="str">
            <v>SAND, 3-5MM, SACK/50KG, SILICA &amp; GRAVEL</v>
          </cell>
          <cell r="G3756">
            <v>20</v>
          </cell>
          <cell r="H3756" t="str">
            <v>SAK</v>
          </cell>
          <cell r="I3756" t="str">
            <v>ADAM</v>
          </cell>
          <cell r="J3756" t="str">
            <v>WAWAN FEBRIYWAN - SITE SERVICE</v>
          </cell>
          <cell r="K3756" t="str">
            <v>PERGANTIAN FILTER WTP ALL PLAN</v>
          </cell>
          <cell r="L3756" t="str">
            <v>L 8051 UO</v>
          </cell>
          <cell r="M3756" t="str">
            <v>SITE SERVICE</v>
          </cell>
          <cell r="N3756"/>
          <cell r="O3756"/>
          <cell r="P3756">
            <v>45869</v>
          </cell>
          <cell r="Q3756">
            <v>20</v>
          </cell>
          <cell r="R3756" t="str">
            <v>WAWAN</v>
          </cell>
        </row>
        <row r="3757">
          <cell r="C3757">
            <v>30000</v>
          </cell>
          <cell r="D3757" t="str">
            <v>WSPC</v>
          </cell>
          <cell r="E3757" t="str">
            <v>5610-03-281900</v>
          </cell>
          <cell r="F3757" t="str">
            <v>SAND, 4-8MM, SACK/50KG, SILICA &amp; GRAVEL</v>
          </cell>
          <cell r="G3757">
            <v>20</v>
          </cell>
          <cell r="H3757" t="str">
            <v>SAK</v>
          </cell>
          <cell r="I3757" t="str">
            <v>ADAM</v>
          </cell>
          <cell r="J3757" t="str">
            <v>WAWAN FEBRIYWAN - SITE SERVICE</v>
          </cell>
          <cell r="K3757" t="str">
            <v>PERGANTIAN FILTER WTP ALL PLAN</v>
          </cell>
          <cell r="L3757" t="str">
            <v>L 8051 UO</v>
          </cell>
          <cell r="M3757" t="str">
            <v>SITE SERVICE</v>
          </cell>
          <cell r="N3757"/>
          <cell r="O3757"/>
          <cell r="P3757">
            <v>45869</v>
          </cell>
          <cell r="Q3757">
            <v>20</v>
          </cell>
          <cell r="R3757" t="str">
            <v>WAWAN</v>
          </cell>
        </row>
        <row r="3758">
          <cell r="C3758">
            <v>24060</v>
          </cell>
          <cell r="D3758" t="str">
            <v>WSPC</v>
          </cell>
          <cell r="E3758" t="str">
            <v>6695-03-245992</v>
          </cell>
          <cell r="F3758" t="str">
            <v>A&amp;D MOISTURE ANALYZER MX-50 MX-50</v>
          </cell>
          <cell r="G3758">
            <v>1</v>
          </cell>
          <cell r="H3758" t="str">
            <v>UNIT</v>
          </cell>
          <cell r="I3758" t="str">
            <v>ADAM</v>
          </cell>
          <cell r="J3758" t="str">
            <v xml:space="preserve">NADYA YULIANA - TS </v>
          </cell>
          <cell r="K3758" t="str">
            <v>FOR CHLORIDE OPERATION</v>
          </cell>
          <cell r="L3758" t="str">
            <v>L 8039 UO</v>
          </cell>
          <cell r="M3758" t="str">
            <v>TECHNICAL SERVICE</v>
          </cell>
          <cell r="N3758"/>
          <cell r="O3758"/>
          <cell r="P3758">
            <v>45867</v>
          </cell>
          <cell r="Q3758">
            <v>1</v>
          </cell>
          <cell r="R3758" t="str">
            <v>NADYA</v>
          </cell>
        </row>
        <row r="3759">
          <cell r="C3759">
            <v>27499</v>
          </cell>
          <cell r="D3759" t="str">
            <v>WSPC</v>
          </cell>
          <cell r="E3759" t="str">
            <v>5306-03-275257</v>
          </cell>
          <cell r="F3759" t="str">
            <v xml:space="preserve">BOLT, ANCHOR, L, M48, 1980MM, 160MM, HDG, GDE Q355B/8.8, C/W 2 NUT &amp; 1 WASHER	</v>
          </cell>
          <cell r="G3759">
            <v>15</v>
          </cell>
          <cell r="H3759" t="str">
            <v>EA</v>
          </cell>
          <cell r="I3759" t="str">
            <v>ADAM</v>
          </cell>
          <cell r="J3759" t="str">
            <v>ARIQ M. ZULFIKAR</v>
          </cell>
          <cell r="K3759" t="str">
            <v>WBS : 4301 [AMFBM013] Additional NaOH and CaCL batching tank</v>
          </cell>
          <cell r="L3759" t="str">
            <v>B 9920 SYV</v>
          </cell>
          <cell r="M3759" t="str">
            <v>IT MMS</v>
          </cell>
          <cell r="N3759"/>
          <cell r="O3759"/>
          <cell r="P3759">
            <v>45867</v>
          </cell>
          <cell r="Q3759">
            <v>15</v>
          </cell>
          <cell r="R3759" t="str">
            <v>JULLYO</v>
          </cell>
        </row>
        <row r="3760">
          <cell r="C3760">
            <v>25116</v>
          </cell>
          <cell r="D3760" t="str">
            <v>WSPC</v>
          </cell>
          <cell r="E3760" t="str">
            <v>5110-03-118116</v>
          </cell>
          <cell r="F3760" t="str">
            <v xml:space="preserve">BLADE, CUTTER, GRASS CUTTING	</v>
          </cell>
          <cell r="G3760">
            <v>50</v>
          </cell>
          <cell r="H3760" t="str">
            <v>PCS</v>
          </cell>
          <cell r="I3760" t="str">
            <v>ADAM,JABAL</v>
          </cell>
          <cell r="J3760" t="str">
            <v>SURYADI-CHLORIDE</v>
          </cell>
          <cell r="K3760" t="str">
            <v>FOR CHLORIDE OPERATION</v>
          </cell>
          <cell r="L3760" t="str">
            <v>B 9499 SYV</v>
          </cell>
          <cell r="M3760" t="str">
            <v>CHLORIDE PLANT</v>
          </cell>
          <cell r="N3760"/>
          <cell r="O3760"/>
          <cell r="P3760">
            <v>45867</v>
          </cell>
          <cell r="Q3760">
            <v>50</v>
          </cell>
          <cell r="R3760" t="str">
            <v>CHRISTO</v>
          </cell>
        </row>
        <row r="3761">
          <cell r="C3761">
            <v>29620</v>
          </cell>
          <cell r="D3761" t="str">
            <v>WSPC</v>
          </cell>
          <cell r="E3761" t="str">
            <v>8040-03-258812</v>
          </cell>
          <cell r="F3761" t="str">
            <v>ADHESIVE, SILICONE SEALANT, PACK/620ML, MARKS, BLK</v>
          </cell>
          <cell r="G3761">
            <v>125</v>
          </cell>
          <cell r="H3761" t="str">
            <v>EA</v>
          </cell>
          <cell r="I3761" t="str">
            <v>TAHIR,ADAM</v>
          </cell>
          <cell r="J3761" t="str">
            <v>WAHYU MTC MTI</v>
          </cell>
          <cell r="K3761" t="str">
            <v>UNTUK PERBAIKAN ATAP ALL PLANT AREA</v>
          </cell>
          <cell r="L3761" t="str">
            <v>B 9492 SYV</v>
          </cell>
          <cell r="M3761" t="str">
            <v>MAINTENANCE</v>
          </cell>
          <cell r="N3761"/>
          <cell r="O3761"/>
          <cell r="P3761">
            <v>45867</v>
          </cell>
          <cell r="Q3761">
            <v>125</v>
          </cell>
          <cell r="R3761" t="str">
            <v>WANDRI</v>
          </cell>
        </row>
        <row r="3762">
          <cell r="C3762">
            <v>27532</v>
          </cell>
          <cell r="D3762" t="str">
            <v>WSPC</v>
          </cell>
          <cell r="E3762" t="str">
            <v>4940-03-272042</v>
          </cell>
          <cell r="F3762" t="str">
            <v xml:space="preserve">ROLLER, FABRICATION,          </v>
          </cell>
          <cell r="G3762">
            <v>40</v>
          </cell>
          <cell r="H3762" t="str">
            <v>PCS</v>
          </cell>
          <cell r="I3762" t="str">
            <v>RYAN/YAYAT/GILANG</v>
          </cell>
          <cell r="J3762" t="str">
            <v>COMMISIONING</v>
          </cell>
          <cell r="K3762"/>
          <cell r="L3762" t="str">
            <v>MV.ZHEN JING 61 V.2509</v>
          </cell>
          <cell r="M3762"/>
          <cell r="N3762"/>
          <cell r="O3762"/>
          <cell r="P3762">
            <v>45866</v>
          </cell>
          <cell r="Q3762">
            <v>10</v>
          </cell>
          <cell r="R3762" t="str">
            <v>WAFI</v>
          </cell>
        </row>
        <row r="3763">
          <cell r="C3763">
            <v>30903</v>
          </cell>
          <cell r="D3763" t="str">
            <v>WSPC</v>
          </cell>
          <cell r="E3763" t="str">
            <v>5315-03-118015</v>
          </cell>
          <cell r="F3763" t="str">
            <v xml:space="preserve">NAIL, 3IN                     </v>
          </cell>
          <cell r="G3763">
            <v>3</v>
          </cell>
          <cell r="H3763" t="str">
            <v>KG</v>
          </cell>
          <cell r="I3763" t="str">
            <v>JIMMY</v>
          </cell>
          <cell r="J3763" t="str">
            <v>SUGIHARTO - PYRITE PLANT</v>
          </cell>
          <cell r="K3763" t="str">
            <v>For 3101 Apron Feeder (Slab, Wall, and Shelter Apron Feeder)</v>
          </cell>
          <cell r="L3763" t="str">
            <v>SCP</v>
          </cell>
          <cell r="M3763" t="str">
            <v>PYRITE PLANT</v>
          </cell>
          <cell r="N3763"/>
          <cell r="O3763"/>
          <cell r="P3763">
            <v>45867</v>
          </cell>
          <cell r="Q3763">
            <v>3</v>
          </cell>
          <cell r="R3763" t="str">
            <v>DENNY M</v>
          </cell>
        </row>
        <row r="3764">
          <cell r="C3764">
            <v>30903</v>
          </cell>
          <cell r="D3764" t="str">
            <v>WSPC</v>
          </cell>
          <cell r="E3764" t="str">
            <v>5315-03-118014</v>
          </cell>
          <cell r="F3764" t="str">
            <v xml:space="preserve">NAIL, 4IN                     </v>
          </cell>
          <cell r="G3764">
            <v>3</v>
          </cell>
          <cell r="H3764" t="str">
            <v>KG</v>
          </cell>
          <cell r="I3764" t="str">
            <v>JIMMY</v>
          </cell>
          <cell r="J3764" t="str">
            <v>SUGIHARTO - PYRITE PLANT</v>
          </cell>
          <cell r="K3764" t="str">
            <v>For 3101 Apron Feeder (Slab, Wall, and Shelter Apron Feeder)</v>
          </cell>
          <cell r="L3764" t="str">
            <v>SCP</v>
          </cell>
          <cell r="M3764" t="str">
            <v>PYRITE PLANT</v>
          </cell>
          <cell r="N3764"/>
          <cell r="O3764"/>
          <cell r="P3764">
            <v>45867</v>
          </cell>
          <cell r="Q3764">
            <v>3</v>
          </cell>
          <cell r="R3764" t="str">
            <v>DENNY M</v>
          </cell>
        </row>
        <row r="3765">
          <cell r="C3765">
            <v>30903</v>
          </cell>
          <cell r="D3765" t="str">
            <v>WSPC</v>
          </cell>
          <cell r="E3765" t="str">
            <v>5315-03-165333</v>
          </cell>
          <cell r="F3765" t="str">
            <v xml:space="preserve">NAIL, 10 CM                   </v>
          </cell>
          <cell r="G3765">
            <v>3</v>
          </cell>
          <cell r="H3765" t="str">
            <v>KG</v>
          </cell>
          <cell r="I3765" t="str">
            <v>JIMMY</v>
          </cell>
          <cell r="J3765" t="str">
            <v>SUGIHARTO - PYRITE PLANT</v>
          </cell>
          <cell r="K3765" t="str">
            <v>For 3101 Apron Feeder (Slab, Wall, and Shelter Apron Feeder)</v>
          </cell>
          <cell r="L3765" t="str">
            <v>SCP</v>
          </cell>
          <cell r="M3765" t="str">
            <v>PYRITE PLANT</v>
          </cell>
          <cell r="N3765"/>
          <cell r="O3765"/>
          <cell r="P3765">
            <v>45867</v>
          </cell>
          <cell r="Q3765">
            <v>3</v>
          </cell>
          <cell r="R3765" t="str">
            <v>DENNY M</v>
          </cell>
        </row>
        <row r="3766">
          <cell r="C3766">
            <v>30903</v>
          </cell>
          <cell r="D3766" t="str">
            <v>WSPC</v>
          </cell>
          <cell r="E3766" t="str">
            <v>9520-03-119263</v>
          </cell>
          <cell r="F3766" t="str">
            <v xml:space="preserve">WIRE, BINDING WIRE, BWG21,    </v>
          </cell>
          <cell r="G3766">
            <v>5</v>
          </cell>
          <cell r="H3766" t="str">
            <v>KG</v>
          </cell>
          <cell r="I3766" t="str">
            <v>JIMMY</v>
          </cell>
          <cell r="J3766" t="str">
            <v>SUGIHARTO - PYRITE PLANT</v>
          </cell>
          <cell r="K3766" t="str">
            <v>For 3101 Apron Feeder (Slab, Wall, and Shelter Apron Feeder)</v>
          </cell>
          <cell r="L3766" t="str">
            <v>SCP</v>
          </cell>
          <cell r="M3766" t="str">
            <v>PYRITE PLANT</v>
          </cell>
          <cell r="N3766"/>
          <cell r="O3766"/>
          <cell r="P3766">
            <v>45867</v>
          </cell>
          <cell r="Q3766">
            <v>5</v>
          </cell>
          <cell r="R3766" t="str">
            <v>DENNY M</v>
          </cell>
        </row>
        <row r="3767">
          <cell r="C3767">
            <v>30903</v>
          </cell>
          <cell r="D3767" t="str">
            <v>WSPC</v>
          </cell>
          <cell r="E3767" t="str">
            <v>5315-03-118015</v>
          </cell>
          <cell r="F3767" t="str">
            <v xml:space="preserve">NAIL, 3IN                     </v>
          </cell>
          <cell r="G3767">
            <v>8</v>
          </cell>
          <cell r="H3767" t="str">
            <v>KG</v>
          </cell>
          <cell r="I3767" t="str">
            <v>JIMMY</v>
          </cell>
          <cell r="J3767" t="str">
            <v>SUGIHARTO - PYRITE PLANT</v>
          </cell>
          <cell r="K3767" t="str">
            <v>For 3101 Apron Feeder (Slab, Wall, and Shelter Apron Feeder)</v>
          </cell>
          <cell r="L3767" t="str">
            <v>SCP</v>
          </cell>
          <cell r="M3767" t="str">
            <v>PYRITE PLANT</v>
          </cell>
          <cell r="N3767"/>
          <cell r="O3767"/>
          <cell r="P3767">
            <v>45867</v>
          </cell>
          <cell r="Q3767">
            <v>8</v>
          </cell>
          <cell r="R3767" t="str">
            <v>DENNY M</v>
          </cell>
        </row>
        <row r="3768">
          <cell r="C3768">
            <v>30903</v>
          </cell>
          <cell r="D3768" t="str">
            <v>WSPC</v>
          </cell>
          <cell r="E3768" t="str">
            <v>5315-03-118014</v>
          </cell>
          <cell r="F3768" t="str">
            <v xml:space="preserve">NAIL, 4IN                     </v>
          </cell>
          <cell r="G3768">
            <v>8</v>
          </cell>
          <cell r="H3768" t="str">
            <v>KG</v>
          </cell>
          <cell r="I3768" t="str">
            <v>JIMMY</v>
          </cell>
          <cell r="J3768" t="str">
            <v>SUGIHARTO - PYRITE PLANT</v>
          </cell>
          <cell r="K3768" t="str">
            <v>For 3101 Apron Feeder (Slab, Wall, and Shelter Apron Feeder)</v>
          </cell>
          <cell r="L3768" t="str">
            <v>SCP</v>
          </cell>
          <cell r="M3768" t="str">
            <v>PYRITE PLANT</v>
          </cell>
          <cell r="N3768"/>
          <cell r="O3768"/>
          <cell r="P3768">
            <v>45867</v>
          </cell>
          <cell r="Q3768">
            <v>8</v>
          </cell>
          <cell r="R3768" t="str">
            <v>DENNY M</v>
          </cell>
        </row>
        <row r="3769">
          <cell r="C3769">
            <v>30903</v>
          </cell>
          <cell r="D3769" t="str">
            <v>WSPC</v>
          </cell>
          <cell r="E3769" t="str">
            <v>5315-03-165333</v>
          </cell>
          <cell r="F3769" t="str">
            <v xml:space="preserve">NAIL, 10 CM                   </v>
          </cell>
          <cell r="G3769">
            <v>8</v>
          </cell>
          <cell r="H3769" t="str">
            <v>KG</v>
          </cell>
          <cell r="I3769" t="str">
            <v>JIMMY</v>
          </cell>
          <cell r="J3769" t="str">
            <v>SUGIHARTO - PYRITE PLANT</v>
          </cell>
          <cell r="K3769" t="str">
            <v>For 3101 Apron Feeder (Slab, Wall, and Shelter Apron Feeder)</v>
          </cell>
          <cell r="L3769" t="str">
            <v>SCP</v>
          </cell>
          <cell r="M3769" t="str">
            <v>PYRITE PLANT</v>
          </cell>
          <cell r="N3769"/>
          <cell r="O3769"/>
          <cell r="P3769">
            <v>45867</v>
          </cell>
          <cell r="Q3769">
            <v>8</v>
          </cell>
          <cell r="R3769" t="str">
            <v>DENNY M</v>
          </cell>
        </row>
        <row r="3770">
          <cell r="C3770">
            <v>30903</v>
          </cell>
          <cell r="D3770" t="str">
            <v>WSPC</v>
          </cell>
          <cell r="E3770" t="str">
            <v>9520-03-119263</v>
          </cell>
          <cell r="F3770" t="str">
            <v xml:space="preserve">WIRE, BINDING WIRE, BWG21,    </v>
          </cell>
          <cell r="G3770">
            <v>15</v>
          </cell>
          <cell r="H3770" t="str">
            <v>KG</v>
          </cell>
          <cell r="I3770" t="str">
            <v>JIMMY</v>
          </cell>
          <cell r="J3770" t="str">
            <v>SUGIHARTO - PYRITE PLANT</v>
          </cell>
          <cell r="K3770" t="str">
            <v>For 3101 Apron Feeder (Slab, Wall, and Shelter Apron Feeder)</v>
          </cell>
          <cell r="L3770" t="str">
            <v>SCP</v>
          </cell>
          <cell r="M3770" t="str">
            <v>PYRITE PLANT</v>
          </cell>
          <cell r="N3770"/>
          <cell r="O3770"/>
          <cell r="P3770">
            <v>45867</v>
          </cell>
          <cell r="Q3770">
            <v>15</v>
          </cell>
          <cell r="R3770" t="str">
            <v>DENNY M</v>
          </cell>
        </row>
        <row r="3771">
          <cell r="C3771">
            <v>25727</v>
          </cell>
          <cell r="D3771" t="str">
            <v>WSPC</v>
          </cell>
          <cell r="E3771" t="str">
            <v>6240-03-183646</v>
          </cell>
          <cell r="F3771" t="str">
            <v xml:space="preserve">ADAPTER, PIPE, PUSH-TO-CONNECT	</v>
          </cell>
          <cell r="G3771">
            <v>20</v>
          </cell>
          <cell r="H3771" t="str">
            <v>EA</v>
          </cell>
          <cell r="I3771" t="str">
            <v>TAHIR,JABAL</v>
          </cell>
          <cell r="J3771" t="str">
            <v>ANGGELA WAHYU - MAINTENANCE</v>
          </cell>
          <cell r="K3771" t="str">
            <v>COMPLETED COMPRESSOR WORKSHOP TOOLS</v>
          </cell>
          <cell r="L3771" t="str">
            <v xml:space="preserve"> B 9920 SYV</v>
          </cell>
          <cell r="M3771" t="str">
            <v>MAINTENANCE</v>
          </cell>
          <cell r="N3771"/>
          <cell r="O3771"/>
          <cell r="P3771">
            <v>45864</v>
          </cell>
          <cell r="Q3771">
            <v>20</v>
          </cell>
          <cell r="R3771" t="str">
            <v>RIDMAN</v>
          </cell>
        </row>
        <row r="3772">
          <cell r="C3772">
            <v>25727</v>
          </cell>
          <cell r="D3772" t="str">
            <v>WSPC</v>
          </cell>
          <cell r="E3772" t="str">
            <v>4730-03-268095</v>
          </cell>
          <cell r="F3772" t="str">
            <v xml:space="preserve">ELBOW, PIPE, PUSH-TO-CONNECT	</v>
          </cell>
          <cell r="G3772">
            <v>10</v>
          </cell>
          <cell r="H3772" t="str">
            <v>EA</v>
          </cell>
          <cell r="I3772" t="str">
            <v>TAHIR,JABAL</v>
          </cell>
          <cell r="J3772" t="str">
            <v>ANGGELA WAHYU - MAINTENANCE</v>
          </cell>
          <cell r="K3772" t="str">
            <v>COMPLETED COMPRESSOR WORKSHOP TOOLS</v>
          </cell>
          <cell r="L3772" t="str">
            <v xml:space="preserve"> B 9920 SYV</v>
          </cell>
          <cell r="M3772" t="str">
            <v>MAINTENANCE</v>
          </cell>
          <cell r="N3772"/>
          <cell r="O3772"/>
          <cell r="P3772">
            <v>45864</v>
          </cell>
          <cell r="Q3772">
            <v>10</v>
          </cell>
          <cell r="R3772" t="str">
            <v>RIDMAN</v>
          </cell>
        </row>
        <row r="3773">
          <cell r="C3773">
            <v>25727</v>
          </cell>
          <cell r="D3773" t="str">
            <v>WSPC</v>
          </cell>
          <cell r="E3773" t="str">
            <v>4730-03-268121</v>
          </cell>
          <cell r="F3773" t="str">
            <v xml:space="preserve">FITTING, KIT, PUSH-TO-CONNECT	</v>
          </cell>
          <cell r="G3773">
            <v>3</v>
          </cell>
          <cell r="H3773" t="str">
            <v>EA</v>
          </cell>
          <cell r="I3773" t="str">
            <v>TAHIR,JABAL</v>
          </cell>
          <cell r="J3773" t="str">
            <v>ANGGELA WAHYU - MAINTENANCE</v>
          </cell>
          <cell r="K3773" t="str">
            <v>COMPLETED COMPRESSOR WORKSHOP TOOLS</v>
          </cell>
          <cell r="L3773" t="str">
            <v xml:space="preserve"> B 9920 SYV</v>
          </cell>
          <cell r="M3773" t="str">
            <v>MAINTENANCE</v>
          </cell>
          <cell r="N3773"/>
          <cell r="O3773"/>
          <cell r="P3773">
            <v>45864</v>
          </cell>
          <cell r="Q3773">
            <v>3</v>
          </cell>
          <cell r="R3773" t="str">
            <v>RIDMAN</v>
          </cell>
        </row>
        <row r="3774">
          <cell r="C3774">
            <v>29506</v>
          </cell>
          <cell r="D3774" t="str">
            <v>WSPC</v>
          </cell>
          <cell r="E3774" t="str">
            <v>3439-03-278077</v>
          </cell>
          <cell r="F3774" t="str">
            <v>ELECTRODE, GOUGING, 4MM, ARCAIR</v>
          </cell>
          <cell r="G3774">
            <v>30</v>
          </cell>
          <cell r="H3774" t="str">
            <v>EA</v>
          </cell>
          <cell r="I3774" t="str">
            <v>ADAM</v>
          </cell>
          <cell r="J3774" t="str">
            <v>ANGGELA WAHYU - MAINTENANCE</v>
          </cell>
          <cell r="K3774" t="str">
            <v>KAWAT LAS UNTUK FABRIKASI WORKSHOP</v>
          </cell>
          <cell r="L3774" t="str">
            <v>B 9920 SYV</v>
          </cell>
          <cell r="M3774" t="str">
            <v>MAINTENANCE</v>
          </cell>
          <cell r="N3774"/>
          <cell r="O3774"/>
          <cell r="P3774">
            <v>45864</v>
          </cell>
          <cell r="Q3774">
            <v>30</v>
          </cell>
          <cell r="R3774" t="str">
            <v>RIDMAN</v>
          </cell>
        </row>
        <row r="3775">
          <cell r="C3775">
            <v>29160</v>
          </cell>
          <cell r="D3775" t="str">
            <v>WSPC</v>
          </cell>
          <cell r="E3775" t="str">
            <v>4510-03-276367</v>
          </cell>
          <cell r="F3775" t="str">
            <v>URINAL, FLUSH VLV URINAL, PUSH-BUTTON, STR PIPE, 1/2IN THD, BRS BODY</v>
          </cell>
          <cell r="G3775">
            <v>50</v>
          </cell>
          <cell r="H3775" t="str">
            <v>SET</v>
          </cell>
          <cell r="I3775" t="str">
            <v>ADAM</v>
          </cell>
          <cell r="J3775" t="str">
            <v>EKA IZDIHAR - SITE SERVICE</v>
          </cell>
          <cell r="K3775" t="str">
            <v>MATERIAL TEAM MAITNANCE CAMP</v>
          </cell>
          <cell r="L3775" t="str">
            <v>B 9495 SYV</v>
          </cell>
          <cell r="M3775" t="str">
            <v>SITE SERVICE</v>
          </cell>
          <cell r="N3775"/>
          <cell r="O3775"/>
          <cell r="P3775">
            <v>45864</v>
          </cell>
          <cell r="Q3775">
            <v>50</v>
          </cell>
          <cell r="R3775" t="str">
            <v>AGUS SALIM</v>
          </cell>
        </row>
        <row r="3776">
          <cell r="C3776">
            <v>29160</v>
          </cell>
          <cell r="D3776" t="str">
            <v>WSPC</v>
          </cell>
          <cell r="E3776" t="str">
            <v>4510-03-276366</v>
          </cell>
          <cell r="F3776" t="str">
            <v>URINAL, FLUSH VLV URINAL, PUSH-BUTTON, STR PIPE, 1/2IN THD, BRS BODY</v>
          </cell>
          <cell r="G3776">
            <v>50</v>
          </cell>
          <cell r="H3776" t="str">
            <v>SET</v>
          </cell>
          <cell r="I3776" t="str">
            <v>ADAM</v>
          </cell>
          <cell r="J3776" t="str">
            <v>EKA IZDIHAR - SITE SERVICE</v>
          </cell>
          <cell r="K3776" t="str">
            <v>MATERIAL TEAM MAITNANCE CAMP</v>
          </cell>
          <cell r="L3776" t="str">
            <v>B 9495 SYV</v>
          </cell>
          <cell r="M3776" t="str">
            <v>SITE SERVICE</v>
          </cell>
          <cell r="N3776"/>
          <cell r="O3776"/>
          <cell r="P3776">
            <v>45864</v>
          </cell>
          <cell r="Q3776">
            <v>50</v>
          </cell>
          <cell r="R3776" t="str">
            <v>AGUS SALIM</v>
          </cell>
        </row>
        <row r="3777">
          <cell r="C3777">
            <v>28361</v>
          </cell>
          <cell r="D3777" t="str">
            <v>WSPC</v>
          </cell>
          <cell r="E3777" t="str">
            <v>5999-03-275641</v>
          </cell>
          <cell r="F3777" t="str">
            <v>Box Panel Outdoor 80x60x30 Plat 1,2mm FMBO806030 FORT</v>
          </cell>
          <cell r="G3777">
            <v>2</v>
          </cell>
          <cell r="H3777" t="str">
            <v>EA</v>
          </cell>
          <cell r="I3777" t="str">
            <v>ADAM</v>
          </cell>
          <cell r="J3777" t="str">
            <v xml:space="preserve">ADHI SURAHMAN - IT MTI </v>
          </cell>
          <cell r="K3777" t="str">
            <v>URGENT; For repair CCTV in Labota and Plant Area</v>
          </cell>
          <cell r="L3777" t="str">
            <v>B 9920 SYV</v>
          </cell>
          <cell r="M3777" t="str">
            <v>IT</v>
          </cell>
          <cell r="N3777"/>
          <cell r="O3777"/>
          <cell r="P3777">
            <v>45866</v>
          </cell>
          <cell r="Q3777">
            <v>2</v>
          </cell>
          <cell r="R3777" t="str">
            <v>REZA</v>
          </cell>
        </row>
        <row r="3778">
          <cell r="C3778">
            <v>28557</v>
          </cell>
          <cell r="D3778" t="str">
            <v>WSPC</v>
          </cell>
          <cell r="E3778" t="str">
            <v>4320-03-277794</v>
          </cell>
          <cell r="F3778" t="str">
            <v xml:space="preserve">PUMP, CENT, VERT, CDMF 5-8FSWSC, 24BAR MAX, HIGH PRESS BOOSTER, MUL	</v>
          </cell>
          <cell r="G3778">
            <v>2</v>
          </cell>
          <cell r="H3778" t="str">
            <v>EA</v>
          </cell>
          <cell r="I3778" t="str">
            <v>ADAM</v>
          </cell>
          <cell r="J3778" t="str">
            <v>WAFI SHAFIYUDIEN - MAINTENANCE</v>
          </cell>
          <cell r="K3778" t="str">
            <v>URGENT - VERTIC CENTRIFUGAL PUMP&amp;MOTOR FOR LABOTA CAMP 7104</v>
          </cell>
          <cell r="L3778" t="str">
            <v>B 9920 SYV</v>
          </cell>
          <cell r="M3778" t="str">
            <v>MAINTENANCE</v>
          </cell>
          <cell r="N3778"/>
          <cell r="O3778"/>
          <cell r="P3778">
            <v>45867</v>
          </cell>
          <cell r="Q3778">
            <v>2</v>
          </cell>
          <cell r="R3778" t="str">
            <v>WIDI</v>
          </cell>
        </row>
        <row r="3779">
          <cell r="C3779">
            <v>29735</v>
          </cell>
          <cell r="D3779" t="str">
            <v>WSPC</v>
          </cell>
          <cell r="E3779" t="str">
            <v>3030-03-280872</v>
          </cell>
          <cell r="F3779" t="str">
            <v xml:space="preserve">BELT, V, PWR ACE, 5V1250, 125 </v>
          </cell>
          <cell r="G3779">
            <v>10</v>
          </cell>
          <cell r="H3779" t="str">
            <v>EA</v>
          </cell>
          <cell r="I3779"/>
          <cell r="J3779"/>
          <cell r="K3779"/>
          <cell r="L3779"/>
          <cell r="M3779" t="str">
            <v>MAINTENANCE</v>
          </cell>
          <cell r="N3779"/>
          <cell r="O3779"/>
          <cell r="P3779">
            <v>45867</v>
          </cell>
          <cell r="Q3779">
            <v>10</v>
          </cell>
          <cell r="R3779" t="str">
            <v>WIDI</v>
          </cell>
        </row>
        <row r="3780">
          <cell r="C3780">
            <v>29735</v>
          </cell>
          <cell r="D3780" t="str">
            <v>WSPC</v>
          </cell>
          <cell r="E3780" t="str">
            <v>3030-03-280875</v>
          </cell>
          <cell r="F3780" t="str">
            <v>BELT, V, PWR ACE, 5V1120, 112</v>
          </cell>
          <cell r="G3780">
            <v>10</v>
          </cell>
          <cell r="H3780" t="str">
            <v>EA</v>
          </cell>
          <cell r="I3780"/>
          <cell r="J3780"/>
          <cell r="K3780"/>
          <cell r="L3780"/>
          <cell r="M3780" t="str">
            <v>MAINTENANCE</v>
          </cell>
          <cell r="N3780"/>
          <cell r="O3780"/>
          <cell r="P3780">
            <v>45867</v>
          </cell>
          <cell r="Q3780">
            <v>10</v>
          </cell>
          <cell r="R3780" t="str">
            <v>WIDI</v>
          </cell>
        </row>
        <row r="3781">
          <cell r="C3781">
            <v>21316</v>
          </cell>
          <cell r="D3781" t="str">
            <v>WSPC</v>
          </cell>
          <cell r="E3781" t="str">
            <v>9150-01-187808</v>
          </cell>
          <cell r="F3781" t="str">
            <v>Lubricant, Penlube penetrating dielectrical lubricant</v>
          </cell>
          <cell r="G3781">
            <v>12</v>
          </cell>
          <cell r="H3781" t="str">
            <v>EA</v>
          </cell>
          <cell r="I3781"/>
          <cell r="J3781" t="str">
            <v>MARCO MANURUNG - MAINTENANCE</v>
          </cell>
          <cell r="K3781"/>
          <cell r="L3781"/>
          <cell r="M3781" t="str">
            <v>MAINTENANCE</v>
          </cell>
          <cell r="N3781"/>
          <cell r="O3781"/>
          <cell r="P3781">
            <v>45867</v>
          </cell>
          <cell r="Q3781">
            <v>12</v>
          </cell>
          <cell r="R3781" t="str">
            <v>MARCO</v>
          </cell>
        </row>
        <row r="3782">
          <cell r="C3782">
            <v>22672</v>
          </cell>
          <cell r="D3782" t="str">
            <v>WSPC</v>
          </cell>
          <cell r="E3782" t="str">
            <v>3040-03-265981</v>
          </cell>
          <cell r="F3782" t="str">
            <v>COUPLING, ENCODER CPLG, DBL</v>
          </cell>
          <cell r="G3782">
            <v>15</v>
          </cell>
          <cell r="H3782" t="str">
            <v>EA</v>
          </cell>
          <cell r="I3782"/>
          <cell r="J3782" t="str">
            <v>Erikson - Engineering</v>
          </cell>
          <cell r="K3782"/>
          <cell r="L3782"/>
          <cell r="M3782" t="str">
            <v>MMS</v>
          </cell>
          <cell r="N3782"/>
          <cell r="O3782"/>
          <cell r="P3782">
            <v>45869</v>
          </cell>
          <cell r="Q3782">
            <v>15</v>
          </cell>
          <cell r="R3782" t="str">
            <v>DENNY M</v>
          </cell>
        </row>
        <row r="3783">
          <cell r="C3783">
            <v>29792</v>
          </cell>
          <cell r="D3783" t="str">
            <v>WSPC</v>
          </cell>
          <cell r="E3783" t="str">
            <v>5330-03-146928</v>
          </cell>
          <cell r="F3783" t="str">
            <v>GASKET SHEET 3MM 1000 X 1000MM PTFE TEFLON WHITE</v>
          </cell>
          <cell r="G3783">
            <v>5</v>
          </cell>
          <cell r="H3783" t="str">
            <v>PCS</v>
          </cell>
          <cell r="I3783" t="str">
            <v>ADAM</v>
          </cell>
          <cell r="J3783" t="str">
            <v>WIDI OKTA IRWANDI - MAINTENANCE</v>
          </cell>
          <cell r="K3783" t="str">
            <v>THIS CONSUMABLE FOR REPLACEMENT GASKET EQUIPMENT MECHANICAL</v>
          </cell>
          <cell r="L3783" t="str">
            <v>L 8039 UO</v>
          </cell>
          <cell r="M3783" t="str">
            <v>MAINTENANCE</v>
          </cell>
          <cell r="N3783"/>
          <cell r="O3783"/>
          <cell r="P3783">
            <v>45870</v>
          </cell>
          <cell r="Q3783">
            <v>5</v>
          </cell>
          <cell r="R3783" t="str">
            <v>WIDI</v>
          </cell>
        </row>
        <row r="3784">
          <cell r="C3784">
            <v>29792</v>
          </cell>
          <cell r="D3784" t="str">
            <v>WSPC</v>
          </cell>
          <cell r="E3784" t="str">
            <v>5340-03-162219</v>
          </cell>
          <cell r="F3784" t="str">
            <v>GASKET SHEET 6MM 1200 X 1200MM PTFE TEFLON WHITE</v>
          </cell>
          <cell r="G3784">
            <v>5</v>
          </cell>
          <cell r="H3784" t="str">
            <v>PCS</v>
          </cell>
          <cell r="I3784" t="str">
            <v>ADAM</v>
          </cell>
          <cell r="J3784" t="str">
            <v>WIDI OKTA IRWANDI - MAINTENANCE</v>
          </cell>
          <cell r="K3784" t="str">
            <v>THIS CONSUMABLE FOR REPLACEMENT GASKET EQUIPMENT MECHANICAL</v>
          </cell>
          <cell r="L3784" t="str">
            <v>L 8039 UO</v>
          </cell>
          <cell r="M3784" t="str">
            <v>MAINTENANCE</v>
          </cell>
          <cell r="N3784"/>
          <cell r="O3784"/>
          <cell r="P3784">
            <v>45870</v>
          </cell>
          <cell r="Q3784">
            <v>5</v>
          </cell>
          <cell r="R3784" t="str">
            <v>WIDI</v>
          </cell>
        </row>
        <row r="3785">
          <cell r="C3785">
            <v>29792</v>
          </cell>
          <cell r="D3785" t="str">
            <v>WSPC</v>
          </cell>
          <cell r="E3785" t="str">
            <v>5340-03-1101120</v>
          </cell>
          <cell r="F3785" t="str">
            <v>GASKET SHEET 8MM 1200 X 1200MM PTFE TEFLON WHITE</v>
          </cell>
          <cell r="G3785">
            <v>5</v>
          </cell>
          <cell r="H3785" t="str">
            <v>PCS</v>
          </cell>
          <cell r="I3785" t="str">
            <v>ADAM</v>
          </cell>
          <cell r="J3785" t="str">
            <v>WIDI OKTA IRWANDI - MAINTENANCE</v>
          </cell>
          <cell r="K3785" t="str">
            <v>THIS CONSUMABLE FOR REPLACEMENT GASKET EQUIPMENT MECHANICAL</v>
          </cell>
          <cell r="L3785" t="str">
            <v>L 8039 UO</v>
          </cell>
          <cell r="M3785" t="str">
            <v>MAINTENANCE</v>
          </cell>
          <cell r="N3785"/>
          <cell r="O3785"/>
          <cell r="P3785">
            <v>45870</v>
          </cell>
          <cell r="Q3785">
            <v>5</v>
          </cell>
          <cell r="R3785" t="str">
            <v>WIDI</v>
          </cell>
        </row>
        <row r="3786">
          <cell r="C3786">
            <v>29792</v>
          </cell>
          <cell r="D3786" t="str">
            <v>WSPC</v>
          </cell>
          <cell r="E3786" t="str">
            <v>5340-03-203948</v>
          </cell>
          <cell r="F3786" t="str">
            <v>GASKET SHEET 10MM 1000 X 1000MM PTFE TEFLON WHITE</v>
          </cell>
          <cell r="G3786">
            <v>5</v>
          </cell>
          <cell r="H3786" t="str">
            <v>PCS</v>
          </cell>
          <cell r="I3786" t="str">
            <v>ADAM</v>
          </cell>
          <cell r="J3786" t="str">
            <v>WIDI OKTA IRWANDI - MAINTENANCE</v>
          </cell>
          <cell r="K3786" t="str">
            <v>THIS CONSUMABLE FOR REPLACEMENT GASKET EQUIPMENT MECHANICAL</v>
          </cell>
          <cell r="L3786" t="str">
            <v>L 8039 UO</v>
          </cell>
          <cell r="M3786" t="str">
            <v>MAINTENANCE</v>
          </cell>
          <cell r="N3786"/>
          <cell r="O3786"/>
          <cell r="P3786">
            <v>45870</v>
          </cell>
          <cell r="Q3786">
            <v>5</v>
          </cell>
          <cell r="R3786" t="str">
            <v>WIDI</v>
          </cell>
        </row>
        <row r="3787">
          <cell r="C3787">
            <v>29792</v>
          </cell>
          <cell r="D3787" t="str">
            <v>WSPC</v>
          </cell>
          <cell r="E3787" t="str">
            <v>5340-03-219255</v>
          </cell>
          <cell r="F3787" t="str">
            <v>GASKET SHEET 12MM 1000 X 1000MM PTFE TEFLON WHITE</v>
          </cell>
          <cell r="G3787">
            <v>5</v>
          </cell>
          <cell r="H3787" t="str">
            <v>PCS</v>
          </cell>
          <cell r="I3787" t="str">
            <v>ADAM</v>
          </cell>
          <cell r="J3787" t="str">
            <v>WIDI OKTA IRWANDI - MAINTENANCE</v>
          </cell>
          <cell r="K3787" t="str">
            <v>THIS CONSUMABLE FOR REPLACEMENT GASKET EQUIPMENT MECHANICAL</v>
          </cell>
          <cell r="L3787" t="str">
            <v>L 8039 UO</v>
          </cell>
          <cell r="M3787" t="str">
            <v>MAINTENANCE</v>
          </cell>
          <cell r="N3787"/>
          <cell r="O3787"/>
          <cell r="P3787">
            <v>45870</v>
          </cell>
          <cell r="Q3787">
            <v>5</v>
          </cell>
          <cell r="R3787" t="str">
            <v>WIDI</v>
          </cell>
        </row>
        <row r="3788">
          <cell r="C3788">
            <v>29349</v>
          </cell>
          <cell r="D3788" t="str">
            <v>WSPC</v>
          </cell>
          <cell r="E3788" t="str">
            <v>6105-03-192937</v>
          </cell>
          <cell r="F3788" t="str">
            <v>SUBMERSIBLE PUMP MTR, SUB PUMP</v>
          </cell>
          <cell r="G3788">
            <v>4</v>
          </cell>
          <cell r="H3788" t="str">
            <v>EA</v>
          </cell>
          <cell r="I3788" t="str">
            <v>ARIFIN</v>
          </cell>
          <cell r="J3788" t="str">
            <v xml:space="preserve"> PUI THIAN LOI - ACID PLANT</v>
          </cell>
          <cell r="K3788" t="str">
            <v>USE FOR ACID PLANT</v>
          </cell>
          <cell r="L3788" t="str">
            <v>B 9331 SYV</v>
          </cell>
          <cell r="M3788" t="str">
            <v>ACID PLANT</v>
          </cell>
          <cell r="N3788"/>
          <cell r="O3788"/>
          <cell r="P3788">
            <v>45870</v>
          </cell>
          <cell r="Q3788">
            <v>4</v>
          </cell>
          <cell r="R3788" t="str">
            <v xml:space="preserve">NURI </v>
          </cell>
        </row>
        <row r="3789">
          <cell r="C3789">
            <v>25981</v>
          </cell>
          <cell r="D3789" t="str">
            <v>WSPC</v>
          </cell>
          <cell r="E3789" t="str">
            <v>5895-03-197701</v>
          </cell>
          <cell r="F3789" t="str">
            <v xml:space="preserve">TRANSCEIVER, SGL MODE FIBER, 100BASE-LX	</v>
          </cell>
          <cell r="G3789">
            <v>1</v>
          </cell>
          <cell r="H3789" t="str">
            <v>EA</v>
          </cell>
          <cell r="I3789" t="str">
            <v>ADAM</v>
          </cell>
          <cell r="J3789" t="str">
            <v>MULYONO - MAINTENANCE</v>
          </cell>
          <cell r="K3789" t="str">
            <v>PARTS DCS PANEL</v>
          </cell>
          <cell r="L3789" t="str">
            <v>B 9919 SYV</v>
          </cell>
          <cell r="M3789" t="str">
            <v>MAINTENANCE</v>
          </cell>
          <cell r="N3789"/>
          <cell r="O3789"/>
          <cell r="P3789">
            <v>45870</v>
          </cell>
          <cell r="Q3789">
            <v>1</v>
          </cell>
          <cell r="R3789" t="str">
            <v>MULYONO</v>
          </cell>
        </row>
        <row r="3790">
          <cell r="C3790">
            <v>25981</v>
          </cell>
          <cell r="D3790" t="str">
            <v>WSPC</v>
          </cell>
          <cell r="E3790" t="str">
            <v>5998-03-197712</v>
          </cell>
          <cell r="F3790" t="str">
            <v xml:space="preserve">MODULE, INDUST ETHERNET COMMS, S, P/N MVI56E-SIE	</v>
          </cell>
          <cell r="G3790">
            <v>1</v>
          </cell>
          <cell r="H3790" t="str">
            <v>EA</v>
          </cell>
          <cell r="I3790" t="str">
            <v>ADAM</v>
          </cell>
          <cell r="J3790" t="str">
            <v>MULYONO - MAINTENANCE</v>
          </cell>
          <cell r="K3790" t="str">
            <v>PARTS DCS PANEL</v>
          </cell>
          <cell r="L3790" t="str">
            <v>B 9919 SYV</v>
          </cell>
          <cell r="M3790" t="str">
            <v>MAINTENANCE</v>
          </cell>
          <cell r="N3790"/>
          <cell r="O3790"/>
          <cell r="P3790">
            <v>45870</v>
          </cell>
          <cell r="Q3790">
            <v>1</v>
          </cell>
          <cell r="R3790" t="str">
            <v>MULYONO</v>
          </cell>
        </row>
        <row r="3791">
          <cell r="C3791">
            <v>25981</v>
          </cell>
          <cell r="D3791" t="str">
            <v>WSPC</v>
          </cell>
          <cell r="E3791" t="str">
            <v>7050-03-197703</v>
          </cell>
          <cell r="F3791" t="str">
            <v xml:space="preserve">HUB, NETWORK, SW, STRATIX 5400, 16 CU 10/100/1000 PORTS, 4 COMBO 10/100/1000 PORT	</v>
          </cell>
          <cell r="G3791">
            <v>1</v>
          </cell>
          <cell r="H3791" t="str">
            <v>EA</v>
          </cell>
          <cell r="I3791" t="str">
            <v>ADAM</v>
          </cell>
          <cell r="J3791" t="str">
            <v>MULYONO - MAINTENANCE</v>
          </cell>
          <cell r="K3791" t="str">
            <v>PARTS DCS PANEL</v>
          </cell>
          <cell r="L3791" t="str">
            <v>B 9919 SYV</v>
          </cell>
          <cell r="M3791" t="str">
            <v>MAINTENANCE</v>
          </cell>
          <cell r="N3791"/>
          <cell r="O3791"/>
          <cell r="P3791">
            <v>45871</v>
          </cell>
          <cell r="Q3791">
            <v>1</v>
          </cell>
          <cell r="R3791" t="str">
            <v>MULYONO</v>
          </cell>
        </row>
        <row r="3792">
          <cell r="C3792">
            <v>27531</v>
          </cell>
          <cell r="D3792" t="str">
            <v>WSPC</v>
          </cell>
          <cell r="E3792" t="str">
            <v>5306-03-275251</v>
          </cell>
          <cell r="F3792" t="str">
            <v>BOLT, M35, FULL THD, 70MM, HEX, ALLOY STL, 10.9, C/WNUT &amp; WASHER</v>
          </cell>
          <cell r="G3792">
            <v>50</v>
          </cell>
          <cell r="H3792" t="str">
            <v>PCS</v>
          </cell>
          <cell r="I3792" t="str">
            <v>ADAM, TAHIR, JIMMY</v>
          </cell>
          <cell r="J3792" t="str">
            <v xml:space="preserve"> DIKA ANDRA R - MAINTENANCE</v>
          </cell>
          <cell r="K3792" t="str">
            <v>BOLTS FOR NEW PIPILINE FLUEGAS ESP</v>
          </cell>
          <cell r="L3792" t="str">
            <v>DD 8635 KC</v>
          </cell>
          <cell r="M3792" t="str">
            <v>MAINTENANCE</v>
          </cell>
          <cell r="N3792"/>
          <cell r="O3792"/>
          <cell r="P3792">
            <v>45871</v>
          </cell>
          <cell r="Q3792">
            <v>50</v>
          </cell>
          <cell r="R3792" t="str">
            <v>DIKA</v>
          </cell>
        </row>
        <row r="3793">
          <cell r="C3793">
            <v>28886</v>
          </cell>
          <cell r="D3793" t="str">
            <v>WSPC</v>
          </cell>
          <cell r="E3793" t="str">
            <v>3110-03-277748</v>
          </cell>
          <cell r="F3793" t="str">
            <v xml:space="preserve">BEARING, RLR, CYL, RN 206 N,  </v>
          </cell>
          <cell r="G3793">
            <v>3</v>
          </cell>
          <cell r="H3793" t="str">
            <v>EA</v>
          </cell>
          <cell r="I3793" t="str">
            <v>ADAM</v>
          </cell>
          <cell r="J3793" t="str">
            <v>JAMALI - MAINTENANCE</v>
          </cell>
          <cell r="K3793" t="str">
            <v>PARTS GEARBOX RAPPING ESP ANODA (GUOMAO BWED31-3481-Y0.55)</v>
          </cell>
          <cell r="L3793" t="str">
            <v>AF</v>
          </cell>
          <cell r="M3793" t="str">
            <v>MAINTENANCE</v>
          </cell>
          <cell r="N3793"/>
          <cell r="O3793"/>
          <cell r="P3793">
            <v>45871</v>
          </cell>
          <cell r="Q3793">
            <v>3</v>
          </cell>
          <cell r="R3793" t="str">
            <v>DIKA</v>
          </cell>
        </row>
        <row r="3794">
          <cell r="C3794">
            <v>28886</v>
          </cell>
          <cell r="D3794" t="str">
            <v>WSPC</v>
          </cell>
          <cell r="E3794" t="str">
            <v>3110-03-277747</v>
          </cell>
          <cell r="F3794" t="str">
            <v xml:space="preserve">BEARING, RLR, ECC, RN206E 59  </v>
          </cell>
          <cell r="G3794">
            <v>3</v>
          </cell>
          <cell r="H3794" t="str">
            <v>EA</v>
          </cell>
          <cell r="I3794" t="str">
            <v>ADAM</v>
          </cell>
          <cell r="J3794" t="str">
            <v>JAMALI - MAINTENANCE</v>
          </cell>
          <cell r="K3794" t="str">
            <v>PARTS GEARBOX RAPPING ESP ANODA (GUOMAO BWED31-3481-Y0.55)</v>
          </cell>
          <cell r="L3794" t="str">
            <v>AF</v>
          </cell>
          <cell r="M3794" t="str">
            <v>MAINTENANCE</v>
          </cell>
          <cell r="N3794"/>
          <cell r="O3794"/>
          <cell r="P3794">
            <v>45871</v>
          </cell>
          <cell r="Q3794">
            <v>3</v>
          </cell>
          <cell r="R3794" t="str">
            <v>DIKA</v>
          </cell>
        </row>
        <row r="3795">
          <cell r="C3795">
            <v>25761</v>
          </cell>
          <cell r="D3795" t="str">
            <v>WSPC</v>
          </cell>
          <cell r="E3795" t="str">
            <v>5330-03-271655</v>
          </cell>
          <cell r="F3795" t="str">
            <v xml:space="preserve">SEAL, VICTAULIC, STYLE 750,   </v>
          </cell>
          <cell r="G3795">
            <v>2</v>
          </cell>
          <cell r="H3795" t="str">
            <v>EA</v>
          </cell>
          <cell r="I3795" t="str">
            <v>ADAM</v>
          </cell>
          <cell r="J3795" t="str">
            <v>JAMALI - MAINTENANCE</v>
          </cell>
          <cell r="K3795" t="str">
            <v>SEAL FOR VICTAULIC COUPLING COMPRESSOR PIPE - ACID PLANT</v>
          </cell>
          <cell r="L3795" t="str">
            <v>B 9492 SYV</v>
          </cell>
          <cell r="M3795" t="str">
            <v>MAINTENANCE</v>
          </cell>
          <cell r="N3795"/>
          <cell r="O3795"/>
          <cell r="P3795">
            <v>45871</v>
          </cell>
          <cell r="Q3795">
            <v>2</v>
          </cell>
          <cell r="R3795" t="str">
            <v>DIKA</v>
          </cell>
        </row>
        <row r="3796">
          <cell r="C3796">
            <v>25761</v>
          </cell>
          <cell r="D3796" t="str">
            <v>WSPC</v>
          </cell>
          <cell r="E3796" t="str">
            <v>5330-03-271653</v>
          </cell>
          <cell r="F3796" t="str">
            <v>SEAL, VICTAULIC, STYLE 741, 6IN, EPDM</v>
          </cell>
          <cell r="G3796">
            <v>2</v>
          </cell>
          <cell r="H3796" t="str">
            <v>EACH</v>
          </cell>
          <cell r="I3796" t="str">
            <v>ADAM</v>
          </cell>
          <cell r="J3796" t="str">
            <v>JAMALI - MAINTENANCE</v>
          </cell>
          <cell r="K3796" t="str">
            <v>SEAL FOR VICTAULIC COUPLING COMPRESSOR PIPE - ACID PLANT</v>
          </cell>
          <cell r="L3796" t="str">
            <v>B 9495 SYV</v>
          </cell>
          <cell r="M3796" t="str">
            <v>MAINTENANCE</v>
          </cell>
          <cell r="N3796"/>
          <cell r="O3796"/>
          <cell r="P3796">
            <v>45871</v>
          </cell>
          <cell r="Q3796">
            <v>2</v>
          </cell>
          <cell r="R3796" t="str">
            <v>DIKA</v>
          </cell>
        </row>
        <row r="3797">
          <cell r="C3797">
            <v>28424</v>
          </cell>
          <cell r="D3797" t="str">
            <v>WSPC</v>
          </cell>
          <cell r="E3797" t="str">
            <v>3439-03-269349</v>
          </cell>
          <cell r="F3797" t="str">
            <v xml:space="preserve">TORCH, SET, FLAME GUN &amp; WELD GAS, PORTABLE	</v>
          </cell>
          <cell r="G3797">
            <v>3</v>
          </cell>
          <cell r="H3797" t="str">
            <v>EA</v>
          </cell>
          <cell r="I3797" t="str">
            <v>TAHIR,JABAL</v>
          </cell>
          <cell r="J3797" t="str">
            <v>JAMALI - MAINTENANCE</v>
          </cell>
          <cell r="K3797" t="str">
            <v>FOR HEATING FLEXIBLE HOSE - ACID PLANT MAINTENANCE</v>
          </cell>
          <cell r="L3797" t="str">
            <v xml:space="preserve"> B 9920 SYV</v>
          </cell>
          <cell r="M3797" t="str">
            <v>MAINTENANCE</v>
          </cell>
          <cell r="N3797"/>
          <cell r="O3797"/>
          <cell r="P3797">
            <v>45870</v>
          </cell>
          <cell r="Q3797">
            <v>3</v>
          </cell>
          <cell r="R3797" t="str">
            <v>DIKA</v>
          </cell>
        </row>
        <row r="3798">
          <cell r="C3798">
            <v>28424</v>
          </cell>
          <cell r="D3798" t="str">
            <v>WSPC</v>
          </cell>
          <cell r="E3798" t="str">
            <v>6830-03-162136</v>
          </cell>
          <cell r="F3798" t="str">
            <v xml:space="preserve">GAS, BUTANE, C4H10, HI-COOK	</v>
          </cell>
          <cell r="G3798">
            <v>10</v>
          </cell>
          <cell r="H3798" t="str">
            <v>EA</v>
          </cell>
          <cell r="I3798" t="str">
            <v>TAHIR,JABAL</v>
          </cell>
          <cell r="J3798" t="str">
            <v>JAMALI - MAINTENANCE</v>
          </cell>
          <cell r="K3798" t="str">
            <v>FOR HEATING FLEXIBLE HOSE - ACID PLANT MAINTENANCE</v>
          </cell>
          <cell r="L3798" t="str">
            <v xml:space="preserve"> B 9920 SYV</v>
          </cell>
          <cell r="M3798" t="str">
            <v>MAINTENANCE</v>
          </cell>
          <cell r="N3798"/>
          <cell r="O3798"/>
          <cell r="P3798">
            <v>45870</v>
          </cell>
          <cell r="Q3798">
            <v>10</v>
          </cell>
          <cell r="R3798" t="str">
            <v>DIKA</v>
          </cell>
        </row>
        <row r="3799">
          <cell r="C3799">
            <v>23627</v>
          </cell>
          <cell r="D3799" t="str">
            <v>WSPC</v>
          </cell>
          <cell r="E3799" t="str">
            <v>5340-03-267937</v>
          </cell>
          <cell r="F3799" t="str">
            <v>ELEMENT, ASSY, 8GBH-200-S, REXNORD EUROFLEX REX-8GH-200S-ES</v>
          </cell>
          <cell r="G3799">
            <v>2</v>
          </cell>
          <cell r="H3799" t="str">
            <v>PC</v>
          </cell>
          <cell r="I3799" t="str">
            <v>ADAM</v>
          </cell>
          <cell r="J3799" t="str">
            <v xml:space="preserve"> DIKA ANDRA R - MAINTENANCE</v>
          </cell>
          <cell r="K3799" t="str">
            <v>COUPLING SET AND ELEMENT DISC COUPLING FOR SO2 BLOWER</v>
          </cell>
          <cell r="L3799" t="str">
            <v>L 8051 UO</v>
          </cell>
          <cell r="M3799" t="str">
            <v>MAINTENANCE</v>
          </cell>
          <cell r="N3799"/>
          <cell r="O3799"/>
          <cell r="P3799">
            <v>45871</v>
          </cell>
          <cell r="Q3799">
            <v>2</v>
          </cell>
          <cell r="R3799" t="str">
            <v>DIKA</v>
          </cell>
        </row>
        <row r="3800">
          <cell r="C3800">
            <v>28351</v>
          </cell>
          <cell r="D3800" t="str">
            <v>WSPC</v>
          </cell>
          <cell r="E3800" t="str">
            <v>4240-03-275508</v>
          </cell>
          <cell r="F3800" t="str">
            <v>3M PARTICULATE FILTER P100 2091 2091</v>
          </cell>
          <cell r="G3800">
            <v>100</v>
          </cell>
          <cell r="H3800" t="str">
            <v>EA</v>
          </cell>
          <cell r="I3800" t="str">
            <v>ADAM</v>
          </cell>
          <cell r="J3800" t="str">
            <v>ANGGELA WAHYU - MAINTENANCE</v>
          </cell>
          <cell r="K3800" t="str">
            <v>UNTUK WORKSHOP FABRIKASI</v>
          </cell>
          <cell r="L3800" t="str">
            <v>L 8051 UO</v>
          </cell>
          <cell r="M3800" t="str">
            <v>MAINTENANCE</v>
          </cell>
          <cell r="N3800"/>
          <cell r="O3800"/>
          <cell r="P3800">
            <v>45871</v>
          </cell>
          <cell r="Q3800">
            <v>100</v>
          </cell>
          <cell r="R3800" t="str">
            <v>HAEDIR</v>
          </cell>
        </row>
        <row r="3801">
          <cell r="C3801">
            <v>28351</v>
          </cell>
          <cell r="D3801" t="str">
            <v>WSPC</v>
          </cell>
          <cell r="E3801" t="str">
            <v>4240-03-118930</v>
          </cell>
          <cell r="F3801" t="str">
            <v>3M PARTICULATE RESPIRATOR 8210 N95 810</v>
          </cell>
          <cell r="G3801">
            <v>30</v>
          </cell>
          <cell r="H3801" t="str">
            <v>BOX</v>
          </cell>
          <cell r="I3801" t="str">
            <v>ADAM</v>
          </cell>
          <cell r="J3801" t="str">
            <v>ANGGELA WAHYU - MAINTENANCE</v>
          </cell>
          <cell r="K3801" t="str">
            <v>UNTUK WORKSHOP FABRIKASI</v>
          </cell>
          <cell r="L3801" t="str">
            <v>L 8051 UO</v>
          </cell>
          <cell r="M3801" t="str">
            <v>MAINTENANCE</v>
          </cell>
          <cell r="N3801"/>
          <cell r="O3801"/>
          <cell r="P3801">
            <v>45871</v>
          </cell>
          <cell r="Q3801">
            <v>30</v>
          </cell>
          <cell r="R3801" t="str">
            <v>HAEDIR</v>
          </cell>
        </row>
        <row r="3802">
          <cell r="C3802">
            <v>28351</v>
          </cell>
          <cell r="D3802" t="str">
            <v>WSPC</v>
          </cell>
          <cell r="E3802" t="str">
            <v>4240-03-123280</v>
          </cell>
          <cell r="F3802" t="str">
            <v>3M PARTICULATE RESPIRATOR 8210 N95 810</v>
          </cell>
          <cell r="G3802">
            <v>30</v>
          </cell>
          <cell r="H3802" t="str">
            <v>BOX</v>
          </cell>
          <cell r="I3802" t="str">
            <v>ADAM</v>
          </cell>
          <cell r="J3802" t="str">
            <v>ANGGELA WAHYU - MAINTENANCE</v>
          </cell>
          <cell r="K3802" t="str">
            <v>UNTUK WORKSHOP FABRIKASI</v>
          </cell>
          <cell r="L3802" t="str">
            <v>L 8051 UO</v>
          </cell>
          <cell r="M3802" t="str">
            <v>MAINTENANCE</v>
          </cell>
          <cell r="N3802"/>
          <cell r="O3802"/>
          <cell r="P3802">
            <v>45871</v>
          </cell>
          <cell r="Q3802">
            <v>30</v>
          </cell>
          <cell r="R3802" t="str">
            <v>HAEDIR</v>
          </cell>
        </row>
        <row r="3803">
          <cell r="C3803">
            <v>29488</v>
          </cell>
          <cell r="D3803" t="str">
            <v>WSPC</v>
          </cell>
          <cell r="E3803" t="str">
            <v>6695-03-280279</v>
          </cell>
          <cell r="F3803" t="str">
            <v>LEVEL TRANSMITTER - VEGAPULS 6X MODEL : PS6X.2SWSACKAAAMXHA</v>
          </cell>
          <cell r="G3803">
            <v>5</v>
          </cell>
          <cell r="H3803" t="str">
            <v>EA</v>
          </cell>
          <cell r="I3803" t="str">
            <v xml:space="preserve">JABAL </v>
          </cell>
          <cell r="J3803" t="str">
            <v>MULYONO - MAINTENANCE</v>
          </cell>
          <cell r="K3803" t="str">
            <v>UPGRADE LEVEL TRANSMITTER 4102-LIT-001AB ACID PLANT</v>
          </cell>
          <cell r="L3803" t="str">
            <v xml:space="preserve">VIA BUS </v>
          </cell>
          <cell r="M3803" t="str">
            <v>MULYONO - MAINTENANCE</v>
          </cell>
          <cell r="N3803" t="str">
            <v>UPGRADE LEVEL TRANSMITTER 4102-LIT-001AB ACID PLANT</v>
          </cell>
          <cell r="O3803" t="str">
            <v xml:space="preserve">VIA BUS </v>
          </cell>
          <cell r="P3803">
            <v>45871</v>
          </cell>
          <cell r="Q3803">
            <v>5</v>
          </cell>
          <cell r="R3803" t="str">
            <v>HAEDIR</v>
          </cell>
        </row>
        <row r="3804">
          <cell r="C3804">
            <v>29488</v>
          </cell>
          <cell r="D3804" t="str">
            <v>WSPC</v>
          </cell>
          <cell r="E3804" t="str">
            <v>6695-03-280280</v>
          </cell>
          <cell r="F3804" t="str">
            <v xml:space="preserve">TRANSMITTER, REMO DISPLAY  FIELD DISPLAY - VEGADIS81    </v>
          </cell>
          <cell r="G3804">
            <v>5</v>
          </cell>
          <cell r="H3804" t="str">
            <v>EA</v>
          </cell>
          <cell r="I3804" t="str">
            <v xml:space="preserve">JABAL </v>
          </cell>
          <cell r="J3804" t="str">
            <v>MULYONO - MAINTENANCE</v>
          </cell>
          <cell r="K3804" t="str">
            <v>UPGRADE LEVEL TRANSMITTER 4102-LIT-001AB ACID PLANT</v>
          </cell>
          <cell r="L3804" t="str">
            <v xml:space="preserve">VIA BUS </v>
          </cell>
          <cell r="M3804" t="str">
            <v>MULYONO - MAINTENANCE</v>
          </cell>
          <cell r="N3804" t="str">
            <v>UPGRADE LEVEL TRANSMITTER 4102-LIT-001AB ACID PLANT</v>
          </cell>
          <cell r="O3804" t="str">
            <v xml:space="preserve">VIA BUS </v>
          </cell>
          <cell r="P3804">
            <v>45871</v>
          </cell>
          <cell r="Q3804">
            <v>5</v>
          </cell>
          <cell r="R3804" t="str">
            <v>HAEDIR</v>
          </cell>
        </row>
        <row r="3805">
          <cell r="C3805">
            <v>29488</v>
          </cell>
          <cell r="D3805" t="str">
            <v>WSPC</v>
          </cell>
          <cell r="E3805" t="str">
            <v>5340-03-280281</v>
          </cell>
          <cell r="F3805" t="str">
            <v xml:space="preserve">COVER, DISPLAY TX, SUN PROTN  </v>
          </cell>
          <cell r="G3805">
            <v>5</v>
          </cell>
          <cell r="H3805" t="str">
            <v>EA</v>
          </cell>
          <cell r="I3805" t="str">
            <v xml:space="preserve">JABAL </v>
          </cell>
          <cell r="J3805" t="str">
            <v>MULYONO - MAINTENANCE</v>
          </cell>
          <cell r="K3805" t="str">
            <v>UPGRADE LEVEL TRANSMITTER 4102-LIT-001AB ACID PLANT</v>
          </cell>
          <cell r="L3805" t="str">
            <v xml:space="preserve">VIA BUS </v>
          </cell>
          <cell r="M3805" t="str">
            <v>MULYONO - MAINTENANCE</v>
          </cell>
          <cell r="N3805" t="str">
            <v>UPGRADE LEVEL TRANSMITTER 4102-LIT-001AB ACID PLANT</v>
          </cell>
          <cell r="O3805" t="str">
            <v xml:space="preserve">VIA BUS </v>
          </cell>
          <cell r="P3805">
            <v>45871</v>
          </cell>
          <cell r="Q3805">
            <v>5</v>
          </cell>
          <cell r="R3805" t="str">
            <v>HAEDIR</v>
          </cell>
        </row>
        <row r="3806">
          <cell r="C3806">
            <v>27631</v>
          </cell>
          <cell r="D3806" t="str">
            <v>WSPC</v>
          </cell>
          <cell r="E3806" t="str">
            <v>7610-03-275201</v>
          </cell>
          <cell r="F3806" t="str">
            <v xml:space="preserve">BOOK, BOOKLET, PORTRAIT,      </v>
          </cell>
          <cell r="G3806">
            <v>1000</v>
          </cell>
          <cell r="H3806" t="str">
            <v>EA</v>
          </cell>
          <cell r="I3806" t="str">
            <v xml:space="preserve">JABAL </v>
          </cell>
          <cell r="J3806" t="str">
            <v>NABILLA OKTAVIA PUTRI - OHS MTI</v>
          </cell>
          <cell r="K3806" t="str">
            <v>MTI Life Saving Rules for all employee</v>
          </cell>
          <cell r="L3806" t="str">
            <v xml:space="preserve">VIA BUS </v>
          </cell>
          <cell r="M3806" t="str">
            <v>OHS</v>
          </cell>
          <cell r="N3806"/>
          <cell r="O3806"/>
          <cell r="P3806">
            <v>45871</v>
          </cell>
          <cell r="Q3806">
            <v>1000</v>
          </cell>
          <cell r="R3806" t="str">
            <v>DYAH</v>
          </cell>
        </row>
        <row r="3807">
          <cell r="C3807">
            <v>28073</v>
          </cell>
          <cell r="D3807" t="str">
            <v>WSPC</v>
          </cell>
          <cell r="E3807" t="str">
            <v>5340-03-131426</v>
          </cell>
          <cell r="F3807" t="str">
            <v>SHEET, NON-METAL, FIBERGLASS E-GLASS CHOPPED STRAND MAT, EMC450-1040</v>
          </cell>
          <cell r="G3807">
            <v>15</v>
          </cell>
          <cell r="H3807" t="str">
            <v>EACH</v>
          </cell>
          <cell r="I3807" t="str">
            <v>ADAM</v>
          </cell>
          <cell r="J3807" t="str">
            <v>WAFI SHAFIYUDIEN - MAINTENANCE</v>
          </cell>
          <cell r="K3807" t="str">
            <v>TOP URGENT FOR REPAIR 4303-TOW-001 - EQUIPMENT BREAKDOWN</v>
          </cell>
          <cell r="L3807" t="str">
            <v>L 8051 UO</v>
          </cell>
          <cell r="M3807" t="str">
            <v>MAINTENANCE</v>
          </cell>
          <cell r="N3807"/>
          <cell r="O3807"/>
          <cell r="P3807">
            <v>45870</v>
          </cell>
          <cell r="Q3807">
            <v>15</v>
          </cell>
          <cell r="R3807" t="str">
            <v>WIDI</v>
          </cell>
        </row>
        <row r="3808">
          <cell r="C3808">
            <v>28073</v>
          </cell>
          <cell r="D3808" t="str">
            <v>WSPC</v>
          </cell>
          <cell r="E3808" t="str">
            <v>8020-03-109081</v>
          </cell>
          <cell r="F3808" t="str">
            <v>ROLLER, PAINT, 4IN</v>
          </cell>
          <cell r="G3808">
            <v>50</v>
          </cell>
          <cell r="H3808" t="str">
            <v>EACH</v>
          </cell>
          <cell r="I3808" t="str">
            <v>ADAM</v>
          </cell>
          <cell r="J3808" t="str">
            <v>WAFI SHAFIYUDIEN - MAINTENANCE</v>
          </cell>
          <cell r="K3808" t="str">
            <v>TOP URGENT FOR REPAIR 4303-TOW-001 - EQUIPMENT BREAKDOWN</v>
          </cell>
          <cell r="L3808" t="str">
            <v>L 8051 UO</v>
          </cell>
          <cell r="M3808" t="str">
            <v>MAINTENANCE</v>
          </cell>
          <cell r="N3808"/>
          <cell r="O3808"/>
          <cell r="P3808">
            <v>45870</v>
          </cell>
          <cell r="Q3808">
            <v>50</v>
          </cell>
          <cell r="R3808" t="str">
            <v>WIDI</v>
          </cell>
        </row>
        <row r="3809">
          <cell r="C3809">
            <v>28523</v>
          </cell>
          <cell r="D3809" t="str">
            <v>WSPC</v>
          </cell>
          <cell r="E3809" t="str">
            <v>4730-03-258441</v>
          </cell>
          <cell r="F3809" t="str">
            <v>STUB END HDPE DN250 PN10 C/W HDG BACKING RING ANSI 150 10 INCH  (ISI : BACKING RING)</v>
          </cell>
          <cell r="G3809">
            <v>16</v>
          </cell>
          <cell r="H3809" t="str">
            <v>EACH</v>
          </cell>
          <cell r="I3809" t="str">
            <v>ADAM</v>
          </cell>
          <cell r="J3809" t="str">
            <v>WAFI SHAFIYUDIEN - MAINTENANCE</v>
          </cell>
          <cell r="K3809" t="str">
            <v>CHLORIDE - 4402-INSTALL ADDITIONAL FLOWMETERS MTI-MoC25-447</v>
          </cell>
          <cell r="L3809" t="str">
            <v>L 8039 UO</v>
          </cell>
          <cell r="M3809" t="str">
            <v>MAINTENANCE</v>
          </cell>
          <cell r="N3809"/>
          <cell r="O3809"/>
          <cell r="P3809">
            <v>45870</v>
          </cell>
          <cell r="Q3809">
            <v>16</v>
          </cell>
          <cell r="R3809" t="str">
            <v>WIDI</v>
          </cell>
        </row>
        <row r="3810">
          <cell r="C3810">
            <v>29233</v>
          </cell>
          <cell r="D3810" t="str">
            <v>WSPC</v>
          </cell>
          <cell r="E3810" t="str">
            <v>7510-03-115497</v>
          </cell>
          <cell r="F3810" t="str">
            <v>TAPE, ADHESIVE, MASKING TAPE,
2IN</v>
          </cell>
          <cell r="G3810">
            <v>48</v>
          </cell>
          <cell r="H3810" t="str">
            <v>ROL</v>
          </cell>
          <cell r="I3810" t="str">
            <v>ADAM</v>
          </cell>
          <cell r="J3810" t="str">
            <v xml:space="preserve"> GEORGE C GUNAWAN  -  CCP </v>
          </cell>
          <cell r="K3810" t="str">
            <v>WO R0015822 - Pedestrian Path &amp; Zebra Cross CCP</v>
          </cell>
          <cell r="L3810" t="str">
            <v>B 9920 SYV</v>
          </cell>
          <cell r="M3810" t="str">
            <v>CCP</v>
          </cell>
          <cell r="N3810"/>
          <cell r="O3810"/>
          <cell r="P3810">
            <v>45874</v>
          </cell>
          <cell r="Q3810">
            <v>48</v>
          </cell>
          <cell r="R3810" t="str">
            <v>DYAH</v>
          </cell>
        </row>
        <row r="3811">
          <cell r="C3811">
            <v>29233</v>
          </cell>
          <cell r="D3811" t="str">
            <v>WSPC</v>
          </cell>
          <cell r="E3811" t="str">
            <v>7510-03-115497</v>
          </cell>
          <cell r="F3811" t="str">
            <v>TAPE, ADHESIVE, MASKING TAPE,
2IN</v>
          </cell>
          <cell r="G3811">
            <v>24</v>
          </cell>
          <cell r="H3811" t="str">
            <v>ROL</v>
          </cell>
          <cell r="I3811" t="str">
            <v>ADAM</v>
          </cell>
          <cell r="J3811" t="str">
            <v xml:space="preserve"> GEORGE C GUNAWAN  -  CCP </v>
          </cell>
          <cell r="K3811" t="str">
            <v>WO R0015822 - Pedestrian Path &amp; Zebra Cross CCP</v>
          </cell>
          <cell r="L3811" t="str">
            <v>B 9920 SYV</v>
          </cell>
          <cell r="M3811" t="str">
            <v>CCP</v>
          </cell>
          <cell r="N3811"/>
          <cell r="O3811"/>
          <cell r="P3811">
            <v>45874</v>
          </cell>
          <cell r="Q3811">
            <v>24</v>
          </cell>
          <cell r="R3811" t="str">
            <v>DYAH</v>
          </cell>
        </row>
        <row r="3812">
          <cell r="C3812">
            <v>29233</v>
          </cell>
          <cell r="D3812" t="str">
            <v>WSPC</v>
          </cell>
          <cell r="E3812" t="str">
            <v>8020-03-186262</v>
          </cell>
          <cell r="F3812" t="str">
            <v>ROLLER, PAINT,
230MM, ACE OLDFIELDS, C/W HANDLE</v>
          </cell>
          <cell r="G3812">
            <v>10</v>
          </cell>
          <cell r="H3812" t="str">
            <v>EACH</v>
          </cell>
          <cell r="I3812" t="str">
            <v>ADAM</v>
          </cell>
          <cell r="J3812" t="str">
            <v xml:space="preserve"> GEORGE C GUNAWAN  -  CCP </v>
          </cell>
          <cell r="K3812" t="str">
            <v>WO R0015822 - Pedestrian Path &amp; Zebra Cross CCP</v>
          </cell>
          <cell r="L3812" t="str">
            <v>B 9920 SYV</v>
          </cell>
          <cell r="M3812" t="str">
            <v>CCP</v>
          </cell>
          <cell r="N3812"/>
          <cell r="O3812"/>
          <cell r="P3812">
            <v>45874</v>
          </cell>
          <cell r="Q3812">
            <v>10</v>
          </cell>
          <cell r="R3812" t="str">
            <v>DYAH</v>
          </cell>
        </row>
        <row r="3813">
          <cell r="C3813">
            <v>28670</v>
          </cell>
          <cell r="D3813" t="str">
            <v>WSPC</v>
          </cell>
          <cell r="E3813" t="str">
            <v>8010-03-208907</v>
          </cell>
          <cell r="F3813" t="str">
            <v>PAINT, PENGUARD MIDCOAT 20, LT GREY, JOTUN</v>
          </cell>
          <cell r="G3813">
            <v>86</v>
          </cell>
          <cell r="H3813" t="str">
            <v>SET</v>
          </cell>
          <cell r="I3813" t="str">
            <v>TAHIR,ADAM</v>
          </cell>
          <cell r="J3813" t="str">
            <v>SUGIHARTO - PYRITE PLANT</v>
          </cell>
          <cell r="K3813" t="str">
            <v>Paint for Pyrite New Steel Structure in WBS 3101 &amp; WBS 3104</v>
          </cell>
          <cell r="L3813" t="str">
            <v xml:space="preserve"> B 9495 SYV</v>
          </cell>
          <cell r="M3813" t="str">
            <v>MMS</v>
          </cell>
          <cell r="N3813"/>
          <cell r="O3813"/>
          <cell r="P3813">
            <v>45876</v>
          </cell>
          <cell r="Q3813">
            <v>48</v>
          </cell>
          <cell r="R3813" t="str">
            <v>JUMIRIN</v>
          </cell>
        </row>
        <row r="3814">
          <cell r="C3814">
            <v>25216</v>
          </cell>
          <cell r="D3814" t="str">
            <v>WSPC</v>
          </cell>
          <cell r="E3814" t="str">
            <v>4710-03-178008</v>
          </cell>
          <cell r="F3814" t="str">
            <v>PIPE, DN150, PN10, HDPE, PE100</v>
          </cell>
          <cell r="G3814">
            <v>1</v>
          </cell>
          <cell r="H3814" t="str">
            <v>PKG</v>
          </cell>
          <cell r="I3814" t="str">
            <v>ADAM</v>
          </cell>
          <cell r="J3814" t="str">
            <v>ANANG FIRMANSYAH  - MAINTENANCE</v>
          </cell>
          <cell r="K3814" t="str">
            <v>MOC 307 PART NEW INSTALATION FOR NEW PUMP 3107-SPP-003</v>
          </cell>
          <cell r="L3814" t="str">
            <v>B 9492 SYV</v>
          </cell>
          <cell r="M3814" t="str">
            <v>MAINTENANCE</v>
          </cell>
          <cell r="N3814"/>
          <cell r="O3814"/>
          <cell r="P3814">
            <v>45878</v>
          </cell>
          <cell r="Q3814">
            <v>1</v>
          </cell>
          <cell r="R3814" t="str">
            <v>RONGGO</v>
          </cell>
        </row>
        <row r="3815">
          <cell r="C3815">
            <v>25216</v>
          </cell>
          <cell r="D3815" t="str">
            <v>WSPC</v>
          </cell>
          <cell r="E3815" t="str">
            <v>4710-03-243084</v>
          </cell>
          <cell r="F3815" t="str">
            <v>PIPE, DN100, PN10, HDPE</v>
          </cell>
          <cell r="G3815">
            <v>1</v>
          </cell>
          <cell r="H3815" t="str">
            <v>PKGS</v>
          </cell>
          <cell r="I3815" t="str">
            <v>ADAM</v>
          </cell>
          <cell r="J3815" t="str">
            <v>ANANG FIRMANSYAH  - MAINTENANCE</v>
          </cell>
          <cell r="K3815" t="str">
            <v>MOC 307 PART NEW INSTALATION FOR NEW PUMP 3107-SPP-003</v>
          </cell>
          <cell r="L3815" t="str">
            <v>B 9492 SYV</v>
          </cell>
          <cell r="M3815" t="str">
            <v>MAINTENANCE</v>
          </cell>
          <cell r="N3815"/>
          <cell r="O3815"/>
          <cell r="P3815">
            <v>45878</v>
          </cell>
          <cell r="Q3815">
            <v>1</v>
          </cell>
          <cell r="R3815" t="str">
            <v>RONGGO</v>
          </cell>
        </row>
        <row r="3816">
          <cell r="C3816">
            <v>25216</v>
          </cell>
          <cell r="D3816" t="str">
            <v>WSPC</v>
          </cell>
          <cell r="E3816" t="str">
            <v>4710-03-198065</v>
          </cell>
          <cell r="F3816" t="str">
            <v>PIPE, DN80, PN10, HDPE PE100</v>
          </cell>
          <cell r="G3816">
            <v>1</v>
          </cell>
          <cell r="H3816" t="str">
            <v>PKGS</v>
          </cell>
          <cell r="I3816" t="str">
            <v>ADAM</v>
          </cell>
          <cell r="J3816" t="str">
            <v>ANANG FIRMANSYAH  - MAINTENANCE</v>
          </cell>
          <cell r="K3816" t="str">
            <v>MOC 307 PART NEW INSTALATION FOR NEW PUMP 3107-SPP-003</v>
          </cell>
          <cell r="L3816" t="str">
            <v>B 9492 SYV</v>
          </cell>
          <cell r="M3816" t="str">
            <v>MAINTENANCE</v>
          </cell>
          <cell r="N3816"/>
          <cell r="O3816"/>
          <cell r="P3816">
            <v>45878</v>
          </cell>
          <cell r="Q3816">
            <v>1</v>
          </cell>
          <cell r="R3816" t="str">
            <v>RONGGO</v>
          </cell>
        </row>
        <row r="3817">
          <cell r="C3817">
            <v>27796</v>
          </cell>
          <cell r="D3817" t="str">
            <v>WSPC</v>
          </cell>
          <cell r="E3817" t="str">
            <v>9520-03-273038</v>
          </cell>
          <cell r="F3817" t="str">
            <v>BAR, RD, 1IN, 3M, SS316</v>
          </cell>
          <cell r="G3817">
            <v>3</v>
          </cell>
          <cell r="H3817" t="str">
            <v>LG</v>
          </cell>
          <cell r="I3817" t="str">
            <v>ADAM</v>
          </cell>
          <cell r="J3817" t="str">
            <v>ANGGELA WAHYU - MAINTENANCE</v>
          </cell>
          <cell r="K3817" t="str">
            <v>UNTUK PEMBUATAN SCRAPPER FLOTATION BARU</v>
          </cell>
          <cell r="L3817" t="str">
            <v>DD 8172 ST</v>
          </cell>
          <cell r="M3817" t="str">
            <v>MAINTENANCE</v>
          </cell>
          <cell r="N3817"/>
          <cell r="O3817"/>
          <cell r="P3817">
            <v>45878</v>
          </cell>
          <cell r="Q3817">
            <v>1</v>
          </cell>
          <cell r="R3817" t="str">
            <v>RONGGO</v>
          </cell>
        </row>
        <row r="3818">
          <cell r="C3818">
            <v>26655</v>
          </cell>
          <cell r="D3818" t="str">
            <v>MAIN</v>
          </cell>
          <cell r="E3818" t="str">
            <v>4730-03-245072</v>
          </cell>
          <cell r="F3818" t="str">
            <v>ELBOW PIPA SEMLSS 4"</v>
          </cell>
          <cell r="G3818">
            <v>2</v>
          </cell>
          <cell r="H3818" t="str">
            <v>EA</v>
          </cell>
          <cell r="I3818" t="str">
            <v>ADAM</v>
          </cell>
          <cell r="J3818" t="str">
            <v>WAREHOUSE SUPPLY CHAIN MANAGEMENT</v>
          </cell>
          <cell r="K3818" t="str">
            <v>REPLENISHMENT STOCK</v>
          </cell>
          <cell r="L3818" t="str">
            <v>L 8039 UO</v>
          </cell>
          <cell r="M3818" t="str">
            <v>MAINTENANCE</v>
          </cell>
          <cell r="N3818"/>
          <cell r="O3818"/>
          <cell r="P3818">
            <v>45879</v>
          </cell>
          <cell r="Q3818">
            <v>2</v>
          </cell>
          <cell r="R3818" t="str">
            <v>RONI</v>
          </cell>
        </row>
        <row r="3819">
          <cell r="C3819">
            <v>29493</v>
          </cell>
          <cell r="D3819" t="str">
            <v>WSPC</v>
          </cell>
          <cell r="E3819" t="str">
            <v>5120-03-277397</v>
          </cell>
          <cell r="F3819" t="str">
            <v xml:space="preserve">ADAPTOR, SKT, WRENCH, 1IN F, 3/4IN M, IMPACT	</v>
          </cell>
          <cell r="G3819">
            <v>3</v>
          </cell>
          <cell r="H3819" t="str">
            <v>EA</v>
          </cell>
          <cell r="I3819" t="str">
            <v>ADAM</v>
          </cell>
          <cell r="J3819" t="str">
            <v>ANANG FIRMANSYAH  - MAINTENANCE</v>
          </cell>
          <cell r="K3819" t="str">
            <v>TOOLS FOR MECHANICAL PRYITE PLANT (WEBBING, SOCKET, WRENCH)</v>
          </cell>
          <cell r="L3819" t="str">
            <v>B 9920 SYV</v>
          </cell>
          <cell r="M3819" t="str">
            <v>MAINTENANCE</v>
          </cell>
          <cell r="N3819"/>
          <cell r="O3819"/>
          <cell r="P3819">
            <v>45879</v>
          </cell>
          <cell r="Q3819">
            <v>3</v>
          </cell>
          <cell r="R3819" t="str">
            <v>ANANG</v>
          </cell>
        </row>
        <row r="3820">
          <cell r="C3820">
            <v>29493</v>
          </cell>
          <cell r="D3820" t="str">
            <v>WSPC</v>
          </cell>
          <cell r="E3820" t="str">
            <v>5120-03-277398</v>
          </cell>
          <cell r="F3820" t="str">
            <v xml:space="preserve">ADAPTOR, SKT, WRENCH, 1IN F, 1/2IN M, IMPACT	</v>
          </cell>
          <cell r="G3820">
            <v>3</v>
          </cell>
          <cell r="H3820" t="str">
            <v>EA</v>
          </cell>
          <cell r="I3820" t="str">
            <v>ADAM</v>
          </cell>
          <cell r="J3820" t="str">
            <v>ANANG FIRMANSYAH  - MAINTENANCE</v>
          </cell>
          <cell r="K3820" t="str">
            <v>TOOLS FOR MECHANICAL PRYITE PLANT (WEBBING, SOCKET, WRENCH)</v>
          </cell>
          <cell r="L3820" t="str">
            <v>B 9920 SYV</v>
          </cell>
          <cell r="M3820" t="str">
            <v>MAINTENANCE</v>
          </cell>
          <cell r="N3820"/>
          <cell r="O3820"/>
          <cell r="P3820">
            <v>45879</v>
          </cell>
          <cell r="Q3820">
            <v>3</v>
          </cell>
          <cell r="R3820" t="str">
            <v>ANANG</v>
          </cell>
        </row>
        <row r="3821">
          <cell r="C3821">
            <v>29493</v>
          </cell>
          <cell r="D3821" t="str">
            <v>WSPC</v>
          </cell>
          <cell r="E3821" t="str">
            <v>5120-03-277399</v>
          </cell>
          <cell r="F3821" t="str">
            <v xml:space="preserve">ADAPTOR, SKT, WRENCH, 3/4IN F, 1/2IN M, IMPACT	</v>
          </cell>
          <cell r="G3821">
            <v>3</v>
          </cell>
          <cell r="H3821" t="str">
            <v>EA</v>
          </cell>
          <cell r="I3821" t="str">
            <v>ADAM</v>
          </cell>
          <cell r="J3821" t="str">
            <v>ANANG FIRMANSYAH  - MAINTENANCE</v>
          </cell>
          <cell r="K3821" t="str">
            <v>TOOLS FOR MECHANICAL PRYITE PLANT (WEBBING, SOCKET, WRENCH)</v>
          </cell>
          <cell r="L3821" t="str">
            <v>B 9920 SYV</v>
          </cell>
          <cell r="M3821" t="str">
            <v>MAINTENANCE</v>
          </cell>
          <cell r="N3821"/>
          <cell r="O3821"/>
          <cell r="P3821">
            <v>45879</v>
          </cell>
          <cell r="Q3821">
            <v>3</v>
          </cell>
          <cell r="R3821" t="str">
            <v>ANANG</v>
          </cell>
        </row>
        <row r="3822">
          <cell r="C3822">
            <v>29493</v>
          </cell>
          <cell r="D3822" t="str">
            <v>WSPC</v>
          </cell>
          <cell r="E3822" t="str">
            <v>5120-03-277400</v>
          </cell>
          <cell r="F3822" t="str">
            <v xml:space="preserve">ADAPTOR, SKT, WRENCH, 1/2IN M, IMPACT, UNIVERSAL	</v>
          </cell>
          <cell r="G3822">
            <v>3</v>
          </cell>
          <cell r="H3822" t="str">
            <v>EA</v>
          </cell>
          <cell r="I3822" t="str">
            <v>ADAM</v>
          </cell>
          <cell r="J3822" t="str">
            <v>ANANG FIRMANSYAH  - MAINTENANCE</v>
          </cell>
          <cell r="K3822" t="str">
            <v>TOOLS FOR MECHANICAL PRYITE PLANT (WEBBING, SOCKET, WRENCH)</v>
          </cell>
          <cell r="L3822" t="str">
            <v>B 9920 SYV</v>
          </cell>
          <cell r="M3822" t="str">
            <v>MAINTENANCE</v>
          </cell>
          <cell r="N3822"/>
          <cell r="O3822"/>
          <cell r="P3822">
            <v>45879</v>
          </cell>
          <cell r="Q3822">
            <v>3</v>
          </cell>
          <cell r="R3822" t="str">
            <v>ANANG</v>
          </cell>
        </row>
        <row r="3823">
          <cell r="C3823">
            <v>29493</v>
          </cell>
          <cell r="D3823" t="str">
            <v>WSPC</v>
          </cell>
          <cell r="E3823" t="str">
            <v>5120-03-277401</v>
          </cell>
          <cell r="F3823" t="str">
            <v xml:space="preserve">ADAPTOR, SKT, WRENCH, 13/4IN M, IMPACT, UNIVERSAL	</v>
          </cell>
          <cell r="G3823">
            <v>3</v>
          </cell>
          <cell r="H3823" t="str">
            <v>EA</v>
          </cell>
          <cell r="I3823" t="str">
            <v>ADAM</v>
          </cell>
          <cell r="J3823" t="str">
            <v>ANANG FIRMANSYAH  - MAINTENANCE</v>
          </cell>
          <cell r="K3823" t="str">
            <v>TOOLS FOR MECHANICAL PRYITE PLANT (WEBBING, SOCKET, WRENCH)</v>
          </cell>
          <cell r="L3823" t="str">
            <v>B 9920 SYV</v>
          </cell>
          <cell r="M3823" t="str">
            <v>MAINTENANCE</v>
          </cell>
          <cell r="N3823"/>
          <cell r="O3823"/>
          <cell r="P3823">
            <v>45879</v>
          </cell>
          <cell r="Q3823">
            <v>3</v>
          </cell>
          <cell r="R3823" t="str">
            <v>ANANG</v>
          </cell>
        </row>
        <row r="3824">
          <cell r="C3824">
            <v>28323</v>
          </cell>
          <cell r="D3824" t="str">
            <v>WSPC</v>
          </cell>
          <cell r="E3824" t="str">
            <v>3439-03-159179</v>
          </cell>
          <cell r="F3824" t="str">
            <v xml:space="preserve">MACHINE, WELD, HDPE TYPE SHD315/90, COMPLETE UNITROTHENBERGER, HYD BUTT FUSION	</v>
          </cell>
          <cell r="G3824">
            <v>1</v>
          </cell>
          <cell r="H3824" t="str">
            <v>EA</v>
          </cell>
          <cell r="I3824" t="str">
            <v>ADAM</v>
          </cell>
          <cell r="J3824" t="str">
            <v>ANANG FIRMANSYAH  - MAINTENANCE</v>
          </cell>
          <cell r="K3824" t="str">
            <v>WELDING MACHINE HDPE DN 315 &amp; 250</v>
          </cell>
          <cell r="L3824" t="str">
            <v>B 9920 SYV</v>
          </cell>
          <cell r="M3824" t="str">
            <v>MAINTENANCE</v>
          </cell>
          <cell r="N3824"/>
          <cell r="O3824"/>
          <cell r="P3824">
            <v>45879</v>
          </cell>
          <cell r="Q3824">
            <v>1</v>
          </cell>
          <cell r="R3824" t="str">
            <v>ANANG</v>
          </cell>
        </row>
        <row r="3825">
          <cell r="C3825">
            <v>28323</v>
          </cell>
          <cell r="D3825" t="str">
            <v>WSPC</v>
          </cell>
          <cell r="E3825" t="str">
            <v>3439-03-171869</v>
          </cell>
          <cell r="F3825" t="str">
            <v xml:space="preserve">MACHINE, WELD, HDPE, SHD 250/63, BUTT FUSSION	</v>
          </cell>
          <cell r="G3825">
            <v>1</v>
          </cell>
          <cell r="H3825" t="str">
            <v>UNIT</v>
          </cell>
          <cell r="I3825" t="str">
            <v>ADAM</v>
          </cell>
          <cell r="J3825" t="str">
            <v>ANANG FIRMANSYAH  - MAINTENANCE</v>
          </cell>
          <cell r="K3825" t="str">
            <v>WELDING MACHINE HDPE DN 315 &amp; 250</v>
          </cell>
          <cell r="L3825" t="str">
            <v>B 9920 SYV</v>
          </cell>
          <cell r="M3825" t="str">
            <v>MAINTENANCE</v>
          </cell>
          <cell r="N3825"/>
          <cell r="O3825"/>
          <cell r="P3825">
            <v>45879</v>
          </cell>
          <cell r="Q3825">
            <v>1</v>
          </cell>
          <cell r="R3825" t="str">
            <v>ANANG</v>
          </cell>
        </row>
        <row r="3826">
          <cell r="C3826">
            <v>28776</v>
          </cell>
          <cell r="D3826" t="str">
            <v>WSPC</v>
          </cell>
          <cell r="E3826" t="str">
            <v>2920-03-277394</v>
          </cell>
          <cell r="F3826" t="str">
            <v xml:space="preserve">ARMATURE ASSY, PN 513704-0, GA-5020, MAKITA, 240V	</v>
          </cell>
          <cell r="G3826">
            <v>2</v>
          </cell>
          <cell r="H3826" t="str">
            <v>EA</v>
          </cell>
          <cell r="I3826" t="str">
            <v>ADAM</v>
          </cell>
          <cell r="J3826" t="str">
            <v>ANANG FIRMANSYAH  - MAINTENANCE</v>
          </cell>
          <cell r="K3826" t="str">
            <v>SPARE PART &amp; ACCESORIES POWER TOOL MECHANICAL PYRITE PLANT</v>
          </cell>
          <cell r="L3826" t="str">
            <v>B 9920 SYV</v>
          </cell>
          <cell r="M3826" t="str">
            <v>MAINTENANCE</v>
          </cell>
          <cell r="N3826"/>
          <cell r="O3826"/>
          <cell r="P3826">
            <v>45879</v>
          </cell>
          <cell r="Q3826">
            <v>2</v>
          </cell>
          <cell r="R3826" t="str">
            <v>ANANG</v>
          </cell>
        </row>
        <row r="3827">
          <cell r="C3827">
            <v>28776</v>
          </cell>
          <cell r="D3827" t="str">
            <v>WSPC</v>
          </cell>
          <cell r="E3827" t="str">
            <v>2920-03-277395</v>
          </cell>
          <cell r="F3827" t="str">
            <v xml:space="preserve">ARMATURE ASSY, PN 516919-8, TW1000, MAKITA, 240V	</v>
          </cell>
          <cell r="G3827">
            <v>2</v>
          </cell>
          <cell r="H3827" t="str">
            <v>EA</v>
          </cell>
          <cell r="I3827" t="str">
            <v>ADAM</v>
          </cell>
          <cell r="J3827" t="str">
            <v>ANANG FIRMANSYAH  - MAINTENANCE</v>
          </cell>
          <cell r="K3827" t="str">
            <v>SPARE PART &amp; ACCESORIES POWER TOOL MECHANICAL PYRITE PLANT</v>
          </cell>
          <cell r="L3827" t="str">
            <v>B 9920 SYV</v>
          </cell>
          <cell r="M3827" t="str">
            <v>MAINTENANCE</v>
          </cell>
          <cell r="N3827"/>
          <cell r="O3827"/>
          <cell r="P3827">
            <v>45879</v>
          </cell>
          <cell r="Q3827">
            <v>2</v>
          </cell>
          <cell r="R3827" t="str">
            <v>ANANG</v>
          </cell>
        </row>
        <row r="3828">
          <cell r="C3828">
            <v>29175</v>
          </cell>
          <cell r="D3828" t="str">
            <v>WSPC</v>
          </cell>
          <cell r="E3828" t="str">
            <v>4820-03-267821</v>
          </cell>
          <cell r="F3828" t="str">
            <v>VALVE, KNIFEGATE, Z73-MANUAL</v>
          </cell>
          <cell r="G3828">
            <v>1</v>
          </cell>
          <cell r="H3828" t="str">
            <v>EACH</v>
          </cell>
          <cell r="I3828" t="str">
            <v>ADAM</v>
          </cell>
          <cell r="J3828" t="str">
            <v>ANANG FIRMANSYAH  - MAINTENANCE</v>
          </cell>
          <cell r="K3828" t="str">
            <v>MOC 307 PART NEW INSTALATION FOR NEW PUMP 3107-SPP-003</v>
          </cell>
          <cell r="L3828" t="str">
            <v>B 9495 SYV</v>
          </cell>
          <cell r="M3828" t="str">
            <v>MAINTENANCE</v>
          </cell>
          <cell r="N3828"/>
          <cell r="O3828"/>
          <cell r="P3828">
            <v>45879</v>
          </cell>
          <cell r="Q3828">
            <v>1</v>
          </cell>
          <cell r="R3828" t="str">
            <v>ANANG</v>
          </cell>
        </row>
        <row r="3829">
          <cell r="C3829">
            <v>28449</v>
          </cell>
          <cell r="D3829" t="str">
            <v>WSPC</v>
          </cell>
          <cell r="E3829" t="str">
            <v>5306-03-150650</v>
          </cell>
          <cell r="F3829" t="str">
            <v xml:space="preserve">BOLT, NUT, HEX, M12X50MM, FULL THD, SS304, C/W NUT &amp; WASHER	</v>
          </cell>
          <cell r="G3829">
            <v>200</v>
          </cell>
          <cell r="H3829" t="str">
            <v>EA</v>
          </cell>
          <cell r="I3829" t="str">
            <v>ADAM</v>
          </cell>
          <cell r="J3829" t="str">
            <v>ANANG FIRMANSYAH  - MAINTENANCE</v>
          </cell>
          <cell r="K3829" t="str">
            <v>BOLT NUT WASHER FOR MECHANICAL PYRITE PLANT</v>
          </cell>
          <cell r="L3829" t="str">
            <v>B 9919 SYV</v>
          </cell>
          <cell r="M3829" t="str">
            <v>MAINTENANCE</v>
          </cell>
          <cell r="N3829"/>
          <cell r="O3829"/>
          <cell r="P3829">
            <v>45879</v>
          </cell>
          <cell r="Q3829">
            <v>200</v>
          </cell>
          <cell r="R3829" t="str">
            <v>ANANG</v>
          </cell>
        </row>
        <row r="3830">
          <cell r="C3830">
            <v>28449</v>
          </cell>
          <cell r="D3830" t="str">
            <v>WSPC</v>
          </cell>
          <cell r="E3830" t="str">
            <v>5306-03-145846</v>
          </cell>
          <cell r="F3830" t="str">
            <v xml:space="preserve">BOLT, HEX, M16X100, FULL THD, SS316, C/W 1 LOCKNUT +2 WASHER PLATE	</v>
          </cell>
          <cell r="G3830">
            <v>200</v>
          </cell>
          <cell r="H3830" t="str">
            <v>SET</v>
          </cell>
          <cell r="I3830" t="str">
            <v>ADAM</v>
          </cell>
          <cell r="J3830" t="str">
            <v>ANANG FIRMANSYAH  - MAINTENANCE</v>
          </cell>
          <cell r="K3830" t="str">
            <v>BOLT NUT WASHER FOR MECHANICAL PYRITE PLANT</v>
          </cell>
          <cell r="L3830" t="str">
            <v>B 9919 SYV</v>
          </cell>
          <cell r="M3830" t="str">
            <v>MAINTENANCE</v>
          </cell>
          <cell r="N3830"/>
          <cell r="O3830"/>
          <cell r="P3830">
            <v>45879</v>
          </cell>
          <cell r="Q3830">
            <v>200</v>
          </cell>
          <cell r="R3830" t="str">
            <v>ANANG</v>
          </cell>
        </row>
        <row r="3831">
          <cell r="C3831">
            <v>28449</v>
          </cell>
          <cell r="D3831" t="str">
            <v>WSPC</v>
          </cell>
          <cell r="E3831" t="str">
            <v>5306-03-145847</v>
          </cell>
          <cell r="F3831" t="str">
            <v xml:space="preserve">BOLT, HEX, M20X100, FULL THD, SS316, C/W 1 LOCKNUT +2 WASHER PLATE	</v>
          </cell>
          <cell r="G3831">
            <v>200</v>
          </cell>
          <cell r="H3831" t="str">
            <v>SET</v>
          </cell>
          <cell r="I3831" t="str">
            <v>ADAM</v>
          </cell>
          <cell r="J3831" t="str">
            <v>ANANG FIRMANSYAH  - MAINTENANCE</v>
          </cell>
          <cell r="K3831" t="str">
            <v>BOLT NUT WASHER FOR MECHANICAL PYRITE PLANT</v>
          </cell>
          <cell r="L3831" t="str">
            <v>B 9919 SYV</v>
          </cell>
          <cell r="M3831" t="str">
            <v>MAINTENANCE</v>
          </cell>
          <cell r="N3831"/>
          <cell r="O3831"/>
          <cell r="P3831">
            <v>45879</v>
          </cell>
          <cell r="Q3831">
            <v>200</v>
          </cell>
          <cell r="R3831" t="str">
            <v>ANANG</v>
          </cell>
        </row>
        <row r="3832">
          <cell r="C3832">
            <v>28449</v>
          </cell>
          <cell r="D3832" t="str">
            <v>WSPC</v>
          </cell>
          <cell r="E3832" t="str">
            <v>9520-03-242734</v>
          </cell>
          <cell r="F3832" t="str">
            <v xml:space="preserve">ROD, THD, M24, LG THD, 1M, GALV, ASTM A193, B7	</v>
          </cell>
          <cell r="G3832">
            <v>10</v>
          </cell>
          <cell r="H3832" t="str">
            <v>EA</v>
          </cell>
          <cell r="I3832" t="str">
            <v>ADAM</v>
          </cell>
          <cell r="J3832" t="str">
            <v>ANANG FIRMANSYAH  - MAINTENANCE</v>
          </cell>
          <cell r="K3832" t="str">
            <v>BOLT NUT WASHER FOR MECHANICAL PYRITE PLANT</v>
          </cell>
          <cell r="L3832" t="str">
            <v>B 9919 SYV</v>
          </cell>
          <cell r="M3832" t="str">
            <v>MAINTENANCE</v>
          </cell>
          <cell r="N3832"/>
          <cell r="O3832"/>
          <cell r="P3832">
            <v>45879</v>
          </cell>
          <cell r="Q3832">
            <v>10</v>
          </cell>
          <cell r="R3832" t="str">
            <v>ANANG</v>
          </cell>
        </row>
        <row r="3833">
          <cell r="C3833">
            <v>28449</v>
          </cell>
          <cell r="D3833" t="str">
            <v>WSPC</v>
          </cell>
          <cell r="E3833" t="str">
            <v>5306-03-114915</v>
          </cell>
          <cell r="F3833" t="str">
            <v xml:space="preserve">BOLT, ANCHOR, DYNABOLT, 8MM, 50MM	</v>
          </cell>
          <cell r="G3833">
            <v>50</v>
          </cell>
          <cell r="H3833" t="str">
            <v>EA</v>
          </cell>
          <cell r="I3833" t="str">
            <v>ADAM</v>
          </cell>
          <cell r="J3833" t="str">
            <v>ANANG FIRMANSYAH  - MAINTENANCE</v>
          </cell>
          <cell r="K3833" t="str">
            <v>BOLT NUT WASHER FOR MECHANICAL PYRITE PLANT</v>
          </cell>
          <cell r="L3833" t="str">
            <v>B 9919 SYV</v>
          </cell>
          <cell r="M3833" t="str">
            <v>MAINTENANCE</v>
          </cell>
          <cell r="N3833"/>
          <cell r="O3833"/>
          <cell r="P3833">
            <v>45879</v>
          </cell>
          <cell r="Q3833">
            <v>50</v>
          </cell>
          <cell r="R3833" t="str">
            <v>ANANG</v>
          </cell>
        </row>
        <row r="3834">
          <cell r="C3834">
            <v>28449</v>
          </cell>
          <cell r="D3834" t="str">
            <v>WSPC</v>
          </cell>
          <cell r="E3834" t="str">
            <v>5306-03-153920</v>
          </cell>
          <cell r="F3834" t="str">
            <v xml:space="preserve">BOLT, ANCHOR, DYNABOLT M10, 100MM	</v>
          </cell>
          <cell r="G3834">
            <v>20</v>
          </cell>
          <cell r="H3834" t="str">
            <v>EA</v>
          </cell>
          <cell r="I3834" t="str">
            <v>ADAM</v>
          </cell>
          <cell r="J3834" t="str">
            <v>ANANG FIRMANSYAH  - MAINTENANCE</v>
          </cell>
          <cell r="K3834" t="str">
            <v>BOLT NUT WASHER FOR MECHANICAL PYRITE PLANT</v>
          </cell>
          <cell r="L3834" t="str">
            <v>B 9919 SYV</v>
          </cell>
          <cell r="M3834" t="str">
            <v>MAINTENANCE</v>
          </cell>
          <cell r="N3834"/>
          <cell r="O3834"/>
          <cell r="P3834">
            <v>45879</v>
          </cell>
          <cell r="Q3834">
            <v>20</v>
          </cell>
          <cell r="R3834" t="str">
            <v>ANANG</v>
          </cell>
        </row>
        <row r="3835">
          <cell r="C3835">
            <v>28449</v>
          </cell>
          <cell r="D3835" t="str">
            <v>WSPC</v>
          </cell>
          <cell r="E3835" t="str">
            <v>5306-03-225996</v>
          </cell>
          <cell r="F3835" t="str">
            <v xml:space="preserve">BOLT, ANCHOR, DYNABOLT, M16, 125MM	</v>
          </cell>
          <cell r="G3835">
            <v>20</v>
          </cell>
          <cell r="H3835" t="str">
            <v>EA</v>
          </cell>
          <cell r="I3835" t="str">
            <v>ADAM</v>
          </cell>
          <cell r="J3835" t="str">
            <v>ANANG FIRMANSYAH  - MAINTENANCE</v>
          </cell>
          <cell r="K3835" t="str">
            <v>BOLT NUT WASHER FOR MECHANICAL PYRITE PLANT</v>
          </cell>
          <cell r="L3835" t="str">
            <v>B 9919 SYV</v>
          </cell>
          <cell r="M3835" t="str">
            <v>MAINTENANCE</v>
          </cell>
          <cell r="N3835"/>
          <cell r="O3835"/>
          <cell r="P3835">
            <v>45879</v>
          </cell>
          <cell r="Q3835">
            <v>20</v>
          </cell>
          <cell r="R3835" t="str">
            <v>ANANG</v>
          </cell>
        </row>
        <row r="3836">
          <cell r="C3836">
            <v>28966</v>
          </cell>
          <cell r="D3836" t="str">
            <v>WSPC</v>
          </cell>
          <cell r="E3836" t="str">
            <v>5999-03-131734</v>
          </cell>
          <cell r="F3836" t="str">
            <v>BRUSH, ELEC, MAKITA GA-5020, C</v>
          </cell>
          <cell r="G3836">
            <v>2</v>
          </cell>
          <cell r="H3836" t="str">
            <v>EA</v>
          </cell>
          <cell r="I3836" t="str">
            <v>ADAM</v>
          </cell>
          <cell r="J3836" t="str">
            <v>ANANG FIRMANSYAH  - MAINTENANCE</v>
          </cell>
          <cell r="K3836" t="str">
            <v>SPARE PART &amp; ACCESORIES POWER TOOL MECHANICAL PYRITE PLANT</v>
          </cell>
          <cell r="L3836" t="str">
            <v>B 9920 SYV</v>
          </cell>
          <cell r="M3836" t="str">
            <v>MAINTENANCE</v>
          </cell>
          <cell r="N3836"/>
          <cell r="O3836"/>
          <cell r="P3836">
            <v>45879</v>
          </cell>
          <cell r="Q3836">
            <v>2</v>
          </cell>
          <cell r="R3836" t="str">
            <v>ANANG</v>
          </cell>
        </row>
        <row r="3837">
          <cell r="C3837">
            <v>28966</v>
          </cell>
          <cell r="D3837" t="str">
            <v>WSPC</v>
          </cell>
          <cell r="E3837" t="str">
            <v>5130-03-277396</v>
          </cell>
          <cell r="F3837" t="str">
            <v>ANVIL ASSY, LOCK SKT, F/ TW1000 MAKITA</v>
          </cell>
          <cell r="G3837">
            <v>2</v>
          </cell>
          <cell r="H3837" t="str">
            <v>EA</v>
          </cell>
          <cell r="I3837" t="str">
            <v>ADAM</v>
          </cell>
          <cell r="J3837" t="str">
            <v>ANANG FIRMANSYAH  - MAINTENANCE</v>
          </cell>
          <cell r="K3837" t="str">
            <v>SPARE PART &amp; ACCESORIES POWER TOOL MECHANICAL PYRITE PLANT</v>
          </cell>
          <cell r="L3837" t="str">
            <v>B 9920 SYV</v>
          </cell>
          <cell r="M3837" t="str">
            <v>MAINTENANCE</v>
          </cell>
          <cell r="N3837"/>
          <cell r="O3837"/>
          <cell r="P3837">
            <v>45879</v>
          </cell>
          <cell r="Q3837">
            <v>2</v>
          </cell>
          <cell r="R3837" t="str">
            <v>ANANG</v>
          </cell>
        </row>
        <row r="3838">
          <cell r="C3838">
            <v>28476</v>
          </cell>
          <cell r="D3838" t="str">
            <v>WSPC</v>
          </cell>
          <cell r="E3838" t="str">
            <v>4820-03-231599</v>
          </cell>
          <cell r="F3838" t="str">
            <v>VALVE, BALL, 3/8IN</v>
          </cell>
          <cell r="G3838">
            <v>10</v>
          </cell>
          <cell r="H3838" t="str">
            <v>EA</v>
          </cell>
          <cell r="I3838" t="str">
            <v>ADAM</v>
          </cell>
          <cell r="J3838" t="str">
            <v>ANANG FIRMANSYAH  - MAINTENANCE</v>
          </cell>
          <cell r="K3838" t="str">
            <v>ACCESORIES TOOLS FOR MECHANCIAL PYRITE MTI</v>
          </cell>
          <cell r="L3838" t="str">
            <v>B 9920 SYV</v>
          </cell>
          <cell r="M3838" t="str">
            <v>MAINTENANCE</v>
          </cell>
          <cell r="N3838"/>
          <cell r="O3838"/>
          <cell r="P3838">
            <v>45879</v>
          </cell>
          <cell r="Q3838">
            <v>10</v>
          </cell>
          <cell r="R3838" t="str">
            <v>ANANG</v>
          </cell>
        </row>
        <row r="3839">
          <cell r="C3839">
            <v>28476</v>
          </cell>
          <cell r="D3839" t="str">
            <v>WSPC</v>
          </cell>
          <cell r="E3839" t="str">
            <v>4730-03-157429</v>
          </cell>
          <cell r="F3839" t="str">
            <v>NIPPLE, PIPE, DBL, 1/2IN</v>
          </cell>
          <cell r="G3839">
            <v>10</v>
          </cell>
          <cell r="H3839" t="str">
            <v>EA</v>
          </cell>
          <cell r="I3839" t="str">
            <v>ADAM</v>
          </cell>
          <cell r="J3839" t="str">
            <v>ANANG FIRMANSYAH  - MAINTENANCE</v>
          </cell>
          <cell r="K3839" t="str">
            <v>ACCESORIES TOOLS FOR MECHANCIAL PYRITE MTI</v>
          </cell>
          <cell r="L3839" t="str">
            <v>B 9920 SYV</v>
          </cell>
          <cell r="M3839" t="str">
            <v>MAINTENANCE</v>
          </cell>
          <cell r="N3839"/>
          <cell r="O3839"/>
          <cell r="P3839">
            <v>45879</v>
          </cell>
          <cell r="Q3839">
            <v>10</v>
          </cell>
          <cell r="R3839" t="str">
            <v>ANANG</v>
          </cell>
        </row>
        <row r="3840">
          <cell r="C3840">
            <v>28476</v>
          </cell>
          <cell r="D3840" t="str">
            <v>WSPC</v>
          </cell>
          <cell r="E3840" t="str">
            <v>4730-03-215457</v>
          </cell>
          <cell r="F3840" t="str">
            <v>NIPPLE, PIPE, DBL, 3/4IN, CS</v>
          </cell>
          <cell r="G3840">
            <v>10</v>
          </cell>
          <cell r="H3840" t="str">
            <v>EA</v>
          </cell>
          <cell r="I3840" t="str">
            <v>ADAM</v>
          </cell>
          <cell r="J3840" t="str">
            <v>ANANG FIRMANSYAH  - MAINTENANCE</v>
          </cell>
          <cell r="K3840" t="str">
            <v>ACCESORIES TOOLS FOR MECHANCIAL PYRITE MTI</v>
          </cell>
          <cell r="L3840" t="str">
            <v>B 9920 SYV</v>
          </cell>
          <cell r="M3840" t="str">
            <v>MAINTENANCE</v>
          </cell>
          <cell r="N3840"/>
          <cell r="O3840"/>
          <cell r="P3840">
            <v>45879</v>
          </cell>
          <cell r="Q3840">
            <v>10</v>
          </cell>
          <cell r="R3840" t="str">
            <v>ANANG</v>
          </cell>
        </row>
        <row r="3841">
          <cell r="C3841">
            <v>28476</v>
          </cell>
          <cell r="D3841" t="str">
            <v>WSPC</v>
          </cell>
          <cell r="E3841" t="str">
            <v>4730-03-206711</v>
          </cell>
          <cell r="F3841" t="str">
            <v>NIPPLE, PIPE, DBL, 2X2IN, STL</v>
          </cell>
          <cell r="G3841">
            <v>10</v>
          </cell>
          <cell r="H3841" t="str">
            <v>EA</v>
          </cell>
          <cell r="I3841" t="str">
            <v>ADAM</v>
          </cell>
          <cell r="J3841" t="str">
            <v>ANANG FIRMANSYAH  - MAINTENANCE</v>
          </cell>
          <cell r="K3841" t="str">
            <v>ACCESORIES TOOLS FOR MECHANCIAL PYRITE MTI</v>
          </cell>
          <cell r="L3841" t="str">
            <v>B 9920 SYV</v>
          </cell>
          <cell r="M3841" t="str">
            <v>MAINTENANCE</v>
          </cell>
          <cell r="N3841"/>
          <cell r="O3841"/>
          <cell r="P3841">
            <v>45879</v>
          </cell>
          <cell r="Q3841">
            <v>10</v>
          </cell>
          <cell r="R3841" t="str">
            <v>ANANG</v>
          </cell>
        </row>
        <row r="3842">
          <cell r="C3842">
            <v>28476</v>
          </cell>
          <cell r="D3842" t="str">
            <v>WSPC</v>
          </cell>
          <cell r="E3842" t="str">
            <v>4730-03-206713</v>
          </cell>
          <cell r="F3842" t="str">
            <v>NIPPLE, PIPE, DBL, 1X1IN, STL</v>
          </cell>
          <cell r="G3842">
            <v>10</v>
          </cell>
          <cell r="H3842" t="str">
            <v>EA</v>
          </cell>
          <cell r="I3842" t="str">
            <v>ADAM</v>
          </cell>
          <cell r="J3842" t="str">
            <v>ANANG FIRMANSYAH  - MAINTENANCE</v>
          </cell>
          <cell r="K3842" t="str">
            <v>ACCESORIES TOOLS FOR MECHANCIAL PYRITE MTI</v>
          </cell>
          <cell r="L3842" t="str">
            <v>B 9920 SYV</v>
          </cell>
          <cell r="M3842" t="str">
            <v>MAINTENANCE</v>
          </cell>
          <cell r="N3842"/>
          <cell r="O3842"/>
          <cell r="P3842">
            <v>45879</v>
          </cell>
          <cell r="Q3842">
            <v>10</v>
          </cell>
          <cell r="R3842" t="str">
            <v>ANANG</v>
          </cell>
        </row>
        <row r="3843">
          <cell r="C3843">
            <v>28476</v>
          </cell>
          <cell r="D3843" t="str">
            <v>WSPC</v>
          </cell>
          <cell r="E3843" t="str">
            <v>4730-03-253142</v>
          </cell>
          <cell r="F3843" t="str">
            <v>NIPPLE, PIPE, DBL, 1/2X3/4IN, INNER &amp; OUTER THD, STL</v>
          </cell>
          <cell r="G3843">
            <v>10</v>
          </cell>
          <cell r="H3843" t="str">
            <v>EA</v>
          </cell>
          <cell r="I3843" t="str">
            <v>ADAM</v>
          </cell>
          <cell r="J3843" t="str">
            <v>ANANG FIRMANSYAH  - MAINTENANCE</v>
          </cell>
          <cell r="K3843" t="str">
            <v>ACCESORIES TOOLS FOR MECHANCIAL PYRITE MTI</v>
          </cell>
          <cell r="L3843" t="str">
            <v>B 9920 SYV</v>
          </cell>
          <cell r="M3843" t="str">
            <v>MAINTENANCE</v>
          </cell>
          <cell r="N3843"/>
          <cell r="O3843"/>
          <cell r="P3843">
            <v>45879</v>
          </cell>
          <cell r="Q3843">
            <v>10</v>
          </cell>
          <cell r="R3843" t="str">
            <v>ANANG</v>
          </cell>
        </row>
        <row r="3844">
          <cell r="C3844">
            <v>28476</v>
          </cell>
          <cell r="D3844" t="str">
            <v>WSPC</v>
          </cell>
          <cell r="E3844" t="str">
            <v>4730-03-157430</v>
          </cell>
          <cell r="F3844" t="str">
            <v>NIPPLE, PIPE, DBL, 1X1/2IN, F</v>
          </cell>
          <cell r="G3844">
            <v>10</v>
          </cell>
          <cell r="H3844" t="str">
            <v>EA</v>
          </cell>
          <cell r="I3844" t="str">
            <v>ADAM</v>
          </cell>
          <cell r="J3844" t="str">
            <v>ANANG FIRMANSYAH  - MAINTENANCE</v>
          </cell>
          <cell r="K3844" t="str">
            <v>ACCESORIES TOOLS FOR MECHANCIAL PYRITE MTI</v>
          </cell>
          <cell r="L3844" t="str">
            <v>B 9920 SYV</v>
          </cell>
          <cell r="M3844" t="str">
            <v>MAINTENANCE</v>
          </cell>
          <cell r="N3844"/>
          <cell r="O3844"/>
          <cell r="P3844">
            <v>45879</v>
          </cell>
          <cell r="Q3844">
            <v>10</v>
          </cell>
          <cell r="R3844" t="str">
            <v>ANANG</v>
          </cell>
        </row>
        <row r="3845">
          <cell r="C3845">
            <v>28449</v>
          </cell>
          <cell r="D3845" t="str">
            <v>WSPC</v>
          </cell>
          <cell r="E3845" t="str">
            <v>5306-03-235614</v>
          </cell>
          <cell r="F3845" t="str">
            <v>BOLT, M16, FULL THD, 100MM,</v>
          </cell>
          <cell r="G3845">
            <v>200</v>
          </cell>
          <cell r="H3845" t="str">
            <v>EA</v>
          </cell>
          <cell r="I3845" t="str">
            <v>ADAM</v>
          </cell>
          <cell r="J3845" t="str">
            <v>ANANG FIRMANSYAH  - MAINTENANCE</v>
          </cell>
          <cell r="K3845" t="str">
            <v>BOLT NUT WASHER FOR MECHANICAL PYRITE PLANT</v>
          </cell>
          <cell r="L3845" t="str">
            <v>B 9919 SYV</v>
          </cell>
          <cell r="M3845" t="str">
            <v>MAINTENANCE</v>
          </cell>
          <cell r="N3845"/>
          <cell r="O3845"/>
          <cell r="P3845">
            <v>45879</v>
          </cell>
          <cell r="Q3845">
            <v>200</v>
          </cell>
          <cell r="R3845" t="str">
            <v>ANANG</v>
          </cell>
        </row>
        <row r="3846">
          <cell r="C3846">
            <v>28449</v>
          </cell>
          <cell r="D3846" t="str">
            <v>WSPC</v>
          </cell>
          <cell r="E3846" t="str">
            <v>5306-03-160052</v>
          </cell>
          <cell r="F3846" t="str">
            <v>BOLT, FULL DRAT, M16, 50MM,</v>
          </cell>
          <cell r="G3846">
            <v>200</v>
          </cell>
          <cell r="H3846" t="str">
            <v>EA</v>
          </cell>
          <cell r="I3846" t="str">
            <v>ADAM</v>
          </cell>
          <cell r="J3846" t="str">
            <v>ANANG FIRMANSYAH  - MAINTENANCE</v>
          </cell>
          <cell r="K3846" t="str">
            <v>BOLT NUT WASHER FOR MECHANICAL PYRITE PLANT</v>
          </cell>
          <cell r="L3846" t="str">
            <v>B 9919 SYV</v>
          </cell>
          <cell r="M3846" t="str">
            <v>MAINTENANCE</v>
          </cell>
          <cell r="N3846"/>
          <cell r="O3846"/>
          <cell r="P3846">
            <v>45879</v>
          </cell>
          <cell r="Q3846">
            <v>200</v>
          </cell>
          <cell r="R3846" t="str">
            <v>ANANG</v>
          </cell>
        </row>
        <row r="3847">
          <cell r="C3847">
            <v>28449</v>
          </cell>
          <cell r="D3847" t="str">
            <v>WSPC</v>
          </cell>
          <cell r="E3847" t="str">
            <v>5306-03-160038</v>
          </cell>
          <cell r="F3847" t="str">
            <v>BOLT, FULL DRAT, M20, 50MM,</v>
          </cell>
          <cell r="G3847">
            <v>200</v>
          </cell>
          <cell r="H3847" t="str">
            <v>EA</v>
          </cell>
          <cell r="I3847" t="str">
            <v>ADAM</v>
          </cell>
          <cell r="J3847" t="str">
            <v>ANANG FIRMANSYAH  - MAINTENANCE</v>
          </cell>
          <cell r="K3847" t="str">
            <v>BOLT NUT WASHER FOR MECHANICAL PYRITE PLANT</v>
          </cell>
          <cell r="L3847" t="str">
            <v>B 9919 SYV</v>
          </cell>
          <cell r="M3847" t="str">
            <v>MAINTENANCE</v>
          </cell>
          <cell r="N3847"/>
          <cell r="O3847"/>
          <cell r="P3847">
            <v>45879</v>
          </cell>
          <cell r="Q3847">
            <v>200</v>
          </cell>
          <cell r="R3847" t="str">
            <v>ANANG</v>
          </cell>
        </row>
        <row r="3848">
          <cell r="C3848">
            <v>28449</v>
          </cell>
          <cell r="D3848" t="str">
            <v>WSPC</v>
          </cell>
          <cell r="E3848" t="str">
            <v>5306-03-155646</v>
          </cell>
          <cell r="F3848" t="str">
            <v>BOLT, HEX, M24, FULL THD,</v>
          </cell>
          <cell r="G3848">
            <v>100</v>
          </cell>
          <cell r="H3848" t="str">
            <v>EA</v>
          </cell>
          <cell r="I3848" t="str">
            <v>ADAM</v>
          </cell>
          <cell r="J3848" t="str">
            <v>ANANG FIRMANSYAH  - MAINTENANCE</v>
          </cell>
          <cell r="K3848" t="str">
            <v>BOLT NUT WASHER FOR MECHANICAL PYRITE PLANT</v>
          </cell>
          <cell r="L3848" t="str">
            <v>B 9919 SYV</v>
          </cell>
          <cell r="M3848" t="str">
            <v>MAINTENANCE</v>
          </cell>
          <cell r="N3848"/>
          <cell r="O3848"/>
          <cell r="P3848">
            <v>45879</v>
          </cell>
          <cell r="Q3848">
            <v>100</v>
          </cell>
          <cell r="R3848" t="str">
            <v>ANANG</v>
          </cell>
        </row>
        <row r="3849">
          <cell r="C3849">
            <v>28449</v>
          </cell>
          <cell r="D3849" t="str">
            <v>WSPC</v>
          </cell>
          <cell r="E3849" t="str">
            <v>5306-03-150630</v>
          </cell>
          <cell r="F3849" t="str">
            <v>BOLT, STUD, M16, 1M, LG DRAT</v>
          </cell>
          <cell r="G3849">
            <v>10</v>
          </cell>
          <cell r="H3849" t="str">
            <v>EA</v>
          </cell>
          <cell r="I3849" t="str">
            <v>ADAM</v>
          </cell>
          <cell r="J3849" t="str">
            <v>ANANG FIRMANSYAH  - MAINTENANCE</v>
          </cell>
          <cell r="K3849" t="str">
            <v>BOLT NUT WASHER FOR MECHANICAL PYRITE PLANT</v>
          </cell>
          <cell r="L3849" t="str">
            <v>B 9919 SYV</v>
          </cell>
          <cell r="M3849" t="str">
            <v>MAINTENANCE</v>
          </cell>
          <cell r="N3849"/>
          <cell r="O3849"/>
          <cell r="P3849">
            <v>45879</v>
          </cell>
          <cell r="Q3849">
            <v>10</v>
          </cell>
          <cell r="R3849" t="str">
            <v>ANANG</v>
          </cell>
        </row>
        <row r="3850">
          <cell r="C3850">
            <v>28449</v>
          </cell>
          <cell r="D3850" t="str">
            <v>WSPC</v>
          </cell>
          <cell r="E3850" t="str">
            <v>5306-03-220349</v>
          </cell>
          <cell r="F3850" t="str">
            <v>BOLT, M24, FULL THD, 100MM,</v>
          </cell>
          <cell r="G3850">
            <v>100</v>
          </cell>
          <cell r="H3850" t="str">
            <v>EA</v>
          </cell>
          <cell r="I3850" t="str">
            <v>ADAM</v>
          </cell>
          <cell r="J3850" t="str">
            <v>ANANG FIRMANSYAH  - MAINTENANCE</v>
          </cell>
          <cell r="K3850" t="str">
            <v>BOLT NUT WASHER FOR MECHANICAL PYRITE PLANT</v>
          </cell>
          <cell r="L3850" t="str">
            <v>B 9919 SYV</v>
          </cell>
          <cell r="M3850" t="str">
            <v>MAINTENANCE</v>
          </cell>
          <cell r="N3850"/>
          <cell r="O3850"/>
          <cell r="P3850">
            <v>45879</v>
          </cell>
          <cell r="Q3850">
            <v>100</v>
          </cell>
          <cell r="R3850" t="str">
            <v>ANANG</v>
          </cell>
        </row>
        <row r="3851">
          <cell r="C3851">
            <v>28449</v>
          </cell>
          <cell r="D3851" t="str">
            <v>WSPC</v>
          </cell>
          <cell r="E3851" t="str">
            <v>9520-03-242736</v>
          </cell>
          <cell r="F3851" t="str">
            <v>ROD, THD, M20, LG THD, 1M,</v>
          </cell>
          <cell r="G3851">
            <v>10</v>
          </cell>
          <cell r="H3851" t="str">
            <v>EA</v>
          </cell>
          <cell r="I3851" t="str">
            <v>ADAM</v>
          </cell>
          <cell r="J3851" t="str">
            <v>ANANG FIRMANSYAH  - MAINTENANCE</v>
          </cell>
          <cell r="K3851" t="str">
            <v>BOLT NUT WASHER FOR MECHANICAL PYRITE PLANT</v>
          </cell>
          <cell r="L3851" t="str">
            <v>B 9919 SYV</v>
          </cell>
          <cell r="M3851" t="str">
            <v>MAINTENANCE</v>
          </cell>
          <cell r="N3851"/>
          <cell r="O3851"/>
          <cell r="P3851">
            <v>45879</v>
          </cell>
          <cell r="Q3851">
            <v>10</v>
          </cell>
          <cell r="R3851" t="str">
            <v>ANANG</v>
          </cell>
        </row>
        <row r="3852">
          <cell r="C3852">
            <v>30910</v>
          </cell>
          <cell r="D3852" t="str">
            <v>WSPC</v>
          </cell>
          <cell r="E3852" t="str">
            <v>4730-03-142074</v>
          </cell>
          <cell r="F3852" t="str">
            <v xml:space="preserve">TEE, PIPE, DN50, COMP, PN10,  </v>
          </cell>
          <cell r="G3852">
            <v>2</v>
          </cell>
          <cell r="H3852" t="str">
            <v>EA</v>
          </cell>
          <cell r="I3852" t="str">
            <v>ADAM</v>
          </cell>
          <cell r="J3852" t="str">
            <v>ANANG FIRMANSYAH  - MAINTENANCE</v>
          </cell>
          <cell r="K3852" t="str">
            <v>LINE TAILING THICKENER TRANSFER T QMB BATCH 2</v>
          </cell>
          <cell r="L3852" t="str">
            <v>AF</v>
          </cell>
          <cell r="M3852" t="str">
            <v>MAINTENANCE</v>
          </cell>
          <cell r="N3852"/>
          <cell r="O3852"/>
          <cell r="P3852">
            <v>45879</v>
          </cell>
          <cell r="Q3852">
            <v>2</v>
          </cell>
          <cell r="R3852" t="str">
            <v>ANANG</v>
          </cell>
        </row>
        <row r="3853">
          <cell r="C3853">
            <v>30910</v>
          </cell>
          <cell r="D3853" t="str">
            <v>WSPC</v>
          </cell>
          <cell r="E3853" t="str">
            <v>4730-03-198172</v>
          </cell>
          <cell r="F3853" t="str">
            <v>TEE, PIPE, EQUAL, DN110, PN10,</v>
          </cell>
          <cell r="G3853">
            <v>1</v>
          </cell>
          <cell r="H3853" t="str">
            <v>EA</v>
          </cell>
          <cell r="I3853" t="str">
            <v>ADAM</v>
          </cell>
          <cell r="J3853" t="str">
            <v>ANANG FIRMANSYAH  - MAINTENANCE</v>
          </cell>
          <cell r="K3853" t="str">
            <v>LINE TAILING THICKENER TRANSFER T QMB BATCH 2</v>
          </cell>
          <cell r="L3853" t="str">
            <v>AF</v>
          </cell>
          <cell r="M3853" t="str">
            <v>MAINTENANCE</v>
          </cell>
          <cell r="N3853"/>
          <cell r="O3853"/>
          <cell r="P3853">
            <v>45879</v>
          </cell>
          <cell r="Q3853">
            <v>1</v>
          </cell>
          <cell r="R3853" t="str">
            <v>ANANG</v>
          </cell>
        </row>
        <row r="3854">
          <cell r="C3854">
            <v>21011</v>
          </cell>
          <cell r="D3854" t="str">
            <v>WSPC</v>
          </cell>
          <cell r="E3854" t="str">
            <v>4820-01-262500</v>
          </cell>
          <cell r="F3854" t="str">
            <v>VALVE, AX07-100009444/8, METSO HYD REVERSIBLE, GEAR SPRAY BALL MILL</v>
          </cell>
          <cell r="G3854">
            <v>1</v>
          </cell>
          <cell r="H3854" t="str">
            <v>PC</v>
          </cell>
          <cell r="I3854" t="str">
            <v>ADAM,JABAL</v>
          </cell>
          <cell r="J3854" t="str">
            <v>SUMANTRI - MAINTENANCE</v>
          </cell>
          <cell r="K3854" t="str">
            <v>AIR CONTROL SYSTEM FOR GEAR SPRAY PUMP BALL MILL</v>
          </cell>
          <cell r="L3854" t="str">
            <v>L 8051 UO</v>
          </cell>
          <cell r="M3854" t="str">
            <v>MAINTENANCE</v>
          </cell>
          <cell r="N3854"/>
          <cell r="O3854"/>
          <cell r="P3854">
            <v>45879</v>
          </cell>
          <cell r="Q3854">
            <v>1</v>
          </cell>
          <cell r="R3854" t="str">
            <v>ANANG</v>
          </cell>
        </row>
        <row r="3855">
          <cell r="C3855">
            <v>30842</v>
          </cell>
          <cell r="D3855" t="str">
            <v>WSPC</v>
          </cell>
          <cell r="E3855" t="str">
            <v>4010-03-208385</v>
          </cell>
          <cell r="F3855" t="str">
            <v xml:space="preserve">ROPE, WIRE, 12MM, 50MTR/ROLL, </v>
          </cell>
          <cell r="G3855">
            <v>2</v>
          </cell>
          <cell r="H3855" t="str">
            <v>ROLL</v>
          </cell>
          <cell r="I3855" t="str">
            <v>ADAM</v>
          </cell>
          <cell r="J3855" t="str">
            <v>ANANG FIRMANSYAH  - MAINTENANCE</v>
          </cell>
          <cell r="K3855" t="str">
            <v>OPR FOR LIFTING STEEL BALL TO ENTRY BALL MILL</v>
          </cell>
          <cell r="L3855" t="str">
            <v>AF</v>
          </cell>
          <cell r="M3855" t="str">
            <v>MAINTENANCE</v>
          </cell>
          <cell r="N3855"/>
          <cell r="O3855"/>
          <cell r="P3855">
            <v>45879</v>
          </cell>
          <cell r="Q3855">
            <v>2</v>
          </cell>
          <cell r="R3855" t="str">
            <v>AL GHAFI</v>
          </cell>
        </row>
        <row r="3856">
          <cell r="C3856">
            <v>28719</v>
          </cell>
          <cell r="D3856" t="str">
            <v>WSPC</v>
          </cell>
          <cell r="E3856" t="str">
            <v>6515-03-109195</v>
          </cell>
          <cell r="F3856" t="str">
            <v xml:space="preserve">MEDICATION, RHINOFED/TRIFED	</v>
          </cell>
          <cell r="G3856">
            <v>20</v>
          </cell>
          <cell r="H3856" t="str">
            <v>EA</v>
          </cell>
          <cell r="I3856" t="str">
            <v>ADAM</v>
          </cell>
          <cell r="J3856" t="str">
            <v>ERIS RISMANSYAH - MEDIC</v>
          </cell>
          <cell r="K3856" t="str">
            <v>PRF Obat May 2025</v>
          </cell>
          <cell r="L3856" t="str">
            <v>B 9920 SYV</v>
          </cell>
          <cell r="M3856" t="str">
            <v>MEDIC</v>
          </cell>
          <cell r="N3856"/>
          <cell r="O3856"/>
          <cell r="P3856">
            <v>45856</v>
          </cell>
          <cell r="Q3856">
            <v>40</v>
          </cell>
          <cell r="R3856" t="str">
            <v>RINAYA</v>
          </cell>
        </row>
        <row r="3857">
          <cell r="C3857">
            <v>30845</v>
          </cell>
          <cell r="D3857" t="str">
            <v>WSPC</v>
          </cell>
          <cell r="E3857" t="str">
            <v>7510-03-171228</v>
          </cell>
          <cell r="F3857" t="str">
            <v xml:space="preserve">STAMP, DUTY, MATERAI 10.000   </v>
          </cell>
          <cell r="G3857">
            <v>4</v>
          </cell>
          <cell r="H3857" t="str">
            <v>SHEET</v>
          </cell>
          <cell r="I3857" t="str">
            <v>PEBI</v>
          </cell>
          <cell r="J3857" t="str">
            <v>Maria- Contract Team</v>
          </cell>
          <cell r="K3857" t="str">
            <v>Must be Ready 24 July, 2025 Please ASAP</v>
          </cell>
          <cell r="L3857" t="str">
            <v>AF</v>
          </cell>
          <cell r="M3857"/>
          <cell r="N3857"/>
          <cell r="O3857"/>
          <cell r="P3857">
            <v>45856</v>
          </cell>
          <cell r="Q3857">
            <v>4</v>
          </cell>
          <cell r="R3857" t="str">
            <v>DANDI</v>
          </cell>
        </row>
        <row r="3858">
          <cell r="C3858">
            <v>28739</v>
          </cell>
          <cell r="D3858" t="str">
            <v>WSPC</v>
          </cell>
          <cell r="E3858" t="str">
            <v>6105-03-192937</v>
          </cell>
          <cell r="F3858" t="str">
            <v xml:space="preserve">SUBMERSIBLE PUMP MTR, SUB PUMP 75KW, 100HP, 380V, 50HZ, 3 PH,IP68, SS316, PUMP DIA 250MM	</v>
          </cell>
          <cell r="G3858">
            <v>1</v>
          </cell>
          <cell r="H3858" t="str">
            <v>EA</v>
          </cell>
          <cell r="I3858" t="str">
            <v>ADAM</v>
          </cell>
          <cell r="J3858" t="str">
            <v>SUGIHARTO - PYRITE PLANT</v>
          </cell>
          <cell r="K3858" t="str">
            <v>For All Operation Pyrite Plant</v>
          </cell>
          <cell r="L3858" t="str">
            <v>B 9919 SYV</v>
          </cell>
          <cell r="M3858" t="str">
            <v>PYRITE PLANT</v>
          </cell>
          <cell r="N3858"/>
          <cell r="O3858"/>
          <cell r="P3858">
            <v>45875</v>
          </cell>
          <cell r="Q3858">
            <v>1</v>
          </cell>
          <cell r="R3858" t="str">
            <v>-</v>
          </cell>
        </row>
        <row r="3859">
          <cell r="C3859">
            <v>28739</v>
          </cell>
          <cell r="D3859" t="str">
            <v>WSPC</v>
          </cell>
          <cell r="E3859" t="str">
            <v>6105-03-192937</v>
          </cell>
          <cell r="F3859" t="str">
            <v xml:space="preserve">SUBMERSIBLE PUMP MTR, SUB PUMP 75KW, 100HP, 380V, 50HZ, 3 PH,IP68, SS316, PUMP DIA 250MM	</v>
          </cell>
          <cell r="G3859">
            <v>1</v>
          </cell>
          <cell r="H3859" t="str">
            <v>EA</v>
          </cell>
          <cell r="I3859" t="str">
            <v>ADAM</v>
          </cell>
          <cell r="J3859" t="str">
            <v>SUGIHARTO - PYRITE PLANT</v>
          </cell>
          <cell r="K3859" t="str">
            <v>For All Operation Pyrite Plant</v>
          </cell>
          <cell r="L3859" t="str">
            <v>B 9919 SYV</v>
          </cell>
          <cell r="M3859" t="str">
            <v>PYRITE PLANT</v>
          </cell>
          <cell r="N3859"/>
          <cell r="O3859"/>
          <cell r="P3859">
            <v>45875</v>
          </cell>
          <cell r="Q3859">
            <v>1</v>
          </cell>
          <cell r="R3859" t="str">
            <v>-</v>
          </cell>
        </row>
        <row r="3860">
          <cell r="C3860">
            <v>28267</v>
          </cell>
          <cell r="D3860" t="str">
            <v>WSPC</v>
          </cell>
          <cell r="E3860" t="str">
            <v>5340-03-251840</v>
          </cell>
          <cell r="F3860" t="str">
            <v xml:space="preserve">KIT, REPAIR KIT, 220395, PUMP, KING 45:1 GH 773 PAINT SPRAYER, GRACO	</v>
          </cell>
          <cell r="G3860">
            <v>1</v>
          </cell>
          <cell r="H3860" t="str">
            <v>EA</v>
          </cell>
          <cell r="I3860" t="str">
            <v>ADAM</v>
          </cell>
          <cell r="J3860" t="str">
            <v>WEN FENXING SENIOR MANAGER ACID PLANT</v>
          </cell>
          <cell r="K3860" t="str">
            <v>FOR PAINTING ACTIVITY</v>
          </cell>
          <cell r="L3860" t="str">
            <v>B 9919 SYV</v>
          </cell>
          <cell r="M3860" t="str">
            <v>ACID PLANT</v>
          </cell>
          <cell r="N3860"/>
          <cell r="O3860"/>
          <cell r="P3860">
            <v>45875</v>
          </cell>
          <cell r="Q3860">
            <v>1</v>
          </cell>
          <cell r="R3860" t="str">
            <v>MASRI</v>
          </cell>
        </row>
        <row r="3861">
          <cell r="C3861">
            <v>30281</v>
          </cell>
          <cell r="D3861" t="str">
            <v>WSPC</v>
          </cell>
          <cell r="E3861"/>
          <cell r="F3861" t="str">
            <v xml:space="preserve">DRAWER, TYPE MD M03, 3 ROW,	</v>
          </cell>
          <cell r="G3861">
            <v>2</v>
          </cell>
          <cell r="H3861" t="str">
            <v>UNT</v>
          </cell>
          <cell r="I3861" t="str">
            <v>ADAM</v>
          </cell>
          <cell r="J3861" t="str">
            <v>HR</v>
          </cell>
          <cell r="K3861"/>
          <cell r="L3861" t="str">
            <v>B 9492 SYV</v>
          </cell>
          <cell r="M3861" t="str">
            <v>SITE SERVICE</v>
          </cell>
          <cell r="N3861"/>
          <cell r="O3861"/>
          <cell r="P3861">
            <v>45875</v>
          </cell>
          <cell r="Q3861">
            <v>2</v>
          </cell>
          <cell r="R3861" t="str">
            <v>SAMRIN</v>
          </cell>
        </row>
        <row r="3862">
          <cell r="C3862">
            <v>30281</v>
          </cell>
          <cell r="D3862" t="str">
            <v>WSPC</v>
          </cell>
          <cell r="E3862"/>
          <cell r="F3862" t="str">
            <v xml:space="preserve">DESK, 10514290, T : 70X50X56 - </v>
          </cell>
          <cell r="G3862">
            <v>30</v>
          </cell>
          <cell r="H3862" t="str">
            <v>SET</v>
          </cell>
          <cell r="I3862" t="str">
            <v>ADAM</v>
          </cell>
          <cell r="J3862" t="str">
            <v>HR</v>
          </cell>
          <cell r="K3862"/>
          <cell r="L3862" t="str">
            <v>B 9492 SYV</v>
          </cell>
          <cell r="M3862" t="str">
            <v>SITE SERVICE</v>
          </cell>
          <cell r="N3862"/>
          <cell r="O3862"/>
          <cell r="P3862">
            <v>45875</v>
          </cell>
          <cell r="Q3862">
            <v>24</v>
          </cell>
          <cell r="R3862" t="str">
            <v>SAMRIN</v>
          </cell>
        </row>
        <row r="3863">
          <cell r="C3863">
            <v>29925</v>
          </cell>
          <cell r="D3863" t="str">
            <v>WSPC</v>
          </cell>
          <cell r="E3863" t="str">
            <v>5340-03-279324</v>
          </cell>
          <cell r="F3863" t="str">
            <v>HASP, OVERPAL, PADLOCK HASP, LOCK SLOT, THK, 3IN</v>
          </cell>
          <cell r="G3863">
            <v>50</v>
          </cell>
          <cell r="H3863" t="str">
            <v>SET</v>
          </cell>
          <cell r="I3863" t="str">
            <v>ADAM</v>
          </cell>
          <cell r="J3863" t="str">
            <v>WAWAN FEBRIYWAN - SITE SERVICE</v>
          </cell>
          <cell r="K3863" t="str">
            <v>MATERIAL SPAREPART WATER HEATER PEMANAS AIR MANDI</v>
          </cell>
          <cell r="L3863" t="str">
            <v>B 9919 SYV</v>
          </cell>
          <cell r="M3863" t="str">
            <v>SITE SERVICE</v>
          </cell>
          <cell r="N3863"/>
          <cell r="O3863"/>
          <cell r="P3863">
            <v>45875</v>
          </cell>
          <cell r="Q3863">
            <v>50</v>
          </cell>
          <cell r="R3863" t="str">
            <v>SAMRIN</v>
          </cell>
        </row>
        <row r="3864">
          <cell r="C3864">
            <v>29925</v>
          </cell>
          <cell r="D3864" t="str">
            <v>WSPC</v>
          </cell>
          <cell r="E3864" t="str">
            <v>4320-03-279358</v>
          </cell>
          <cell r="F3864" t="str">
            <v>PUMP, WTR GAL PUMP, RECHARGEABLE, AWD-200, 1600ML/MIN, 160</v>
          </cell>
          <cell r="G3864">
            <v>10</v>
          </cell>
          <cell r="H3864" t="str">
            <v>SET</v>
          </cell>
          <cell r="I3864" t="str">
            <v>ADAM</v>
          </cell>
          <cell r="J3864" t="str">
            <v>WAWAN FEBRIYWAN - SITE SERVICE</v>
          </cell>
          <cell r="K3864" t="str">
            <v>MATERIAL SPAREPART WATER HEATER PEMANAS AIR MANDI</v>
          </cell>
          <cell r="L3864" t="str">
            <v>B 9919 SYV</v>
          </cell>
          <cell r="M3864" t="str">
            <v>SITE SERVICE</v>
          </cell>
          <cell r="N3864"/>
          <cell r="O3864"/>
          <cell r="P3864">
            <v>45875</v>
          </cell>
          <cell r="Q3864">
            <v>10</v>
          </cell>
          <cell r="R3864" t="str">
            <v>SAMRIN</v>
          </cell>
        </row>
        <row r="3865">
          <cell r="C3865">
            <v>29925</v>
          </cell>
          <cell r="D3865" t="str">
            <v>WSPC</v>
          </cell>
          <cell r="E3865"/>
          <cell r="F3865" t="str">
            <v>ELEMENT, HTR, SET</v>
          </cell>
          <cell r="G3865">
            <v>10</v>
          </cell>
          <cell r="H3865" t="str">
            <v>SET</v>
          </cell>
          <cell r="I3865" t="str">
            <v>ADAM</v>
          </cell>
          <cell r="J3865" t="str">
            <v xml:space="preserve">HR </v>
          </cell>
          <cell r="K3865"/>
          <cell r="L3865" t="str">
            <v>B 9492 SYV</v>
          </cell>
          <cell r="M3865" t="str">
            <v>SITE SERVICE</v>
          </cell>
          <cell r="N3865"/>
          <cell r="O3865"/>
          <cell r="P3865">
            <v>45875</v>
          </cell>
          <cell r="Q3865">
            <v>10</v>
          </cell>
          <cell r="R3865" t="str">
            <v>SAMRIN</v>
          </cell>
        </row>
        <row r="3866">
          <cell r="C3866">
            <v>19461</v>
          </cell>
          <cell r="D3866" t="str">
            <v>WSPC</v>
          </cell>
          <cell r="E3866"/>
          <cell r="F3866" t="str">
            <v xml:space="preserve">TABLE, DINING TABLE </v>
          </cell>
          <cell r="G3866">
            <v>1</v>
          </cell>
          <cell r="H3866" t="str">
            <v>EACH</v>
          </cell>
          <cell r="I3866" t="str">
            <v>ADAM</v>
          </cell>
          <cell r="J3866" t="str">
            <v>WAWAN FEBRIYWAN SITE SERVICE</v>
          </cell>
          <cell r="K3866"/>
          <cell r="L3866" t="str">
            <v>DD 8779 VI</v>
          </cell>
          <cell r="M3866" t="str">
            <v>SITE SERVICE</v>
          </cell>
          <cell r="N3866"/>
          <cell r="O3866"/>
          <cell r="P3866">
            <v>45875</v>
          </cell>
          <cell r="Q3866">
            <v>1</v>
          </cell>
          <cell r="R3866" t="str">
            <v>SAMRIN</v>
          </cell>
        </row>
        <row r="3867">
          <cell r="C3867">
            <v>19461</v>
          </cell>
          <cell r="D3867" t="str">
            <v>WSPC</v>
          </cell>
          <cell r="E3867"/>
          <cell r="F3867" t="str">
            <v xml:space="preserve">TABLE, DINING TABLE </v>
          </cell>
          <cell r="G3867">
            <v>1</v>
          </cell>
          <cell r="H3867" t="str">
            <v>EACH</v>
          </cell>
          <cell r="I3867" t="str">
            <v>ADAM</v>
          </cell>
          <cell r="J3867" t="str">
            <v>WAWAN FEBRIYWAN SITE SERVICE</v>
          </cell>
          <cell r="K3867"/>
          <cell r="L3867" t="str">
            <v>DD 8779 VI</v>
          </cell>
          <cell r="M3867" t="str">
            <v>SITE SERVICE</v>
          </cell>
          <cell r="N3867"/>
          <cell r="O3867"/>
          <cell r="P3867">
            <v>45874</v>
          </cell>
          <cell r="Q3867">
            <v>1</v>
          </cell>
          <cell r="R3867" t="str">
            <v>WAWAN</v>
          </cell>
        </row>
        <row r="3868">
          <cell r="C3868">
            <v>28664</v>
          </cell>
          <cell r="D3868" t="str">
            <v>WSPC</v>
          </cell>
          <cell r="E3868"/>
          <cell r="F3868" t="str">
            <v xml:space="preserve">REAGENT, TCCA CHLORINE, TABLET, 90 % CHLORINE,SACK/50KG, TJIWI KIMIA,	</v>
          </cell>
          <cell r="G3868">
            <v>150</v>
          </cell>
          <cell r="H3868" t="str">
            <v>KG</v>
          </cell>
          <cell r="I3868" t="str">
            <v>ADAM</v>
          </cell>
          <cell r="J3868" t="str">
            <v>WAWAN FEBRIYWAN SITE SERVICE</v>
          </cell>
          <cell r="K3868"/>
          <cell r="L3868" t="str">
            <v>DD 8779 VI</v>
          </cell>
          <cell r="M3868" t="str">
            <v>SITE SERVICE</v>
          </cell>
          <cell r="N3868"/>
          <cell r="O3868"/>
          <cell r="P3868">
            <v>45874</v>
          </cell>
          <cell r="Q3868">
            <v>150</v>
          </cell>
          <cell r="R3868" t="str">
            <v>WAWAN</v>
          </cell>
        </row>
        <row r="3869">
          <cell r="C3869">
            <v>28343</v>
          </cell>
          <cell r="D3869" t="str">
            <v>WSPC</v>
          </cell>
          <cell r="E3869" t="str">
            <v>6240-03-117905</v>
          </cell>
          <cell r="F3869" t="str">
            <v>LAMP, FLURO, 2X18W, SURFACE MOUNTED, TCW060 WPROOF W/ LTGLAMP 2X18W, ELEC STAR, PHILLIP</v>
          </cell>
          <cell r="G3869">
            <v>5</v>
          </cell>
          <cell r="H3869" t="str">
            <v>SET</v>
          </cell>
          <cell r="I3869" t="str">
            <v>ADAM</v>
          </cell>
          <cell r="J3869" t="str">
            <v>AHMAD FAUZI - SITE SERVICE</v>
          </cell>
          <cell r="K3869" t="str">
            <v>RECREATION HALL LABOTA CAMP</v>
          </cell>
          <cell r="L3869" t="str">
            <v>B 9492 SYV</v>
          </cell>
          <cell r="M3869" t="str">
            <v>SITE SERVICE</v>
          </cell>
          <cell r="N3869"/>
          <cell r="O3869"/>
          <cell r="P3869">
            <v>45874</v>
          </cell>
          <cell r="Q3869">
            <v>5</v>
          </cell>
          <cell r="R3869" t="str">
            <v>WAWAN</v>
          </cell>
        </row>
        <row r="3870">
          <cell r="C3870">
            <v>28343</v>
          </cell>
          <cell r="D3870" t="str">
            <v>WSPC</v>
          </cell>
          <cell r="E3870" t="str">
            <v>6240-03-184171</v>
          </cell>
          <cell r="F3870" t="str">
            <v>LAMP, LED DOWN LT, INDOOR, PHILLIPS, 1X18 W, 220 VAC,50HZCOOL WHT, CEILING SURFACE MTD</v>
          </cell>
          <cell r="G3870">
            <v>7</v>
          </cell>
          <cell r="H3870" t="str">
            <v>PCS</v>
          </cell>
          <cell r="I3870" t="str">
            <v>ADAM</v>
          </cell>
          <cell r="J3870" t="str">
            <v>AHMAD FAUZI - SITE SERVICE</v>
          </cell>
          <cell r="K3870" t="str">
            <v>RECREATION HALL LABOTA CAMP</v>
          </cell>
          <cell r="L3870" t="str">
            <v>B 9492 SYV</v>
          </cell>
          <cell r="M3870" t="str">
            <v>SITE SERVICE</v>
          </cell>
          <cell r="N3870"/>
          <cell r="O3870"/>
          <cell r="P3870">
            <v>45874</v>
          </cell>
          <cell r="Q3870">
            <v>7</v>
          </cell>
          <cell r="R3870" t="str">
            <v>WAWAN</v>
          </cell>
        </row>
        <row r="3871">
          <cell r="C3871">
            <v>28343</v>
          </cell>
          <cell r="D3871" t="str">
            <v>WSPC</v>
          </cell>
          <cell r="E3871" t="str">
            <v>6240-03-255082</v>
          </cell>
          <cell r="F3871" t="str">
            <v>LIGHT, LED, DOWNLIGHT, 59466, 17W, WARM WHT, PHILIPS, MESON, 6IN LAMP</v>
          </cell>
          <cell r="G3871">
            <v>20</v>
          </cell>
          <cell r="H3871" t="str">
            <v>SET</v>
          </cell>
          <cell r="I3871" t="str">
            <v>ADAM</v>
          </cell>
          <cell r="J3871" t="str">
            <v>AHMAD FAUZI - SITE SERVICE</v>
          </cell>
          <cell r="K3871" t="str">
            <v>RECREATION HALL LABOTA CAMP</v>
          </cell>
          <cell r="L3871" t="str">
            <v>B 9492 SYV</v>
          </cell>
          <cell r="M3871" t="str">
            <v>SITE SERVICE</v>
          </cell>
          <cell r="N3871"/>
          <cell r="O3871"/>
          <cell r="P3871">
            <v>45874</v>
          </cell>
          <cell r="Q3871">
            <v>20</v>
          </cell>
          <cell r="R3871" t="str">
            <v>WAWAN</v>
          </cell>
        </row>
        <row r="3872">
          <cell r="C3872">
            <v>28343</v>
          </cell>
          <cell r="D3872" t="str">
            <v>WSPC</v>
          </cell>
          <cell r="E3872" t="str">
            <v>5930-03-114020</v>
          </cell>
          <cell r="F3872" t="str">
            <v>SWITCH, CLIPSAL, SGL SW, INBOW TYPE, 220V, 10A</v>
          </cell>
          <cell r="G3872">
            <v>3</v>
          </cell>
          <cell r="H3872" t="str">
            <v>SET</v>
          </cell>
          <cell r="I3872" t="str">
            <v>ADAM</v>
          </cell>
          <cell r="J3872" t="str">
            <v>AHMAD FAUZI - SITE SERVICE</v>
          </cell>
          <cell r="K3872" t="str">
            <v>RECREATION HALL LABOTA CAMP</v>
          </cell>
          <cell r="L3872" t="str">
            <v>B 9492 SYV</v>
          </cell>
          <cell r="M3872" t="str">
            <v>SITE SERVICE</v>
          </cell>
          <cell r="N3872"/>
          <cell r="O3872"/>
          <cell r="P3872">
            <v>45874</v>
          </cell>
          <cell r="Q3872">
            <v>3</v>
          </cell>
          <cell r="R3872" t="str">
            <v>WAWAN</v>
          </cell>
        </row>
        <row r="3873">
          <cell r="C3873">
            <v>28343</v>
          </cell>
          <cell r="D3873" t="str">
            <v>WSPC</v>
          </cell>
          <cell r="E3873" t="str">
            <v>5935-03-149304</v>
          </cell>
          <cell r="F3873" t="str">
            <v>SOCKET, ELEC, INBOW, GPO, 2PIN, 16A</v>
          </cell>
          <cell r="G3873">
            <v>15</v>
          </cell>
          <cell r="H3873" t="str">
            <v>EA</v>
          </cell>
          <cell r="I3873" t="str">
            <v>ADAM</v>
          </cell>
          <cell r="J3873" t="str">
            <v>AHMAD FAUZI - SITE SERVICE</v>
          </cell>
          <cell r="K3873" t="str">
            <v>RECREATION HALL LABOTA CAMP</v>
          </cell>
          <cell r="L3873" t="str">
            <v>B 9492 SYV</v>
          </cell>
          <cell r="M3873" t="str">
            <v>SITE SERVICE</v>
          </cell>
          <cell r="N3873"/>
          <cell r="O3873"/>
          <cell r="P3873">
            <v>45874</v>
          </cell>
          <cell r="Q3873">
            <v>15</v>
          </cell>
          <cell r="R3873" t="str">
            <v>WAWAN</v>
          </cell>
        </row>
        <row r="3874">
          <cell r="C3874">
            <v>28343</v>
          </cell>
          <cell r="D3874" t="str">
            <v>WSPC</v>
          </cell>
          <cell r="E3874" t="str">
            <v>5999-03-179603</v>
          </cell>
          <cell r="F3874" t="str">
            <v>BOX, ELEC, MG IP56, 300X220X120MM</v>
          </cell>
          <cell r="G3874">
            <v>15</v>
          </cell>
          <cell r="H3874" t="str">
            <v>EA</v>
          </cell>
          <cell r="I3874" t="str">
            <v>ADAM</v>
          </cell>
          <cell r="J3874" t="str">
            <v>AHMAD FAUZI - SITE SERVICE</v>
          </cell>
          <cell r="K3874" t="str">
            <v>RECREATION HALL LABOTA CAMP</v>
          </cell>
          <cell r="L3874" t="str">
            <v>B 9492 SYV</v>
          </cell>
          <cell r="M3874" t="str">
            <v>SITE SERVICE</v>
          </cell>
          <cell r="N3874"/>
          <cell r="O3874"/>
          <cell r="P3874">
            <v>45874</v>
          </cell>
          <cell r="Q3874">
            <v>15</v>
          </cell>
          <cell r="R3874" t="str">
            <v>WAWAN</v>
          </cell>
        </row>
        <row r="3875">
          <cell r="C3875">
            <v>31346</v>
          </cell>
          <cell r="D3875" t="str">
            <v>WSPC</v>
          </cell>
          <cell r="E3875" t="str">
            <v>5330-01-286349</v>
          </cell>
          <cell r="F3875" t="str">
            <v>SEAL, OIL, OS-155X200X15-[TB],</v>
          </cell>
          <cell r="G3875">
            <v>2</v>
          </cell>
          <cell r="H3875" t="str">
            <v>EACH</v>
          </cell>
          <cell r="I3875" t="str">
            <v xml:space="preserve">TAHIR </v>
          </cell>
          <cell r="J3875" t="str">
            <v>WIDI OKTA IRWANDI - MAINTENANCE</v>
          </cell>
          <cell r="K3875" t="str">
            <v>URGENT NEEDED FOR REPLACEMENT OIL SEAL</v>
          </cell>
          <cell r="L3875" t="str">
            <v>SLS</v>
          </cell>
          <cell r="M3875" t="str">
            <v>MAINTENANCE</v>
          </cell>
          <cell r="N3875"/>
          <cell r="O3875"/>
          <cell r="P3875">
            <v>45874</v>
          </cell>
          <cell r="Q3875">
            <v>2</v>
          </cell>
          <cell r="R3875" t="str">
            <v>WIDI</v>
          </cell>
        </row>
        <row r="3876">
          <cell r="C3876">
            <v>31346</v>
          </cell>
          <cell r="D3876" t="str">
            <v>WSPC</v>
          </cell>
          <cell r="E3876" t="str">
            <v>5330-01-286351</v>
          </cell>
          <cell r="F3876" t="str">
            <v>SEAL, OIL, OS-180X220X16-[TC],</v>
          </cell>
          <cell r="G3876">
            <v>2</v>
          </cell>
          <cell r="H3876" t="str">
            <v>EACH</v>
          </cell>
          <cell r="I3876" t="str">
            <v xml:space="preserve">TAHIR </v>
          </cell>
          <cell r="J3876" t="str">
            <v>WIDI OKTA IRWANDI - MAINTENANCE</v>
          </cell>
          <cell r="K3876" t="str">
            <v>URGENT NEEDED FOR REPLACEMENT OIL SEAL</v>
          </cell>
          <cell r="L3876" t="str">
            <v>SLS</v>
          </cell>
          <cell r="M3876" t="str">
            <v>MAINTENANCE</v>
          </cell>
          <cell r="N3876"/>
          <cell r="O3876"/>
          <cell r="P3876">
            <v>45874</v>
          </cell>
          <cell r="Q3876">
            <v>2</v>
          </cell>
          <cell r="R3876" t="str">
            <v>WIDI</v>
          </cell>
        </row>
        <row r="3877">
          <cell r="C3877">
            <v>27624</v>
          </cell>
          <cell r="D3877" t="str">
            <v>WSPC</v>
          </cell>
          <cell r="E3877" t="str">
            <v>5340-03-275413</v>
          </cell>
          <cell r="F3877" t="str">
            <v>WHEEL, GRINDING, 4IN, 100MM</v>
          </cell>
          <cell r="G3877">
            <v>29</v>
          </cell>
          <cell r="H3877" t="str">
            <v>EA</v>
          </cell>
          <cell r="I3877" t="str">
            <v>ADAM</v>
          </cell>
          <cell r="J3877" t="str">
            <v>WAWAN FEBRIYWAN - SITE SERVICE</v>
          </cell>
          <cell r="K3877" t="str">
            <v>TEAM MAITANANCE PLUMBING ALL PLANT</v>
          </cell>
          <cell r="L3877" t="str">
            <v>B 9492 SYV</v>
          </cell>
          <cell r="M3877" t="str">
            <v>SITE SERVICE</v>
          </cell>
          <cell r="N3877"/>
          <cell r="O3877"/>
          <cell r="P3877">
            <v>45874</v>
          </cell>
          <cell r="Q3877">
            <v>29</v>
          </cell>
          <cell r="R3877" t="str">
            <v>WAWAN</v>
          </cell>
        </row>
        <row r="3878">
          <cell r="C3878">
            <v>27624</v>
          </cell>
          <cell r="D3878" t="str">
            <v>WSPC</v>
          </cell>
          <cell r="E3878" t="str">
            <v>4730-03-275410</v>
          </cell>
          <cell r="F3878" t="str">
            <v>REDUCER, PIPE, AW, 2X1-1/4IN,</v>
          </cell>
          <cell r="G3878">
            <v>50</v>
          </cell>
          <cell r="H3878" t="str">
            <v>EA</v>
          </cell>
          <cell r="I3878" t="str">
            <v>ADAM</v>
          </cell>
          <cell r="J3878" t="str">
            <v>WAWAN FEBRIYWAN - SITE SERVICE</v>
          </cell>
          <cell r="K3878" t="str">
            <v>TEAM MAITANANCE PLUMBING ALL PLANT</v>
          </cell>
          <cell r="L3878" t="str">
            <v>B 9492 SYV</v>
          </cell>
          <cell r="M3878" t="str">
            <v>SITE SERVICE</v>
          </cell>
          <cell r="N3878"/>
          <cell r="O3878"/>
          <cell r="P3878">
            <v>45874</v>
          </cell>
          <cell r="Q3878">
            <v>50</v>
          </cell>
          <cell r="R3878" t="str">
            <v>WAWAN</v>
          </cell>
        </row>
        <row r="3879">
          <cell r="C3879">
            <v>27624</v>
          </cell>
          <cell r="D3879" t="str">
            <v>WSPC</v>
          </cell>
          <cell r="E3879" t="str">
            <v>5340-03-275413</v>
          </cell>
          <cell r="F3879" t="str">
            <v xml:space="preserve">WHEEL, GRINDING, 4IN, 100MM	</v>
          </cell>
          <cell r="G3879">
            <v>71</v>
          </cell>
          <cell r="H3879" t="str">
            <v>EA</v>
          </cell>
          <cell r="I3879" t="str">
            <v>ADAM</v>
          </cell>
          <cell r="J3879" t="str">
            <v>WAWAN FEBRIYWAN - SITE SERVICE</v>
          </cell>
          <cell r="K3879" t="str">
            <v>TEAM MAITANANCE PLUMBING ALL PLANT</v>
          </cell>
          <cell r="L3879" t="str">
            <v>DW 8285 EZ</v>
          </cell>
          <cell r="M3879" t="str">
            <v>SITE SERVICE</v>
          </cell>
          <cell r="N3879"/>
          <cell r="O3879"/>
          <cell r="P3879">
            <v>45874</v>
          </cell>
          <cell r="Q3879">
            <v>71</v>
          </cell>
          <cell r="R3879" t="str">
            <v>WAWAN</v>
          </cell>
        </row>
        <row r="3880">
          <cell r="C3880">
            <v>30281</v>
          </cell>
          <cell r="D3880" t="str">
            <v>WSPC</v>
          </cell>
          <cell r="E3880" t="str">
            <v>7290-03-196653</v>
          </cell>
          <cell r="F3880" t="str">
            <v>DISPENSER, WTR, BOTTOM LOADING, GEA, HALLEY,LOW W, 3 BUTTON</v>
          </cell>
          <cell r="G3880">
            <v>2</v>
          </cell>
          <cell r="H3880" t="str">
            <v>EA</v>
          </cell>
          <cell r="I3880" t="str">
            <v>ADAM</v>
          </cell>
          <cell r="J3880" t="str">
            <v>HR</v>
          </cell>
          <cell r="K3880" t="str">
            <v xml:space="preserve">HR MTI </v>
          </cell>
          <cell r="L3880" t="str">
            <v>DD 8779 VI</v>
          </cell>
          <cell r="M3880" t="str">
            <v>SITE SERVICE</v>
          </cell>
          <cell r="N3880"/>
          <cell r="O3880"/>
          <cell r="P3880">
            <v>45874</v>
          </cell>
          <cell r="Q3880">
            <v>2</v>
          </cell>
          <cell r="R3880" t="str">
            <v>WAWAN</v>
          </cell>
        </row>
        <row r="3881">
          <cell r="C3881">
            <v>28981</v>
          </cell>
          <cell r="D3881" t="str">
            <v>WSPC</v>
          </cell>
          <cell r="E3881" t="str">
            <v>7290-03-154346</v>
          </cell>
          <cell r="F3881" t="str">
            <v>REFRIGERATOR</v>
          </cell>
          <cell r="G3881">
            <v>2</v>
          </cell>
          <cell r="H3881" t="str">
            <v>EACH</v>
          </cell>
          <cell r="I3881" t="str">
            <v>ADAM</v>
          </cell>
          <cell r="J3881" t="str">
            <v>WAWAN FEBRIYWAN - SITE SERVICE</v>
          </cell>
          <cell r="K3881" t="str">
            <v>PERLENGAKAPN OFFICE ROASTER ACID</v>
          </cell>
          <cell r="L3881" t="str">
            <v>DD 8779 VI</v>
          </cell>
          <cell r="M3881" t="str">
            <v>SITE SERVICE</v>
          </cell>
          <cell r="N3881"/>
          <cell r="O3881"/>
          <cell r="P3881">
            <v>45874</v>
          </cell>
          <cell r="Q3881">
            <v>2</v>
          </cell>
          <cell r="R3881" t="str">
            <v>WAWAN</v>
          </cell>
        </row>
        <row r="3882">
          <cell r="C3882">
            <v>28981</v>
          </cell>
          <cell r="D3882" t="str">
            <v>WSPC</v>
          </cell>
          <cell r="E3882" t="str">
            <v>7290-03-151181</v>
          </cell>
          <cell r="F3882" t="str">
            <v>REFRIGERATOR, 1 DOOR, SANYO AQUA D190, DARK SILVER</v>
          </cell>
          <cell r="G3882">
            <v>1</v>
          </cell>
          <cell r="H3882" t="str">
            <v>UNIT</v>
          </cell>
          <cell r="I3882" t="str">
            <v>ADAM</v>
          </cell>
          <cell r="J3882" t="str">
            <v>WAWAN FEBRIYWAN - SITE SERVICE</v>
          </cell>
          <cell r="K3882" t="str">
            <v>PERLENGAKAPN OFFICE ROASTER ACID</v>
          </cell>
          <cell r="L3882" t="str">
            <v>DD 8779 VI</v>
          </cell>
          <cell r="M3882" t="str">
            <v>SITE SERVICE</v>
          </cell>
          <cell r="N3882"/>
          <cell r="O3882"/>
          <cell r="P3882">
            <v>45874</v>
          </cell>
          <cell r="Q3882">
            <v>1</v>
          </cell>
          <cell r="R3882" t="str">
            <v>WAWAN</v>
          </cell>
        </row>
        <row r="3883">
          <cell r="C3883">
            <v>28981</v>
          </cell>
          <cell r="D3883" t="str">
            <v>WSPC</v>
          </cell>
          <cell r="E3883" t="str">
            <v>7320-03-177924</v>
          </cell>
          <cell r="F3883" t="str">
            <v>MICROWAVE, OVEN, SAMSUNG , MS30T5018, 30L</v>
          </cell>
          <cell r="G3883">
            <v>2</v>
          </cell>
          <cell r="H3883" t="str">
            <v>EACH</v>
          </cell>
          <cell r="I3883" t="str">
            <v>ADAM</v>
          </cell>
          <cell r="J3883" t="str">
            <v>WAWAN FEBRIYWAN - SITE SERVICE</v>
          </cell>
          <cell r="K3883" t="str">
            <v>PERLENGAKAPN OFFICE ROASTER ACID</v>
          </cell>
          <cell r="L3883" t="str">
            <v>DD 8779 VI</v>
          </cell>
          <cell r="M3883" t="str">
            <v>SITE SERVICE</v>
          </cell>
          <cell r="N3883"/>
          <cell r="O3883"/>
          <cell r="P3883">
            <v>45874</v>
          </cell>
          <cell r="Q3883">
            <v>2</v>
          </cell>
          <cell r="R3883" t="str">
            <v>WAWAN</v>
          </cell>
        </row>
        <row r="3884">
          <cell r="C3884">
            <v>27307</v>
          </cell>
          <cell r="D3884" t="str">
            <v>WSPC</v>
          </cell>
          <cell r="E3884" t="str">
            <v>5315-01-274852</v>
          </cell>
          <cell r="F3884" t="str">
            <v>PIN AS (PN 4V-7101)_WHEEL LOADER CAT 950</v>
          </cell>
          <cell r="G3884">
            <v>1</v>
          </cell>
          <cell r="H3884" t="str">
            <v>EA</v>
          </cell>
          <cell r="I3884" t="str">
            <v>IRFAN</v>
          </cell>
          <cell r="J3884" t="str">
            <v>CAHYANA - MAINTENANCE</v>
          </cell>
          <cell r="K3884" t="str">
            <v>BL_REPLACE LINK ARM BUSHING BUCKET WORN OUT</v>
          </cell>
          <cell r="L3884" t="str">
            <v>TRAKINDO</v>
          </cell>
          <cell r="M3884" t="str">
            <v>MAINTENANCE</v>
          </cell>
          <cell r="N3884"/>
          <cell r="O3884"/>
          <cell r="P3884">
            <v>45873</v>
          </cell>
          <cell r="Q3884">
            <v>1</v>
          </cell>
          <cell r="R3884" t="str">
            <v>HAEDIR</v>
          </cell>
        </row>
        <row r="3885">
          <cell r="C3885">
            <v>27307</v>
          </cell>
          <cell r="D3885" t="str">
            <v>WSPC</v>
          </cell>
          <cell r="E3885" t="str">
            <v>5330-01-274851</v>
          </cell>
          <cell r="F3885" t="str">
            <v>SEAL-LIP TYPE (PN 7K-9211)_WHEEL LOADER CAT 950</v>
          </cell>
          <cell r="G3885">
            <v>8</v>
          </cell>
          <cell r="H3885" t="str">
            <v>EA</v>
          </cell>
          <cell r="I3885" t="str">
            <v>IRFAN</v>
          </cell>
          <cell r="J3885" t="str">
            <v>CAHYANA - MAINTENANCE</v>
          </cell>
          <cell r="K3885" t="str">
            <v>BL_REPLACE LINK ARM BUSHING BUCKET WORN OUT</v>
          </cell>
          <cell r="L3885" t="str">
            <v>TRAKINDO</v>
          </cell>
          <cell r="M3885" t="str">
            <v>MAINTENANCE</v>
          </cell>
          <cell r="N3885"/>
          <cell r="O3885"/>
          <cell r="P3885">
            <v>45873</v>
          </cell>
          <cell r="Q3885">
            <v>8</v>
          </cell>
          <cell r="R3885" t="str">
            <v>HAEDIR</v>
          </cell>
        </row>
        <row r="3886">
          <cell r="C3886">
            <v>27307</v>
          </cell>
          <cell r="D3886" t="str">
            <v>WSPC</v>
          </cell>
          <cell r="E3886" t="str">
            <v>5330-01-274855</v>
          </cell>
          <cell r="F3886" t="str">
            <v>SEAL-LIP TYPE (PN 7K-9220</v>
          </cell>
          <cell r="G3886">
            <v>2</v>
          </cell>
          <cell r="H3886" t="str">
            <v>EA</v>
          </cell>
          <cell r="I3886" t="str">
            <v>IRFAN</v>
          </cell>
          <cell r="J3886" t="str">
            <v>CAHYANA - MAINTENANCE</v>
          </cell>
          <cell r="K3886" t="str">
            <v>BL_REPLACE LINK ARM BUSHING BUCKET WORN OUT</v>
          </cell>
          <cell r="L3886" t="str">
            <v>TRAKINDO</v>
          </cell>
          <cell r="M3886" t="str">
            <v>MAINTENANCE</v>
          </cell>
          <cell r="N3886"/>
          <cell r="O3886"/>
          <cell r="P3886">
            <v>45873</v>
          </cell>
          <cell r="Q3886">
            <v>2</v>
          </cell>
          <cell r="R3886" t="str">
            <v>HAEDIR</v>
          </cell>
        </row>
        <row r="3887">
          <cell r="C3887">
            <v>27307</v>
          </cell>
          <cell r="D3887" t="str">
            <v>WSPC</v>
          </cell>
          <cell r="E3887" t="str">
            <v>3110-01-220644</v>
          </cell>
          <cell r="F3887" t="str">
            <v>BUSHING (PN 3G-8779)</v>
          </cell>
          <cell r="G3887">
            <v>1</v>
          </cell>
          <cell r="H3887" t="str">
            <v>EA</v>
          </cell>
          <cell r="I3887" t="str">
            <v>IRFAN</v>
          </cell>
          <cell r="J3887" t="str">
            <v>CAHYANA - MAINTENANCE</v>
          </cell>
          <cell r="K3887" t="str">
            <v>BL_REPLACE LINK ARM BUSHING BUCKET WORN OUT</v>
          </cell>
          <cell r="L3887" t="str">
            <v>TRAKINDO</v>
          </cell>
          <cell r="M3887" t="str">
            <v>MAINTENANCE</v>
          </cell>
          <cell r="N3887"/>
          <cell r="O3887"/>
          <cell r="P3887">
            <v>45873</v>
          </cell>
          <cell r="Q3887">
            <v>1</v>
          </cell>
          <cell r="R3887" t="str">
            <v>HAEDIR</v>
          </cell>
        </row>
        <row r="3888">
          <cell r="C3888">
            <v>27307</v>
          </cell>
          <cell r="D3888" t="str">
            <v>WSPC</v>
          </cell>
          <cell r="E3888" t="str">
            <v>3110-01-194473</v>
          </cell>
          <cell r="F3888" t="str">
            <v>BUSHING (PN 4V-8520)</v>
          </cell>
          <cell r="G3888">
            <v>8</v>
          </cell>
          <cell r="H3888" t="str">
            <v>EA</v>
          </cell>
          <cell r="I3888" t="str">
            <v>IRFAN</v>
          </cell>
          <cell r="J3888" t="str">
            <v>CAHYANA - MAINTENANCE</v>
          </cell>
          <cell r="K3888" t="str">
            <v>BL_REPLACE LINK ARM BUSHING BUCKET WORN OUT</v>
          </cell>
          <cell r="L3888" t="str">
            <v>TRAKINDO</v>
          </cell>
          <cell r="M3888" t="str">
            <v>MAINTENANCE</v>
          </cell>
          <cell r="N3888"/>
          <cell r="O3888"/>
          <cell r="P3888">
            <v>45873</v>
          </cell>
          <cell r="Q3888">
            <v>8</v>
          </cell>
          <cell r="R3888" t="str">
            <v>HAEDIR</v>
          </cell>
        </row>
        <row r="3889">
          <cell r="C3889">
            <v>27307</v>
          </cell>
          <cell r="D3889" t="str">
            <v>WSPC</v>
          </cell>
          <cell r="E3889" t="str">
            <v>5315-01-194477</v>
          </cell>
          <cell r="F3889" t="str">
            <v>PIN AS (PN 4V-7099)</v>
          </cell>
          <cell r="G3889">
            <v>2</v>
          </cell>
          <cell r="H3889" t="str">
            <v>EA</v>
          </cell>
          <cell r="I3889" t="str">
            <v>IRFAN</v>
          </cell>
          <cell r="J3889" t="str">
            <v>CAHYANA - MAINTENANCE</v>
          </cell>
          <cell r="K3889" t="str">
            <v>BL_REPLACE LINK ARM BUSHING BUCKET WORN OUT</v>
          </cell>
          <cell r="L3889" t="str">
            <v>TRAKINDO</v>
          </cell>
          <cell r="M3889" t="str">
            <v>MAINTENANCE</v>
          </cell>
          <cell r="N3889"/>
          <cell r="O3889"/>
          <cell r="P3889">
            <v>45873</v>
          </cell>
          <cell r="Q3889">
            <v>2</v>
          </cell>
          <cell r="R3889" t="str">
            <v>HAEDIR</v>
          </cell>
        </row>
        <row r="3890">
          <cell r="C3890">
            <v>27307</v>
          </cell>
          <cell r="D3890" t="str">
            <v>WSPC</v>
          </cell>
          <cell r="E3890" t="str">
            <v>5330-01-194475</v>
          </cell>
          <cell r="F3890" t="str">
            <v>SEAL-LIP TYPE (PN 7K-9212)</v>
          </cell>
          <cell r="G3890">
            <v>8</v>
          </cell>
          <cell r="H3890" t="str">
            <v>EA</v>
          </cell>
          <cell r="I3890" t="str">
            <v>IRFAN</v>
          </cell>
          <cell r="J3890" t="str">
            <v>CAHYANA - MAINTENANCE</v>
          </cell>
          <cell r="K3890" t="str">
            <v>BL_REPLACE LINK ARM BUSHING BUCKET WORN OUT</v>
          </cell>
          <cell r="L3890" t="str">
            <v>TRAKINDO</v>
          </cell>
          <cell r="M3890" t="str">
            <v>MAINTENANCE</v>
          </cell>
          <cell r="N3890"/>
          <cell r="O3890"/>
          <cell r="P3890">
            <v>45873</v>
          </cell>
          <cell r="Q3890">
            <v>8</v>
          </cell>
          <cell r="R3890" t="str">
            <v>HAEDIR</v>
          </cell>
        </row>
        <row r="3891">
          <cell r="C3891">
            <v>27307</v>
          </cell>
          <cell r="D3891" t="str">
            <v>WSPC</v>
          </cell>
          <cell r="E3891" t="str">
            <v>5315-01-274783</v>
          </cell>
          <cell r="F3891" t="str">
            <v>PIN AS (PN 422-3535)_WHEEL LOADER CAT 950</v>
          </cell>
          <cell r="G3891">
            <v>1</v>
          </cell>
          <cell r="H3891" t="str">
            <v>EA</v>
          </cell>
          <cell r="I3891" t="str">
            <v>IRFAN</v>
          </cell>
          <cell r="J3891" t="str">
            <v>CAHYANA - MAINTENANCE</v>
          </cell>
          <cell r="K3891" t="str">
            <v>BL_REPLACE LINK ARM BUSHING BUCKET WORN OUT</v>
          </cell>
          <cell r="L3891" t="str">
            <v>TRAKINDO</v>
          </cell>
          <cell r="M3891" t="str">
            <v>MAINTENANCE</v>
          </cell>
          <cell r="N3891"/>
          <cell r="O3891"/>
          <cell r="P3891">
            <v>45873</v>
          </cell>
          <cell r="Q3891">
            <v>1</v>
          </cell>
          <cell r="R3891" t="str">
            <v>HAEDIR</v>
          </cell>
        </row>
        <row r="3892">
          <cell r="C3892">
            <v>27307</v>
          </cell>
          <cell r="D3892" t="str">
            <v>WSPC</v>
          </cell>
          <cell r="E3892" t="str">
            <v>5365-01-274856</v>
          </cell>
          <cell r="F3892" t="str">
            <v>BUSHING (PN 4V-8519)_WHEEL LOADER CAT 950</v>
          </cell>
          <cell r="G3892">
            <v>1</v>
          </cell>
          <cell r="H3892" t="str">
            <v>EA</v>
          </cell>
          <cell r="I3892" t="str">
            <v>IRFAN</v>
          </cell>
          <cell r="J3892" t="str">
            <v>CAHYANA - MAINTENANCE</v>
          </cell>
          <cell r="K3892" t="str">
            <v>BL_REPLACE LINK ARM BUSHING BUCKET WORN OUT</v>
          </cell>
          <cell r="L3892" t="str">
            <v>TRAKINDO</v>
          </cell>
          <cell r="M3892" t="str">
            <v>MAINTENANCE</v>
          </cell>
          <cell r="N3892"/>
          <cell r="O3892"/>
          <cell r="P3892">
            <v>45873</v>
          </cell>
          <cell r="Q3892">
            <v>1</v>
          </cell>
          <cell r="R3892" t="str">
            <v>HAEDIR</v>
          </cell>
        </row>
        <row r="3893">
          <cell r="C3893">
            <v>27307</v>
          </cell>
          <cell r="D3893" t="str">
            <v>WSPC</v>
          </cell>
          <cell r="E3893" t="str">
            <v>5365-01-194329</v>
          </cell>
          <cell r="F3893" t="str">
            <v>SPACER (PN 574-0285)_WHEEL LOADER CAT 950</v>
          </cell>
          <cell r="G3893">
            <v>7</v>
          </cell>
          <cell r="H3893" t="str">
            <v>EA</v>
          </cell>
          <cell r="I3893" t="str">
            <v>IRFAN</v>
          </cell>
          <cell r="J3893" t="str">
            <v>CAHYANA - MAINTENANCE</v>
          </cell>
          <cell r="K3893" t="str">
            <v>BL_REPLACE LINK ARM BUSHING BUCKET WORN OUT</v>
          </cell>
          <cell r="L3893" t="str">
            <v>TRAKINDO</v>
          </cell>
          <cell r="M3893" t="str">
            <v>MAINTENANCE</v>
          </cell>
          <cell r="N3893"/>
          <cell r="O3893"/>
          <cell r="P3893">
            <v>45873</v>
          </cell>
          <cell r="Q3893">
            <v>7</v>
          </cell>
          <cell r="R3893" t="str">
            <v>HAEDIR</v>
          </cell>
        </row>
        <row r="3894">
          <cell r="C3894">
            <v>28089</v>
          </cell>
          <cell r="D3894" t="str">
            <v>WSPC</v>
          </cell>
          <cell r="E3894" t="str">
            <v>6240-01-276157</v>
          </cell>
          <cell r="F3894" t="str">
            <v>FD30MCH-E0006THREE-COLOR TAILLIGHT ZLN-102049359</v>
          </cell>
          <cell r="G3894">
            <v>2</v>
          </cell>
          <cell r="H3894" t="str">
            <v>PCS</v>
          </cell>
          <cell r="I3894" t="str">
            <v>ADAM</v>
          </cell>
          <cell r="J3894" t="str">
            <v>CAHYANA - MAINTENANCE</v>
          </cell>
          <cell r="K3894" t="str">
            <v>BL FL 309 WORK LAMP REAR LH OFF</v>
          </cell>
          <cell r="L3894" t="str">
            <v>L 8051 UO</v>
          </cell>
          <cell r="M3894" t="str">
            <v>MAINTENANCE</v>
          </cell>
          <cell r="N3894"/>
          <cell r="O3894"/>
          <cell r="P3894">
            <v>45871</v>
          </cell>
          <cell r="Q3894">
            <v>2</v>
          </cell>
          <cell r="R3894" t="str">
            <v>CAHYANA</v>
          </cell>
        </row>
        <row r="3895">
          <cell r="C3895">
            <v>27115</v>
          </cell>
          <cell r="D3895" t="str">
            <v>WSPC</v>
          </cell>
          <cell r="E3895" t="str">
            <v>3822-01-184759</v>
          </cell>
          <cell r="F3895" t="str">
            <v>WEDGE LOCK BUCKET (PN 312-4181)</v>
          </cell>
          <cell r="G3895">
            <v>4</v>
          </cell>
          <cell r="H3895" t="str">
            <v>EA</v>
          </cell>
          <cell r="I3895" t="str">
            <v>IRFAN</v>
          </cell>
          <cell r="J3895" t="str">
            <v>CAHYANA - MAINTENANCE</v>
          </cell>
          <cell r="K3895" t="str">
            <v>BL_REPLACE LINK ARM BUSHING BUCKET WORN OUT</v>
          </cell>
          <cell r="L3895" t="str">
            <v>TRAKINDO</v>
          </cell>
          <cell r="M3895" t="str">
            <v>MAINTENANCE</v>
          </cell>
          <cell r="N3895"/>
          <cell r="O3895"/>
          <cell r="P3895">
            <v>45873</v>
          </cell>
          <cell r="Q3895">
            <v>4</v>
          </cell>
          <cell r="R3895" t="str">
            <v>HAEDIR</v>
          </cell>
        </row>
        <row r="3896">
          <cell r="C3896">
            <v>27087</v>
          </cell>
          <cell r="D3896" t="str">
            <v>WSPC</v>
          </cell>
          <cell r="E3896" t="str">
            <v>5120-03-261487</v>
          </cell>
          <cell r="F3896" t="str">
            <v>Spanner, double open end wrench, size 30x32 mm</v>
          </cell>
          <cell r="G3896">
            <v>1</v>
          </cell>
          <cell r="H3896" t="str">
            <v>EACH</v>
          </cell>
          <cell r="I3896" t="str">
            <v>ADAM</v>
          </cell>
          <cell r="J3896" t="str">
            <v>LUKMAN SAPUTRA - MAINTENANCE</v>
          </cell>
          <cell r="K3896" t="str">
            <v>FOR CCP MAINTENANCE MECHANICAL TOOLS</v>
          </cell>
          <cell r="L3896" t="str">
            <v>B 9492 SYV</v>
          </cell>
          <cell r="M3896" t="str">
            <v>MAINTENANCE</v>
          </cell>
          <cell r="N3896"/>
          <cell r="O3896"/>
          <cell r="P3896">
            <v>45874</v>
          </cell>
          <cell r="Q3896">
            <v>1</v>
          </cell>
          <cell r="R3896" t="str">
            <v>HASRUL</v>
          </cell>
        </row>
        <row r="3897">
          <cell r="C3897">
            <v>27087</v>
          </cell>
          <cell r="D3897" t="str">
            <v>WSPC</v>
          </cell>
          <cell r="E3897" t="str">
            <v>5120-03-261470</v>
          </cell>
          <cell r="F3897" t="str">
            <v>Spanner, double box end wrench 75 degree, size 30x32 mm</v>
          </cell>
          <cell r="G3897">
            <v>3</v>
          </cell>
          <cell r="H3897" t="str">
            <v>EACH</v>
          </cell>
          <cell r="I3897" t="str">
            <v>ADAM</v>
          </cell>
          <cell r="J3897" t="str">
            <v>LUKMAN SAPUTRA - MAINTENANCE</v>
          </cell>
          <cell r="K3897" t="str">
            <v>FOR CCP MAINTENANCE MECHANICAL TOOLS</v>
          </cell>
          <cell r="L3897" t="str">
            <v>B 9492 SYV</v>
          </cell>
          <cell r="M3897" t="str">
            <v>MAINTENANCE</v>
          </cell>
          <cell r="N3897"/>
          <cell r="O3897"/>
          <cell r="P3897">
            <v>45874</v>
          </cell>
          <cell r="Q3897">
            <v>3</v>
          </cell>
          <cell r="R3897" t="str">
            <v>HASRUL</v>
          </cell>
        </row>
        <row r="3898">
          <cell r="C3898">
            <v>27087</v>
          </cell>
          <cell r="D3898" t="str">
            <v>WSPC</v>
          </cell>
          <cell r="E3898" t="str">
            <v>5120-03-261471</v>
          </cell>
          <cell r="F3898" t="str">
            <v>Spanner, double box end wrench 75 degree, size 38x42 mm</v>
          </cell>
          <cell r="G3898">
            <v>4</v>
          </cell>
          <cell r="H3898" t="str">
            <v>EACH</v>
          </cell>
          <cell r="I3898" t="str">
            <v>ADAM</v>
          </cell>
          <cell r="J3898" t="str">
            <v>LUKMAN SAPUTRA - MAINTENANCE</v>
          </cell>
          <cell r="K3898" t="str">
            <v>FOR CCP MAINTENANCE MECHANICAL TOOLS</v>
          </cell>
          <cell r="L3898" t="str">
            <v>B 9492 SYV</v>
          </cell>
          <cell r="M3898" t="str">
            <v>MAINTENANCE</v>
          </cell>
          <cell r="N3898"/>
          <cell r="O3898"/>
          <cell r="P3898">
            <v>45874</v>
          </cell>
          <cell r="Q3898">
            <v>4</v>
          </cell>
          <cell r="R3898" t="str">
            <v>HASRUL</v>
          </cell>
        </row>
        <row r="3899">
          <cell r="C3899">
            <v>27087</v>
          </cell>
          <cell r="D3899" t="str">
            <v>WSPC</v>
          </cell>
          <cell r="E3899" t="str">
            <v>5120-03-261469</v>
          </cell>
          <cell r="F3899" t="str">
            <v>Spanner, double box end wrench 75 degree, size 46x50 mm</v>
          </cell>
          <cell r="G3899">
            <v>2</v>
          </cell>
          <cell r="H3899" t="str">
            <v>EACH</v>
          </cell>
          <cell r="I3899" t="str">
            <v>ADAM</v>
          </cell>
          <cell r="J3899" t="str">
            <v>LUKMAN SAPUTRA - MAINTENANCE</v>
          </cell>
          <cell r="K3899" t="str">
            <v>FOR CCP MAINTENANCE MECHANICAL TOOLS</v>
          </cell>
          <cell r="L3899" t="str">
            <v>B 9492 SYV</v>
          </cell>
          <cell r="M3899" t="str">
            <v>MAINTENANCE</v>
          </cell>
          <cell r="N3899"/>
          <cell r="O3899"/>
          <cell r="P3899">
            <v>45874</v>
          </cell>
          <cell r="Q3899">
            <v>2</v>
          </cell>
          <cell r="R3899" t="str">
            <v>HASRUL</v>
          </cell>
        </row>
        <row r="3900">
          <cell r="C3900">
            <v>27087</v>
          </cell>
          <cell r="D3900" t="str">
            <v>WSPC</v>
          </cell>
          <cell r="E3900" t="str">
            <v>5120-03-161073</v>
          </cell>
          <cell r="F3900" t="str">
            <v>SOCKET SET 1/2IN 10-32MM 26PC LPSOS5</v>
          </cell>
          <cell r="G3900">
            <v>3</v>
          </cell>
          <cell r="H3900" t="str">
            <v>EACH</v>
          </cell>
          <cell r="I3900" t="str">
            <v>ADAM</v>
          </cell>
          <cell r="J3900" t="str">
            <v>LUKMAN SAPUTRA - MAINTENANCE</v>
          </cell>
          <cell r="K3900" t="str">
            <v>FOR CCP MAINTENANCE MECHANICAL TOOLS</v>
          </cell>
          <cell r="L3900" t="str">
            <v>B 9492 SYV</v>
          </cell>
          <cell r="M3900" t="str">
            <v>MAINTENANCE</v>
          </cell>
          <cell r="N3900"/>
          <cell r="O3900"/>
          <cell r="P3900">
            <v>45874</v>
          </cell>
          <cell r="Q3900">
            <v>3</v>
          </cell>
          <cell r="R3900" t="str">
            <v>HASRUL</v>
          </cell>
        </row>
        <row r="3901">
          <cell r="C3901">
            <v>27087</v>
          </cell>
          <cell r="D3901" t="str">
            <v>WSPC</v>
          </cell>
          <cell r="E3901" t="str">
            <v>5120-03-191699</v>
          </cell>
          <cell r="F3901" t="str">
            <v>Hammer 5kg long handle, LRCPH5</v>
          </cell>
          <cell r="G3901">
            <v>1</v>
          </cell>
          <cell r="H3901" t="str">
            <v>EACH</v>
          </cell>
          <cell r="I3901" t="str">
            <v>ADAM</v>
          </cell>
          <cell r="J3901" t="str">
            <v>LUKMAN SAPUTRA - MAINTENANCE</v>
          </cell>
          <cell r="K3901" t="str">
            <v>FOR CCP MAINTENANCE MECHANICAL TOOLS</v>
          </cell>
          <cell r="L3901" t="str">
            <v>B 9492 SYV</v>
          </cell>
          <cell r="M3901" t="str">
            <v>MAINTENANCE</v>
          </cell>
          <cell r="N3901"/>
          <cell r="O3901"/>
          <cell r="P3901">
            <v>45874</v>
          </cell>
          <cell r="Q3901">
            <v>1</v>
          </cell>
          <cell r="R3901" t="str">
            <v>HASRUL</v>
          </cell>
        </row>
        <row r="3902">
          <cell r="C3902">
            <v>28981</v>
          </cell>
          <cell r="D3902" t="str">
            <v>WSPC</v>
          </cell>
          <cell r="E3902" t="str">
            <v>7290-03-154346</v>
          </cell>
          <cell r="F3902" t="str">
            <v>REFRIGERATOR</v>
          </cell>
          <cell r="G3902">
            <v>2</v>
          </cell>
          <cell r="H3902" t="str">
            <v>EACH</v>
          </cell>
          <cell r="I3902" t="str">
            <v>ADAM</v>
          </cell>
          <cell r="J3902" t="str">
            <v>WAWAN FEBRIYWAN - SITE SERVICE</v>
          </cell>
          <cell r="K3902" t="str">
            <v>PERLENGAKAPN OFFICE ROASTER ACID</v>
          </cell>
          <cell r="L3902" t="str">
            <v>DD 8779 VI</v>
          </cell>
          <cell r="M3902" t="str">
            <v>SITE SERVICE</v>
          </cell>
          <cell r="N3902"/>
          <cell r="O3902"/>
          <cell r="P3902">
            <v>45873</v>
          </cell>
          <cell r="Q3902">
            <v>2</v>
          </cell>
          <cell r="R3902" t="str">
            <v>WIWIN</v>
          </cell>
        </row>
        <row r="3903">
          <cell r="C3903">
            <v>28981</v>
          </cell>
          <cell r="D3903" t="str">
            <v>WSPC</v>
          </cell>
          <cell r="E3903" t="str">
            <v>7290-03-151181</v>
          </cell>
          <cell r="F3903" t="str">
            <v>REFRIGERATOR, 1 DOOR, SANYO AQUA D190, DARK SILVER</v>
          </cell>
          <cell r="G3903">
            <v>1</v>
          </cell>
          <cell r="H3903" t="str">
            <v>UNIT</v>
          </cell>
          <cell r="I3903" t="str">
            <v>ADAM</v>
          </cell>
          <cell r="J3903" t="str">
            <v>WAWAN FEBRIYWAN - SITE SERVICE</v>
          </cell>
          <cell r="K3903" t="str">
            <v>PERLENGAKAPN OFFICE ROASTER ACID</v>
          </cell>
          <cell r="L3903" t="str">
            <v>DD 8779 VI</v>
          </cell>
          <cell r="M3903" t="str">
            <v>SITE SERVICE</v>
          </cell>
          <cell r="N3903"/>
          <cell r="O3903"/>
          <cell r="P3903">
            <v>45873</v>
          </cell>
          <cell r="Q3903">
            <v>1</v>
          </cell>
          <cell r="R3903" t="str">
            <v>WIWIN</v>
          </cell>
        </row>
        <row r="3904">
          <cell r="C3904">
            <v>28981</v>
          </cell>
          <cell r="D3904" t="str">
            <v>WSPC</v>
          </cell>
          <cell r="E3904" t="str">
            <v>7320-03-177924</v>
          </cell>
          <cell r="F3904" t="str">
            <v>MICROWAVE, OVEN, SAMSUNG , MS30T5018, 30L</v>
          </cell>
          <cell r="G3904">
            <v>2</v>
          </cell>
          <cell r="H3904" t="str">
            <v>EACH</v>
          </cell>
          <cell r="I3904" t="str">
            <v>ADAM</v>
          </cell>
          <cell r="J3904" t="str">
            <v>WAWAN FEBRIYWAN - SITE SERVICE</v>
          </cell>
          <cell r="K3904" t="str">
            <v>PERLENGAKAPN OFFICE ROASTER ACID</v>
          </cell>
          <cell r="L3904" t="str">
            <v>DD 8779 VI</v>
          </cell>
          <cell r="M3904" t="str">
            <v>SITE SERVICE</v>
          </cell>
          <cell r="N3904"/>
          <cell r="O3904"/>
          <cell r="P3904">
            <v>45873</v>
          </cell>
          <cell r="Q3904">
            <v>2</v>
          </cell>
          <cell r="R3904" t="str">
            <v>WIWIN</v>
          </cell>
        </row>
        <row r="3905">
          <cell r="C3905">
            <v>27087</v>
          </cell>
          <cell r="D3905" t="str">
            <v>WSPC</v>
          </cell>
          <cell r="E3905" t="str">
            <v>5120-03-261629</v>
          </cell>
          <cell r="F3905" t="str">
            <v xml:space="preserve">Spanner, combination wrench, size 34 mm P/N KW0100901, SPANNER	</v>
          </cell>
          <cell r="G3905">
            <v>4</v>
          </cell>
          <cell r="H3905" t="str">
            <v>EA</v>
          </cell>
          <cell r="I3905" t="str">
            <v>TAHIR,JABAL</v>
          </cell>
          <cell r="J3905" t="str">
            <v>LUKMAN SAPUTRA - MAINTENANCE</v>
          </cell>
          <cell r="K3905" t="str">
            <v>FOR CCP MAINTENANCE MECHANICAL TOOLS</v>
          </cell>
          <cell r="L3905" t="str">
            <v xml:space="preserve"> B 9920 SYV</v>
          </cell>
          <cell r="M3905" t="str">
            <v>MAINTENANCE</v>
          </cell>
          <cell r="N3905"/>
          <cell r="O3905"/>
          <cell r="P3905">
            <v>45873</v>
          </cell>
          <cell r="Q3905">
            <v>4</v>
          </cell>
          <cell r="R3905" t="str">
            <v>HASRUL</v>
          </cell>
        </row>
        <row r="3906">
          <cell r="C3906">
            <v>27087</v>
          </cell>
          <cell r="D3906" t="str">
            <v>WSPC</v>
          </cell>
          <cell r="E3906" t="str">
            <v>5120-03-156183</v>
          </cell>
          <cell r="F3906" t="str">
            <v xml:space="preserve">Adjustable wrench 10" 2.15X12.2X38.72CM	</v>
          </cell>
          <cell r="G3906">
            <v>4</v>
          </cell>
          <cell r="H3906" t="str">
            <v>EA</v>
          </cell>
          <cell r="I3906" t="str">
            <v>TAHIR,JABAL</v>
          </cell>
          <cell r="J3906" t="str">
            <v>LUKMAN SAPUTRA - MAINTENANCE</v>
          </cell>
          <cell r="K3906" t="str">
            <v>FOR CCP MAINTENANCE MECHANICAL TOOLS</v>
          </cell>
          <cell r="L3906" t="str">
            <v xml:space="preserve"> B 9920 SYV</v>
          </cell>
          <cell r="M3906" t="str">
            <v>MAINTENANCE</v>
          </cell>
          <cell r="N3906"/>
          <cell r="O3906"/>
          <cell r="P3906">
            <v>45873</v>
          </cell>
          <cell r="Q3906">
            <v>4</v>
          </cell>
          <cell r="R3906" t="str">
            <v>HASRUL</v>
          </cell>
        </row>
        <row r="3907">
          <cell r="C3907">
            <v>27087</v>
          </cell>
          <cell r="D3907" t="str">
            <v>WSPC</v>
          </cell>
          <cell r="E3907" t="str">
            <v>5120-03-156192</v>
          </cell>
          <cell r="F3907" t="str">
            <v xml:space="preserve">Adjustable wrench 18" 3.06X13.73X53.96CM	</v>
          </cell>
          <cell r="G3907">
            <v>4</v>
          </cell>
          <cell r="H3907" t="str">
            <v>EA</v>
          </cell>
          <cell r="I3907" t="str">
            <v>TAHIR,JABAL</v>
          </cell>
          <cell r="J3907" t="str">
            <v>LUKMAN SAPUTRA - MAINTENANCE</v>
          </cell>
          <cell r="K3907" t="str">
            <v>FOR CCP MAINTENANCE MECHANICAL TOOLS</v>
          </cell>
          <cell r="L3907" t="str">
            <v xml:space="preserve"> B 9920 SYV</v>
          </cell>
          <cell r="M3907" t="str">
            <v>MAINTENANCE</v>
          </cell>
          <cell r="N3907"/>
          <cell r="O3907"/>
          <cell r="P3907">
            <v>45873</v>
          </cell>
          <cell r="Q3907">
            <v>4</v>
          </cell>
          <cell r="R3907" t="str">
            <v>HASRUL</v>
          </cell>
        </row>
        <row r="3908">
          <cell r="C3908">
            <v>27087</v>
          </cell>
          <cell r="D3908" t="str">
            <v>WSPC</v>
          </cell>
          <cell r="E3908" t="str">
            <v>5120-03-156181</v>
          </cell>
          <cell r="F3908" t="str">
            <v xml:space="preserve">Adjustable wrench 24"	</v>
          </cell>
          <cell r="G3908">
            <v>4</v>
          </cell>
          <cell r="H3908" t="str">
            <v>EA</v>
          </cell>
          <cell r="I3908" t="str">
            <v>TAHIR,JABAL</v>
          </cell>
          <cell r="J3908" t="str">
            <v>LUKMAN SAPUTRA - MAINTENANCE</v>
          </cell>
          <cell r="K3908" t="str">
            <v>FOR CCP MAINTENANCE MECHANICAL TOOLS</v>
          </cell>
          <cell r="L3908" t="str">
            <v xml:space="preserve"> B 9920 SYV</v>
          </cell>
          <cell r="M3908" t="str">
            <v>MAINTENANCE</v>
          </cell>
          <cell r="N3908"/>
          <cell r="O3908"/>
          <cell r="P3908">
            <v>45873</v>
          </cell>
          <cell r="Q3908">
            <v>4</v>
          </cell>
          <cell r="R3908" t="str">
            <v>HASRUL</v>
          </cell>
        </row>
        <row r="3909">
          <cell r="C3909">
            <v>27087</v>
          </cell>
          <cell r="D3909" t="str">
            <v>WSPC</v>
          </cell>
          <cell r="E3909" t="str">
            <v>5110-03-261609</v>
          </cell>
          <cell r="F3909" t="str">
            <v xml:space="preserve">Straight Pattern Snip 7” SNIP, KW0102120	</v>
          </cell>
          <cell r="G3909">
            <v>2</v>
          </cell>
          <cell r="H3909" t="str">
            <v>EA</v>
          </cell>
          <cell r="I3909" t="str">
            <v>TAHIR,JABAL</v>
          </cell>
          <cell r="J3909" t="str">
            <v>LUKMAN SAPUTRA - MAINTENANCE</v>
          </cell>
          <cell r="K3909" t="str">
            <v>FOR CCP MAINTENANCE MECHANICAL TOOLS</v>
          </cell>
          <cell r="L3909" t="str">
            <v xml:space="preserve"> B 9920 SYV</v>
          </cell>
          <cell r="M3909" t="str">
            <v>MAINTENANCE</v>
          </cell>
          <cell r="N3909"/>
          <cell r="O3909"/>
          <cell r="P3909">
            <v>45873</v>
          </cell>
          <cell r="Q3909">
            <v>2</v>
          </cell>
          <cell r="R3909" t="str">
            <v>HASRUL</v>
          </cell>
        </row>
        <row r="3910">
          <cell r="C3910">
            <v>27087</v>
          </cell>
          <cell r="D3910" t="str">
            <v>WSPC</v>
          </cell>
          <cell r="E3910" t="str">
            <v>5110-03-261610</v>
          </cell>
          <cell r="F3910" t="str">
            <v xml:space="preserve">Straight Pattern Snip 12” SNIP, KW0102122	</v>
          </cell>
          <cell r="G3910">
            <v>2</v>
          </cell>
          <cell r="H3910" t="str">
            <v>EA</v>
          </cell>
          <cell r="I3910" t="str">
            <v>TAHIR,JABAL</v>
          </cell>
          <cell r="J3910" t="str">
            <v>LUKMAN SAPUTRA - MAINTENANCE</v>
          </cell>
          <cell r="K3910" t="str">
            <v>FOR CCP MAINTENANCE MECHANICAL TOOLS</v>
          </cell>
          <cell r="L3910" t="str">
            <v xml:space="preserve"> B 9920 SYV</v>
          </cell>
          <cell r="M3910" t="str">
            <v>MAINTENANCE</v>
          </cell>
          <cell r="N3910"/>
          <cell r="O3910"/>
          <cell r="P3910">
            <v>45873</v>
          </cell>
          <cell r="Q3910">
            <v>2</v>
          </cell>
          <cell r="R3910" t="str">
            <v>HASRUL</v>
          </cell>
        </row>
        <row r="3911">
          <cell r="C3911">
            <v>27087</v>
          </cell>
          <cell r="D3911" t="str">
            <v>WSPC</v>
          </cell>
          <cell r="E3911" t="str">
            <v>5110-03-261606</v>
          </cell>
          <cell r="F3911" t="str">
            <v xml:space="preserve">Hacksaw 12” Square Type KRISBOW, P/N KW0102444	</v>
          </cell>
          <cell r="G3911">
            <v>4</v>
          </cell>
          <cell r="H3911" t="str">
            <v>EA</v>
          </cell>
          <cell r="I3911" t="str">
            <v>TAHIR,JABAL</v>
          </cell>
          <cell r="J3911" t="str">
            <v>LUKMAN SAPUTRA - MAINTENANCE</v>
          </cell>
          <cell r="K3911" t="str">
            <v>FOR CCP MAINTENANCE MECHANICAL TOOLS</v>
          </cell>
          <cell r="L3911" t="str">
            <v xml:space="preserve"> B 9920 SYV</v>
          </cell>
          <cell r="M3911" t="str">
            <v>MAINTENANCE</v>
          </cell>
          <cell r="N3911"/>
          <cell r="O3911"/>
          <cell r="P3911">
            <v>45873</v>
          </cell>
          <cell r="Q3911">
            <v>4</v>
          </cell>
          <cell r="R3911" t="str">
            <v>HASRUL</v>
          </cell>
        </row>
        <row r="3912">
          <cell r="C3912">
            <v>27087</v>
          </cell>
          <cell r="D3912" t="str">
            <v>WSPC</v>
          </cell>
          <cell r="E3912" t="str">
            <v>5110-03-261528</v>
          </cell>
          <cell r="F3912" t="str">
            <v xml:space="preserve">Blade hacksaw 12" BLADE, 12IN, KRISBOW, P/N 10102925	</v>
          </cell>
          <cell r="G3912">
            <v>20</v>
          </cell>
          <cell r="H3912" t="str">
            <v>EA</v>
          </cell>
          <cell r="I3912" t="str">
            <v>TAHIR,JABAL</v>
          </cell>
          <cell r="J3912" t="str">
            <v>LUKMAN SAPUTRA - MAINTENANCE</v>
          </cell>
          <cell r="K3912" t="str">
            <v>FOR CCP MAINTENANCE MECHANICAL TOOLS</v>
          </cell>
          <cell r="L3912" t="str">
            <v xml:space="preserve"> B 9920 SYV</v>
          </cell>
          <cell r="M3912" t="str">
            <v>MAINTENANCE</v>
          </cell>
          <cell r="N3912"/>
          <cell r="O3912"/>
          <cell r="P3912">
            <v>45873</v>
          </cell>
          <cell r="Q3912">
            <v>20</v>
          </cell>
          <cell r="R3912" t="str">
            <v>HASRUL</v>
          </cell>
        </row>
        <row r="3913">
          <cell r="C3913">
            <v>27087</v>
          </cell>
          <cell r="D3913" t="str">
            <v>WSPC</v>
          </cell>
          <cell r="E3913" t="str">
            <v>5110-03-261588</v>
          </cell>
          <cell r="F3913" t="str">
            <v xml:space="preserve">Half Round File 12”/300mm Bastard HALF RD FILE, KRISBOW, P/NKW0300192	</v>
          </cell>
          <cell r="G3913">
            <v>2</v>
          </cell>
          <cell r="H3913" t="str">
            <v>EA</v>
          </cell>
          <cell r="I3913" t="str">
            <v>TAHIR,JABAL</v>
          </cell>
          <cell r="J3913" t="str">
            <v>LUKMAN SAPUTRA - MAINTENANCE</v>
          </cell>
          <cell r="K3913" t="str">
            <v>FOR CCP MAINTENANCE MECHANICAL TOOLS</v>
          </cell>
          <cell r="L3913" t="str">
            <v xml:space="preserve"> B 9920 SYV</v>
          </cell>
          <cell r="M3913" t="str">
            <v>MAINTENANCE</v>
          </cell>
          <cell r="N3913"/>
          <cell r="O3913"/>
          <cell r="P3913">
            <v>45873</v>
          </cell>
          <cell r="Q3913">
            <v>2</v>
          </cell>
          <cell r="R3913" t="str">
            <v>HASRUL</v>
          </cell>
        </row>
        <row r="3914">
          <cell r="C3914">
            <v>27087</v>
          </cell>
          <cell r="D3914" t="str">
            <v>WSPC</v>
          </cell>
          <cell r="E3914" t="str">
            <v>5110-03-261587</v>
          </cell>
          <cell r="F3914" t="str">
            <v xml:space="preserve">Half Round File 12”/300mm Smooth HALF RD FILE, KRISBOW, P/NKW0300193	</v>
          </cell>
          <cell r="G3914">
            <v>2</v>
          </cell>
          <cell r="H3914" t="str">
            <v>EA</v>
          </cell>
          <cell r="I3914" t="str">
            <v>TAHIR,JABAL</v>
          </cell>
          <cell r="J3914" t="str">
            <v>LUKMAN SAPUTRA - MAINTENANCE</v>
          </cell>
          <cell r="K3914" t="str">
            <v>FOR CCP MAINTENANCE MECHANICAL TOOLS</v>
          </cell>
          <cell r="L3914" t="str">
            <v xml:space="preserve"> B 9920 SYV</v>
          </cell>
          <cell r="M3914" t="str">
            <v>MAINTENANCE</v>
          </cell>
          <cell r="N3914"/>
          <cell r="O3914"/>
          <cell r="P3914">
            <v>45873</v>
          </cell>
          <cell r="Q3914">
            <v>2</v>
          </cell>
          <cell r="R3914" t="str">
            <v>HASRUL</v>
          </cell>
        </row>
        <row r="3915">
          <cell r="C3915">
            <v>27087</v>
          </cell>
          <cell r="D3915" t="str">
            <v>WSPC</v>
          </cell>
          <cell r="E3915" t="str">
            <v>5110-03-261586</v>
          </cell>
          <cell r="F3915" t="str">
            <v xml:space="preserve">Round File 12”/300mm Bastard FILE, KRISBOW, P/N KW0300202	</v>
          </cell>
          <cell r="G3915">
            <v>2</v>
          </cell>
          <cell r="H3915" t="str">
            <v>EA</v>
          </cell>
          <cell r="I3915" t="str">
            <v>TAHIR,JABAL</v>
          </cell>
          <cell r="J3915" t="str">
            <v>LUKMAN SAPUTRA - MAINTENANCE</v>
          </cell>
          <cell r="K3915" t="str">
            <v>FOR CCP MAINTENANCE MECHANICAL TOOLS</v>
          </cell>
          <cell r="L3915" t="str">
            <v xml:space="preserve"> B 9920 SYV</v>
          </cell>
          <cell r="M3915" t="str">
            <v>MAINTENANCE</v>
          </cell>
          <cell r="N3915"/>
          <cell r="O3915"/>
          <cell r="P3915">
            <v>45873</v>
          </cell>
          <cell r="Q3915">
            <v>2</v>
          </cell>
          <cell r="R3915" t="str">
            <v>HASRUL</v>
          </cell>
        </row>
        <row r="3916">
          <cell r="C3916">
            <v>27087</v>
          </cell>
          <cell r="D3916" t="str">
            <v>WSPC</v>
          </cell>
          <cell r="E3916" t="str">
            <v>5110-03-261585</v>
          </cell>
          <cell r="F3916" t="str">
            <v xml:space="preserve">Round File 12”/300mm Smooth FILE, KRISBOW, P/N KW0300203	</v>
          </cell>
          <cell r="G3916">
            <v>2</v>
          </cell>
          <cell r="H3916" t="str">
            <v>EA</v>
          </cell>
          <cell r="I3916" t="str">
            <v>TAHIR,JABAL</v>
          </cell>
          <cell r="J3916" t="str">
            <v>LUKMAN SAPUTRA - MAINTENANCE</v>
          </cell>
          <cell r="K3916" t="str">
            <v>FOR CCP MAINTENANCE MECHANICAL TOOLS</v>
          </cell>
          <cell r="L3916" t="str">
            <v xml:space="preserve"> B 9920 SYV</v>
          </cell>
          <cell r="M3916" t="str">
            <v>MAINTENANCE</v>
          </cell>
          <cell r="N3916"/>
          <cell r="O3916"/>
          <cell r="P3916">
            <v>45873</v>
          </cell>
          <cell r="Q3916">
            <v>2</v>
          </cell>
          <cell r="R3916" t="str">
            <v>HASRUL</v>
          </cell>
        </row>
        <row r="3917">
          <cell r="C3917">
            <v>27087</v>
          </cell>
          <cell r="D3917" t="str">
            <v>WSPC</v>
          </cell>
          <cell r="E3917" t="str">
            <v>5110-03-261584</v>
          </cell>
          <cell r="F3917" t="str">
            <v xml:space="preserve">Three Square File 10”/250mm Bastard SQ FILE, KRISBOW, P/N KW0300210	</v>
          </cell>
          <cell r="G3917">
            <v>2</v>
          </cell>
          <cell r="H3917" t="str">
            <v>EA</v>
          </cell>
          <cell r="I3917" t="str">
            <v>TAHIR,JABAL</v>
          </cell>
          <cell r="J3917" t="str">
            <v>LUKMAN SAPUTRA - MAINTENANCE</v>
          </cell>
          <cell r="K3917" t="str">
            <v>FOR CCP MAINTENANCE MECHANICAL TOOLS</v>
          </cell>
          <cell r="L3917" t="str">
            <v xml:space="preserve"> B 9920 SYV</v>
          </cell>
          <cell r="M3917" t="str">
            <v>MAINTENANCE</v>
          </cell>
          <cell r="N3917"/>
          <cell r="O3917"/>
          <cell r="P3917">
            <v>45873</v>
          </cell>
          <cell r="Q3917">
            <v>2</v>
          </cell>
          <cell r="R3917" t="str">
            <v>HASRUL</v>
          </cell>
        </row>
        <row r="3918">
          <cell r="C3918">
            <v>27087</v>
          </cell>
          <cell r="D3918" t="str">
            <v>WSPC</v>
          </cell>
          <cell r="E3918" t="str">
            <v>5110-03-261583</v>
          </cell>
          <cell r="F3918" t="str">
            <v xml:space="preserve">Three Square File 10”/250mm Smooth SQ FILE, KRISBOW, P/N KW0300211	</v>
          </cell>
          <cell r="G3918">
            <v>2</v>
          </cell>
          <cell r="H3918" t="str">
            <v>EA</v>
          </cell>
          <cell r="I3918" t="str">
            <v>TAHIR,JABAL</v>
          </cell>
          <cell r="J3918" t="str">
            <v>LUKMAN SAPUTRA - MAINTENANCE</v>
          </cell>
          <cell r="K3918" t="str">
            <v>FOR CCP MAINTENANCE MECHANICAL TOOLS</v>
          </cell>
          <cell r="L3918" t="str">
            <v xml:space="preserve"> B 9920 SYV</v>
          </cell>
          <cell r="M3918" t="str">
            <v>MAINTENANCE</v>
          </cell>
          <cell r="N3918"/>
          <cell r="O3918"/>
          <cell r="P3918">
            <v>45873</v>
          </cell>
          <cell r="Q3918">
            <v>2</v>
          </cell>
          <cell r="R3918" t="str">
            <v>HASRUL</v>
          </cell>
        </row>
        <row r="3919">
          <cell r="C3919">
            <v>27087</v>
          </cell>
          <cell r="D3919" t="str">
            <v>WSPC</v>
          </cell>
          <cell r="E3919" t="str">
            <v>5120-03-261525</v>
          </cell>
          <cell r="F3919" t="str">
            <v xml:space="preserve">Claw Hammer 20oz TPR Handle TPR, KRISBOW, P/N 10158762	</v>
          </cell>
          <cell r="G3919">
            <v>4</v>
          </cell>
          <cell r="H3919" t="str">
            <v>EA</v>
          </cell>
          <cell r="I3919" t="str">
            <v>TAHIR,JABAL</v>
          </cell>
          <cell r="J3919" t="str">
            <v>LUKMAN SAPUTRA - MAINTENANCE</v>
          </cell>
          <cell r="K3919" t="str">
            <v>FOR CCP MAINTENANCE MECHANICAL TOOLS</v>
          </cell>
          <cell r="L3919" t="str">
            <v xml:space="preserve"> B 9920 SYV</v>
          </cell>
          <cell r="M3919" t="str">
            <v>MAINTENANCE</v>
          </cell>
          <cell r="N3919"/>
          <cell r="O3919"/>
          <cell r="P3919">
            <v>45873</v>
          </cell>
          <cell r="Q3919">
            <v>4</v>
          </cell>
          <cell r="R3919" t="str">
            <v>HASRUL</v>
          </cell>
        </row>
        <row r="3920">
          <cell r="C3920">
            <v>27087</v>
          </cell>
          <cell r="D3920" t="str">
            <v>WSPC</v>
          </cell>
          <cell r="E3920" t="str">
            <v>5120-03-261534</v>
          </cell>
          <cell r="F3920" t="str">
            <v xml:space="preserve">Stoning Hammer W/Fiberglass Handle 1500gr 1500GR, FIBERGLASS, KRISBOW, P/N KW0103992	</v>
          </cell>
          <cell r="G3920">
            <v>4</v>
          </cell>
          <cell r="H3920" t="str">
            <v>EA</v>
          </cell>
          <cell r="I3920" t="str">
            <v>TAHIR,JABAL</v>
          </cell>
          <cell r="J3920" t="str">
            <v>LUKMAN SAPUTRA - MAINTENANCE</v>
          </cell>
          <cell r="K3920" t="str">
            <v>FOR CCP MAINTENANCE MECHANICAL TOOLS</v>
          </cell>
          <cell r="L3920" t="str">
            <v xml:space="preserve"> B 9920 SYV</v>
          </cell>
          <cell r="M3920" t="str">
            <v>MAINTENANCE</v>
          </cell>
          <cell r="N3920"/>
          <cell r="O3920"/>
          <cell r="P3920">
            <v>45873</v>
          </cell>
          <cell r="Q3920">
            <v>4</v>
          </cell>
          <cell r="R3920" t="str">
            <v>HASRUL</v>
          </cell>
        </row>
        <row r="3921">
          <cell r="C3921">
            <v>27087</v>
          </cell>
          <cell r="D3921" t="str">
            <v>WSPC</v>
          </cell>
          <cell r="E3921" t="str">
            <v>5110-03-165580</v>
          </cell>
          <cell r="F3921" t="str">
            <v xml:space="preserve">Center and Taper Punch Set (6pcs)	</v>
          </cell>
          <cell r="G3921">
            <v>2</v>
          </cell>
          <cell r="H3921" t="str">
            <v>SET</v>
          </cell>
          <cell r="I3921" t="str">
            <v>TAHIR,JABAL</v>
          </cell>
          <cell r="J3921" t="str">
            <v>LUKMAN SAPUTRA - MAINTENANCE</v>
          </cell>
          <cell r="K3921" t="str">
            <v>FOR CCP MAINTENANCE MECHANICAL TOOLS</v>
          </cell>
          <cell r="L3921" t="str">
            <v xml:space="preserve"> B 9920 SYV</v>
          </cell>
          <cell r="M3921" t="str">
            <v>MAINTENANCE</v>
          </cell>
          <cell r="N3921"/>
          <cell r="O3921"/>
          <cell r="P3921">
            <v>45873</v>
          </cell>
          <cell r="Q3921">
            <v>2</v>
          </cell>
          <cell r="R3921" t="str">
            <v>HASRUL</v>
          </cell>
        </row>
        <row r="3922">
          <cell r="C3922">
            <v>27087</v>
          </cell>
          <cell r="D3922" t="str">
            <v>WSPC</v>
          </cell>
          <cell r="E3922" t="str">
            <v>5110-03-190080</v>
          </cell>
          <cell r="F3922" t="str">
            <v xml:space="preserve">Pin Punch Set 6 pcs	</v>
          </cell>
          <cell r="G3922">
            <v>2</v>
          </cell>
          <cell r="H3922" t="str">
            <v>EA</v>
          </cell>
          <cell r="I3922" t="str">
            <v>TAHIR,JABAL</v>
          </cell>
          <cell r="J3922" t="str">
            <v>LUKMAN SAPUTRA - MAINTENANCE</v>
          </cell>
          <cell r="K3922" t="str">
            <v>FOR CCP MAINTENANCE MECHANICAL TOOLS</v>
          </cell>
          <cell r="L3922" t="str">
            <v xml:space="preserve"> B 9920 SYV</v>
          </cell>
          <cell r="M3922" t="str">
            <v>MAINTENANCE</v>
          </cell>
          <cell r="N3922"/>
          <cell r="O3922"/>
          <cell r="P3922">
            <v>45873</v>
          </cell>
          <cell r="Q3922">
            <v>2</v>
          </cell>
          <cell r="R3922" t="str">
            <v>HASRUL</v>
          </cell>
        </row>
        <row r="3923">
          <cell r="C3923">
            <v>27087</v>
          </cell>
          <cell r="D3923" t="str">
            <v>WSPC</v>
          </cell>
          <cell r="E3923" t="str">
            <v>5110-03-165246</v>
          </cell>
          <cell r="F3923" t="str">
            <v xml:space="preserve">Cold Chisel 3/4x5/8x8”	</v>
          </cell>
          <cell r="G3923">
            <v>4</v>
          </cell>
          <cell r="H3923" t="str">
            <v>EA</v>
          </cell>
          <cell r="I3923" t="str">
            <v>TAHIR,JABAL</v>
          </cell>
          <cell r="J3923" t="str">
            <v>LUKMAN SAPUTRA - MAINTENANCE</v>
          </cell>
          <cell r="K3923" t="str">
            <v>FOR CCP MAINTENANCE MECHANICAL TOOLS</v>
          </cell>
          <cell r="L3923" t="str">
            <v xml:space="preserve"> B 9920 SYV</v>
          </cell>
          <cell r="M3923" t="str">
            <v>MAINTENANCE</v>
          </cell>
          <cell r="N3923"/>
          <cell r="O3923"/>
          <cell r="P3923">
            <v>45873</v>
          </cell>
          <cell r="Q3923">
            <v>4</v>
          </cell>
          <cell r="R3923" t="str">
            <v>HASRUL</v>
          </cell>
        </row>
        <row r="3924">
          <cell r="C3924">
            <v>27087</v>
          </cell>
          <cell r="D3924" t="str">
            <v>WSPC</v>
          </cell>
          <cell r="E3924" t="str">
            <v>5110-03-261531</v>
          </cell>
          <cell r="F3924" t="str">
            <v xml:space="preserve">Wrecking Bar 300X13mm LRWB30 LRWB30, 300X13MM, KRISBOW, P/N 10446980	</v>
          </cell>
          <cell r="G3924">
            <v>4</v>
          </cell>
          <cell r="H3924" t="str">
            <v>EA</v>
          </cell>
          <cell r="I3924" t="str">
            <v>TAHIR,JABAL</v>
          </cell>
          <cell r="J3924" t="str">
            <v>LUKMAN SAPUTRA - MAINTENANCE</v>
          </cell>
          <cell r="K3924" t="str">
            <v>FOR CCP MAINTENANCE MECHANICAL TOOLS</v>
          </cell>
          <cell r="L3924" t="str">
            <v xml:space="preserve"> B 9920 SYV</v>
          </cell>
          <cell r="M3924" t="str">
            <v>MAINTENANCE</v>
          </cell>
          <cell r="N3924"/>
          <cell r="O3924"/>
          <cell r="P3924">
            <v>45873</v>
          </cell>
          <cell r="Q3924">
            <v>4</v>
          </cell>
          <cell r="R3924" t="str">
            <v>HASRUL</v>
          </cell>
        </row>
        <row r="3925">
          <cell r="C3925">
            <v>27087</v>
          </cell>
          <cell r="D3925" t="str">
            <v>WSPC</v>
          </cell>
          <cell r="E3925" t="str">
            <v>9520-03-247728</v>
          </cell>
          <cell r="F3925" t="str">
            <v xml:space="preserve">Construction Bar 1250 x 25mm KW0102637, 1250X25MM, KRISBOW	</v>
          </cell>
          <cell r="G3925">
            <v>2</v>
          </cell>
          <cell r="H3925" t="str">
            <v>EA</v>
          </cell>
          <cell r="I3925" t="str">
            <v>TAHIR,JABAL</v>
          </cell>
          <cell r="J3925" t="str">
            <v>LUKMAN SAPUTRA - MAINTENANCE</v>
          </cell>
          <cell r="K3925" t="str">
            <v>FOR CCP MAINTENANCE MECHANICAL TOOLS</v>
          </cell>
          <cell r="L3925" t="str">
            <v xml:space="preserve"> B 9920 SYV</v>
          </cell>
          <cell r="M3925" t="str">
            <v>MAINTENANCE</v>
          </cell>
          <cell r="N3925"/>
          <cell r="O3925"/>
          <cell r="P3925">
            <v>45873</v>
          </cell>
          <cell r="Q3925">
            <v>2</v>
          </cell>
          <cell r="R3925" t="str">
            <v>HASRUL</v>
          </cell>
        </row>
        <row r="3926">
          <cell r="C3926">
            <v>27087</v>
          </cell>
          <cell r="D3926" t="str">
            <v>WSPC</v>
          </cell>
          <cell r="E3926" t="str">
            <v>5120-03-261659</v>
          </cell>
          <cell r="F3926" t="str">
            <v xml:space="preserve">Caulking Gun Skeleton Type 9” TYPE 9, KRISBOW, P/N 10099131	</v>
          </cell>
          <cell r="G3926">
            <v>4</v>
          </cell>
          <cell r="H3926" t="str">
            <v>EA</v>
          </cell>
          <cell r="I3926" t="str">
            <v>TAHIR,JABAL</v>
          </cell>
          <cell r="J3926" t="str">
            <v>LUKMAN SAPUTRA - MAINTENANCE</v>
          </cell>
          <cell r="K3926" t="str">
            <v>FOR CCP MAINTENANCE MECHANICAL TOOLS</v>
          </cell>
          <cell r="L3926" t="str">
            <v xml:space="preserve"> B 9920 SYV</v>
          </cell>
          <cell r="M3926" t="str">
            <v>MAINTENANCE</v>
          </cell>
          <cell r="N3926"/>
          <cell r="O3926"/>
          <cell r="P3926">
            <v>45873</v>
          </cell>
          <cell r="Q3926">
            <v>4</v>
          </cell>
          <cell r="R3926" t="str">
            <v>HASRUL</v>
          </cell>
        </row>
        <row r="3927">
          <cell r="C3927">
            <v>27087</v>
          </cell>
          <cell r="D3927" t="str">
            <v>WSPC</v>
          </cell>
          <cell r="E3927" t="str">
            <v>5120-03-261523</v>
          </cell>
          <cell r="F3927" t="str">
            <v xml:space="preserve">Pipe Wrench 8"	</v>
          </cell>
          <cell r="G3927">
            <v>3</v>
          </cell>
          <cell r="H3927" t="str">
            <v>EA</v>
          </cell>
          <cell r="I3927" t="str">
            <v>TAHIR,JABAL</v>
          </cell>
          <cell r="J3927" t="str">
            <v>LUKMAN SAPUTRA - MAINTENANCE</v>
          </cell>
          <cell r="K3927" t="str">
            <v>FOR CCP MAINTENANCE MECHANICAL TOOLS</v>
          </cell>
          <cell r="L3927" t="str">
            <v xml:space="preserve"> B 9920 SYV</v>
          </cell>
          <cell r="M3927" t="str">
            <v>MAINTENANCE</v>
          </cell>
          <cell r="N3927"/>
          <cell r="O3927"/>
          <cell r="P3927">
            <v>45873</v>
          </cell>
          <cell r="Q3927">
            <v>3</v>
          </cell>
          <cell r="R3927" t="str">
            <v>HASRUL</v>
          </cell>
        </row>
        <row r="3928">
          <cell r="C3928">
            <v>27087</v>
          </cell>
          <cell r="D3928" t="str">
            <v>WSPC</v>
          </cell>
          <cell r="E3928" t="str">
            <v>5120-03-261524</v>
          </cell>
          <cell r="F3928" t="str">
            <v xml:space="preserve">Pipe Wrench 12"	</v>
          </cell>
          <cell r="G3928">
            <v>3</v>
          </cell>
          <cell r="H3928" t="str">
            <v>EA</v>
          </cell>
          <cell r="I3928" t="str">
            <v>TAHIR,JABAL</v>
          </cell>
          <cell r="J3928" t="str">
            <v>LUKMAN SAPUTRA - MAINTENANCE</v>
          </cell>
          <cell r="K3928" t="str">
            <v>FOR CCP MAINTENANCE MECHANICAL TOOLS</v>
          </cell>
          <cell r="L3928" t="str">
            <v xml:space="preserve"> B 9920 SYV</v>
          </cell>
          <cell r="M3928" t="str">
            <v>MAINTENANCE</v>
          </cell>
          <cell r="N3928"/>
          <cell r="O3928"/>
          <cell r="P3928">
            <v>45873</v>
          </cell>
          <cell r="Q3928">
            <v>3</v>
          </cell>
          <cell r="R3928" t="str">
            <v>HASRUL</v>
          </cell>
        </row>
        <row r="3929">
          <cell r="C3929">
            <v>27087</v>
          </cell>
          <cell r="D3929" t="str">
            <v>WSPC</v>
          </cell>
          <cell r="E3929" t="str">
            <v>5120-03-261526</v>
          </cell>
          <cell r="F3929" t="str">
            <v xml:space="preserve">Pipe Wrench 24"	</v>
          </cell>
          <cell r="G3929">
            <v>2</v>
          </cell>
          <cell r="H3929" t="str">
            <v>EA</v>
          </cell>
          <cell r="I3929" t="str">
            <v>TAHIR,JABAL</v>
          </cell>
          <cell r="J3929" t="str">
            <v>LUKMAN SAPUTRA - MAINTENANCE</v>
          </cell>
          <cell r="K3929" t="str">
            <v>FOR CCP MAINTENANCE MECHANICAL TOOLS</v>
          </cell>
          <cell r="L3929" t="str">
            <v xml:space="preserve"> B 9920 SYV</v>
          </cell>
          <cell r="M3929" t="str">
            <v>MAINTENANCE</v>
          </cell>
          <cell r="N3929"/>
          <cell r="O3929"/>
          <cell r="P3929">
            <v>45873</v>
          </cell>
          <cell r="Q3929">
            <v>2</v>
          </cell>
          <cell r="R3929" t="str">
            <v>HASRUL</v>
          </cell>
        </row>
        <row r="3930">
          <cell r="C3930">
            <v>27087</v>
          </cell>
          <cell r="D3930" t="str">
            <v>WSPC</v>
          </cell>
          <cell r="E3930" t="str">
            <v>5340-03-252684</v>
          </cell>
          <cell r="F3930" t="str">
            <v xml:space="preserve">C Clamp 100 mm 100MM, KRISBOW, P/N KW0103087	</v>
          </cell>
          <cell r="G3930">
            <v>4</v>
          </cell>
          <cell r="H3930" t="str">
            <v>EA</v>
          </cell>
          <cell r="I3930" t="str">
            <v>TAHIR,JABAL</v>
          </cell>
          <cell r="J3930" t="str">
            <v>LUKMAN SAPUTRA - MAINTENANCE</v>
          </cell>
          <cell r="K3930" t="str">
            <v>FOR CCP MAINTENANCE MECHANICAL TOOLS</v>
          </cell>
          <cell r="L3930" t="str">
            <v xml:space="preserve"> B 9920 SYV</v>
          </cell>
          <cell r="M3930" t="str">
            <v>MAINTENANCE</v>
          </cell>
          <cell r="N3930"/>
          <cell r="O3930"/>
          <cell r="P3930">
            <v>45873</v>
          </cell>
          <cell r="Q3930">
            <v>4</v>
          </cell>
          <cell r="R3930" t="str">
            <v>HASRUL</v>
          </cell>
        </row>
        <row r="3931">
          <cell r="C3931">
            <v>27087</v>
          </cell>
          <cell r="D3931" t="str">
            <v>WSPC</v>
          </cell>
          <cell r="E3931" t="str">
            <v>5340-03-247669</v>
          </cell>
          <cell r="F3931" t="str">
            <v xml:space="preserve">C Clamp 200 mm P/N KW0103090	</v>
          </cell>
          <cell r="G3931">
            <v>4</v>
          </cell>
          <cell r="H3931" t="str">
            <v>EA</v>
          </cell>
          <cell r="I3931" t="str">
            <v>TAHIR,JABAL</v>
          </cell>
          <cell r="J3931" t="str">
            <v>LUKMAN SAPUTRA - MAINTENANCE</v>
          </cell>
          <cell r="K3931" t="str">
            <v>FOR CCP MAINTENANCE MECHANICAL TOOLS</v>
          </cell>
          <cell r="L3931" t="str">
            <v xml:space="preserve"> B 9920 SYV</v>
          </cell>
          <cell r="M3931" t="str">
            <v>MAINTENANCE</v>
          </cell>
          <cell r="N3931"/>
          <cell r="O3931"/>
          <cell r="P3931">
            <v>45873</v>
          </cell>
          <cell r="Q3931">
            <v>4</v>
          </cell>
          <cell r="R3931" t="str">
            <v>HASRUL</v>
          </cell>
        </row>
        <row r="3932">
          <cell r="C3932">
            <v>27087</v>
          </cell>
          <cell r="D3932" t="str">
            <v>WSPC</v>
          </cell>
          <cell r="E3932" t="str">
            <v>5120-03-159682</v>
          </cell>
          <cell r="F3932" t="str">
            <v xml:space="preserve">Bench Vise 8” with Swivel Base KW0400038, 8IN	</v>
          </cell>
          <cell r="G3932">
            <v>2</v>
          </cell>
          <cell r="H3932" t="str">
            <v>EA</v>
          </cell>
          <cell r="I3932" t="str">
            <v>TAHIR,JABAL</v>
          </cell>
          <cell r="J3932" t="str">
            <v>LUKMAN SAPUTRA - MAINTENANCE</v>
          </cell>
          <cell r="K3932" t="str">
            <v>FOR CCP MAINTENANCE MECHANICAL TOOLS</v>
          </cell>
          <cell r="L3932" t="str">
            <v xml:space="preserve"> B 9920 SYV</v>
          </cell>
          <cell r="M3932" t="str">
            <v>MAINTENANCE</v>
          </cell>
          <cell r="N3932"/>
          <cell r="O3932"/>
          <cell r="P3932">
            <v>45873</v>
          </cell>
          <cell r="Q3932">
            <v>2</v>
          </cell>
          <cell r="R3932" t="str">
            <v>HASRUL</v>
          </cell>
        </row>
        <row r="3933">
          <cell r="C3933">
            <v>27087</v>
          </cell>
          <cell r="D3933" t="str">
            <v>WSPC</v>
          </cell>
          <cell r="E3933" t="str">
            <v>5120-03-159935</v>
          </cell>
          <cell r="F3933" t="str">
            <v xml:space="preserve">Chipping hammer, 300 gr, LRCIH30	</v>
          </cell>
          <cell r="G3933">
            <v>2</v>
          </cell>
          <cell r="H3933" t="str">
            <v>EA</v>
          </cell>
          <cell r="I3933" t="str">
            <v>TAHIR,JABAL</v>
          </cell>
          <cell r="J3933" t="str">
            <v>LUKMAN SAPUTRA - MAINTENANCE</v>
          </cell>
          <cell r="K3933" t="str">
            <v>FOR CCP MAINTENANCE MECHANICAL TOOLS</v>
          </cell>
          <cell r="L3933" t="str">
            <v xml:space="preserve"> B 9920 SYV</v>
          </cell>
          <cell r="M3933" t="str">
            <v>MAINTENANCE</v>
          </cell>
          <cell r="N3933"/>
          <cell r="O3933"/>
          <cell r="P3933">
            <v>45873</v>
          </cell>
          <cell r="Q3933">
            <v>2</v>
          </cell>
          <cell r="R3933" t="str">
            <v>HASRUL</v>
          </cell>
        </row>
        <row r="3934">
          <cell r="C3934">
            <v>27087</v>
          </cell>
          <cell r="D3934" t="str">
            <v>WSPC</v>
          </cell>
          <cell r="E3934" t="str">
            <v>5120-03-261580</v>
          </cell>
          <cell r="F3934" t="str">
            <v xml:space="preserve">Belt wrench, 12 inch KW0103441, 12IN	</v>
          </cell>
          <cell r="G3934">
            <v>2</v>
          </cell>
          <cell r="H3934" t="str">
            <v>EA</v>
          </cell>
          <cell r="I3934" t="str">
            <v>TAHIR,JABAL</v>
          </cell>
          <cell r="J3934" t="str">
            <v>LUKMAN SAPUTRA - MAINTENANCE</v>
          </cell>
          <cell r="K3934" t="str">
            <v>FOR CCP MAINTENANCE MECHANICAL TOOLS</v>
          </cell>
          <cell r="L3934" t="str">
            <v xml:space="preserve"> B 9920 SYV</v>
          </cell>
          <cell r="M3934" t="str">
            <v>MAINTENANCE</v>
          </cell>
          <cell r="N3934"/>
          <cell r="O3934"/>
          <cell r="P3934">
            <v>45873</v>
          </cell>
          <cell r="Q3934">
            <v>2</v>
          </cell>
          <cell r="R3934" t="str">
            <v>HASRUL</v>
          </cell>
        </row>
        <row r="3935">
          <cell r="C3935">
            <v>27087</v>
          </cell>
          <cell r="D3935" t="str">
            <v>WSPC</v>
          </cell>
          <cell r="E3935" t="str">
            <v>5120-03-261547</v>
          </cell>
          <cell r="F3935" t="str">
            <v xml:space="preserve">Pipe Wrench 12", LRPW12 KW0103920, 12IN	</v>
          </cell>
          <cell r="G3935">
            <v>2</v>
          </cell>
          <cell r="H3935" t="str">
            <v>EA</v>
          </cell>
          <cell r="I3935" t="str">
            <v>TAHIR,JABAL</v>
          </cell>
          <cell r="J3935" t="str">
            <v>LUKMAN SAPUTRA - MAINTENANCE</v>
          </cell>
          <cell r="K3935" t="str">
            <v>FOR CCP MAINTENANCE MECHANICAL TOOLS</v>
          </cell>
          <cell r="L3935" t="str">
            <v xml:space="preserve"> B 9920 SYV</v>
          </cell>
          <cell r="M3935" t="str">
            <v>MAINTENANCE</v>
          </cell>
          <cell r="N3935"/>
          <cell r="O3935"/>
          <cell r="P3935">
            <v>45873</v>
          </cell>
          <cell r="Q3935">
            <v>2</v>
          </cell>
          <cell r="R3935" t="str">
            <v>HASRUL</v>
          </cell>
        </row>
        <row r="3936">
          <cell r="C3936">
            <v>27087</v>
          </cell>
          <cell r="D3936" t="str">
            <v>WSPC</v>
          </cell>
          <cell r="E3936" t="str">
            <v>5130-03-169000</v>
          </cell>
          <cell r="F3936" t="str">
            <v xml:space="preserve">Telescoping inspection mirror, LRTIM1 KW1900448	</v>
          </cell>
          <cell r="G3936">
            <v>2</v>
          </cell>
          <cell r="H3936" t="str">
            <v>EA</v>
          </cell>
          <cell r="I3936" t="str">
            <v>TAHIR,JABAL</v>
          </cell>
          <cell r="J3936" t="str">
            <v>LUKMAN SAPUTRA - MAINTENANCE</v>
          </cell>
          <cell r="K3936" t="str">
            <v>FOR CCP MAINTENANCE MECHANICAL TOOLS</v>
          </cell>
          <cell r="L3936" t="str">
            <v xml:space="preserve"> B 9920 SYV</v>
          </cell>
          <cell r="M3936" t="str">
            <v>MAINTENANCE</v>
          </cell>
          <cell r="N3936"/>
          <cell r="O3936"/>
          <cell r="P3936">
            <v>45873</v>
          </cell>
          <cell r="Q3936">
            <v>2</v>
          </cell>
          <cell r="R3936" t="str">
            <v>HASRUL</v>
          </cell>
        </row>
        <row r="3937">
          <cell r="C3937">
            <v>27087</v>
          </cell>
          <cell r="D3937" t="str">
            <v>WSPC</v>
          </cell>
          <cell r="E3937" t="str">
            <v>5210-03-182151</v>
          </cell>
          <cell r="F3937" t="str">
            <v xml:space="preserve">Feeler Gauge 0.5 - 1mm 184-301S	</v>
          </cell>
          <cell r="G3937">
            <v>2</v>
          </cell>
          <cell r="H3937" t="str">
            <v>EA</v>
          </cell>
          <cell r="I3937" t="str">
            <v>TAHIR,JABAL</v>
          </cell>
          <cell r="J3937" t="str">
            <v>LUKMAN SAPUTRA - MAINTENANCE</v>
          </cell>
          <cell r="K3937" t="str">
            <v>FOR CCP MAINTENANCE MECHANICAL TOOLS</v>
          </cell>
          <cell r="L3937" t="str">
            <v xml:space="preserve"> B 9920 SYV</v>
          </cell>
          <cell r="M3937" t="str">
            <v>MAINTENANCE</v>
          </cell>
          <cell r="N3937"/>
          <cell r="O3937"/>
          <cell r="P3937">
            <v>45873</v>
          </cell>
          <cell r="Q3937">
            <v>2</v>
          </cell>
          <cell r="R3937" t="str">
            <v>HASRUL</v>
          </cell>
        </row>
        <row r="3938">
          <cell r="C3938">
            <v>29607</v>
          </cell>
          <cell r="D3938" t="str">
            <v>WSPC</v>
          </cell>
          <cell r="E3938" t="str">
            <v>6240-03-275203</v>
          </cell>
          <cell r="F3938" t="str">
            <v xml:space="preserve">LAMP, UV LAMP, S200RL HO, VIQUA, COMPATIBLE C/W VH200 UV SYS 8 GPM	</v>
          </cell>
          <cell r="G3938">
            <v>2</v>
          </cell>
          <cell r="H3938" t="str">
            <v>SET</v>
          </cell>
          <cell r="I3938" t="str">
            <v>ADAM</v>
          </cell>
          <cell r="J3938" t="str">
            <v>WAWAN FEBRIYWAN - SITE SERVICE</v>
          </cell>
          <cell r="K3938" t="str">
            <v>LAMPU UV RO MAKARTI DAN LABOTA</v>
          </cell>
          <cell r="L3938" t="str">
            <v>B 9920 SYV</v>
          </cell>
          <cell r="M3938" t="str">
            <v>SITE SERVICE</v>
          </cell>
          <cell r="N3938"/>
          <cell r="O3938"/>
          <cell r="P3938">
            <v>45865</v>
          </cell>
          <cell r="Q3938">
            <v>2</v>
          </cell>
          <cell r="R3938" t="str">
            <v>AGUS</v>
          </cell>
        </row>
        <row r="3939">
          <cell r="C3939">
            <v>31191</v>
          </cell>
          <cell r="D3939" t="str">
            <v>WSPC</v>
          </cell>
          <cell r="E3939" t="str">
            <v>6640-03-140044</v>
          </cell>
          <cell r="F3939" t="str">
            <v xml:space="preserve">BOTTLE, AQUA GALON, EMPTY     </v>
          </cell>
          <cell r="G3939">
            <v>200</v>
          </cell>
          <cell r="H3939" t="str">
            <v>EA</v>
          </cell>
          <cell r="I3939" t="str">
            <v xml:space="preserve">ADAM </v>
          </cell>
          <cell r="J3939" t="str">
            <v>WAWAN FEBRIYWAN - SITE SERVICE</v>
          </cell>
          <cell r="K3939" t="str">
            <v>RESCTOK GALON FOR OPERASIONAL</v>
          </cell>
          <cell r="L3939" t="str">
            <v>BBS</v>
          </cell>
          <cell r="M3939" t="str">
            <v>SITE SERVICE</v>
          </cell>
          <cell r="N3939"/>
          <cell r="O3939"/>
          <cell r="P3939">
            <v>45865</v>
          </cell>
          <cell r="Q3939">
            <v>200</v>
          </cell>
          <cell r="R3939" t="str">
            <v>SAMRIN</v>
          </cell>
        </row>
        <row r="3940">
          <cell r="C3940">
            <v>29725</v>
          </cell>
          <cell r="D3940" t="str">
            <v>WSPC</v>
          </cell>
          <cell r="E3940" t="str">
            <v>7110-03-109205</v>
          </cell>
          <cell r="F3940" t="str">
            <v>CHAIR, OFFICE (KURSI TIGER T-96, KAIN, HITAM FC-01)</v>
          </cell>
          <cell r="G3940">
            <v>20</v>
          </cell>
          <cell r="H3940" t="str">
            <v>UNIT</v>
          </cell>
          <cell r="I3940" t="str">
            <v>ADAM</v>
          </cell>
          <cell r="J3940" t="str">
            <v>ANA HAMZAH - SITE SERVICE</v>
          </cell>
          <cell r="K3940" t="str">
            <v>KURSI RUANG METTING OFFICE MAITANANCE</v>
          </cell>
          <cell r="L3940" t="str">
            <v>L 8051 UO</v>
          </cell>
          <cell r="M3940" t="str">
            <v>SITE SERVICE</v>
          </cell>
          <cell r="N3940"/>
          <cell r="O3940"/>
          <cell r="P3940">
            <v>45862</v>
          </cell>
          <cell r="Q3940">
            <v>7</v>
          </cell>
          <cell r="R3940" t="str">
            <v>AGUS</v>
          </cell>
        </row>
        <row r="3941">
          <cell r="C3941">
            <v>29676</v>
          </cell>
          <cell r="D3941" t="str">
            <v>WSPC</v>
          </cell>
          <cell r="E3941" t="str">
            <v>5650-03-280862</v>
          </cell>
          <cell r="F3941" t="str">
            <v xml:space="preserve">CAPPING, RIDGE, NOK, SGL LAYER, RS JURAI, 2.5X34.6X110MM, 2.4KG/SHEET, UP	</v>
          </cell>
          <cell r="G3941">
            <v>250</v>
          </cell>
          <cell r="H3941" t="str">
            <v>EA</v>
          </cell>
          <cell r="I3941" t="str">
            <v>ADAM</v>
          </cell>
          <cell r="J3941" t="str">
            <v>CAHYANA - MAINTENANCE</v>
          </cell>
          <cell r="K3941" t="str">
            <v>SUBJECT  PRF_ORDER NOK / WUWUNGAN ALDERON RS JURAI ATAP UPVC</v>
          </cell>
          <cell r="L3941" t="str">
            <v>DD 8779 VI</v>
          </cell>
          <cell r="M3941" t="str">
            <v>MAINTENANCE</v>
          </cell>
          <cell r="N3941"/>
          <cell r="O3941"/>
          <cell r="P3941">
            <v>45874</v>
          </cell>
          <cell r="Q3941">
            <v>250</v>
          </cell>
          <cell r="R3941" t="str">
            <v>IRWAN</v>
          </cell>
        </row>
        <row r="3942">
          <cell r="C3942">
            <v>28449</v>
          </cell>
          <cell r="D3942" t="str">
            <v>WSPC</v>
          </cell>
          <cell r="E3942" t="str">
            <v>5306-03-150650</v>
          </cell>
          <cell r="F3942" t="str">
            <v xml:space="preserve">BOLT, NUT, HEX, M12X50MM, FULL THD, SS304, C/W NUT &amp; WASHER	</v>
          </cell>
          <cell r="G3942">
            <v>200</v>
          </cell>
          <cell r="H3942" t="str">
            <v>EA</v>
          </cell>
          <cell r="I3942" t="str">
            <v>ADAM</v>
          </cell>
          <cell r="J3942" t="str">
            <v>ANANG FIRMANSYAH  - MAINTENANCE</v>
          </cell>
          <cell r="K3942" t="str">
            <v>BOLT NUT WASHER FOR MECHANICAL PYRITE PLANT</v>
          </cell>
          <cell r="L3942" t="str">
            <v>B 9919 SYV</v>
          </cell>
          <cell r="M3942" t="str">
            <v>MAINTENANCE</v>
          </cell>
          <cell r="N3942"/>
          <cell r="O3942"/>
          <cell r="P3942">
            <v>45866</v>
          </cell>
          <cell r="Q3942">
            <v>200</v>
          </cell>
          <cell r="R3942" t="str">
            <v>ANANG</v>
          </cell>
        </row>
        <row r="3943">
          <cell r="C3943">
            <v>28449</v>
          </cell>
          <cell r="D3943" t="str">
            <v>WSPC</v>
          </cell>
          <cell r="E3943" t="str">
            <v>5306-03-145846</v>
          </cell>
          <cell r="F3943" t="str">
            <v xml:space="preserve">BOLT, HEX, M16X100, FULL THD, SS316, C/W 1 LOCKNUT +2 WASHER PLATE	</v>
          </cell>
          <cell r="G3943">
            <v>200</v>
          </cell>
          <cell r="H3943" t="str">
            <v>SET</v>
          </cell>
          <cell r="I3943" t="str">
            <v>ADAM</v>
          </cell>
          <cell r="J3943" t="str">
            <v>ANANG FIRMANSYAH  - MAINTENANCE</v>
          </cell>
          <cell r="K3943" t="str">
            <v>BOLT NUT WASHER FOR MECHANICAL PYRITE PLANT</v>
          </cell>
          <cell r="L3943" t="str">
            <v>B 9919 SYV</v>
          </cell>
          <cell r="M3943" t="str">
            <v>MAINTENANCE</v>
          </cell>
          <cell r="N3943"/>
          <cell r="O3943"/>
          <cell r="P3943">
            <v>45866</v>
          </cell>
          <cell r="Q3943">
            <v>200</v>
          </cell>
          <cell r="R3943" t="str">
            <v>ANANG</v>
          </cell>
        </row>
        <row r="3944">
          <cell r="C3944">
            <v>28449</v>
          </cell>
          <cell r="D3944" t="str">
            <v>WSPC</v>
          </cell>
          <cell r="E3944" t="str">
            <v>5306-03-145847</v>
          </cell>
          <cell r="F3944" t="str">
            <v xml:space="preserve">BOLT, HEX, M20X100, FULL THD, SS316, C/W 1 LOCKNUT +2 WASHER PLATE	</v>
          </cell>
          <cell r="G3944">
            <v>200</v>
          </cell>
          <cell r="H3944" t="str">
            <v>SET</v>
          </cell>
          <cell r="I3944" t="str">
            <v>ADAM</v>
          </cell>
          <cell r="J3944" t="str">
            <v>ANANG FIRMANSYAH  - MAINTENANCE</v>
          </cell>
          <cell r="K3944" t="str">
            <v>BOLT NUT WASHER FOR MECHANICAL PYRITE PLANT</v>
          </cell>
          <cell r="L3944" t="str">
            <v>B 9919 SYV</v>
          </cell>
          <cell r="M3944" t="str">
            <v>MAINTENANCE</v>
          </cell>
          <cell r="N3944"/>
          <cell r="O3944"/>
          <cell r="P3944">
            <v>45866</v>
          </cell>
          <cell r="Q3944">
            <v>200</v>
          </cell>
          <cell r="R3944" t="str">
            <v>ANANG</v>
          </cell>
        </row>
        <row r="3945">
          <cell r="C3945">
            <v>28449</v>
          </cell>
          <cell r="D3945" t="str">
            <v>WSPC</v>
          </cell>
          <cell r="E3945" t="str">
            <v>9520-03-242734</v>
          </cell>
          <cell r="F3945" t="str">
            <v xml:space="preserve">ROD, THD, M24, LG THD, 1M, GALV, ASTM A193, B7	</v>
          </cell>
          <cell r="G3945">
            <v>10</v>
          </cell>
          <cell r="H3945" t="str">
            <v>EA</v>
          </cell>
          <cell r="I3945" t="str">
            <v>ADAM</v>
          </cell>
          <cell r="J3945" t="str">
            <v>ANANG FIRMANSYAH  - MAINTENANCE</v>
          </cell>
          <cell r="K3945" t="str">
            <v>BOLT NUT WASHER FOR MECHANICAL PYRITE PLANT</v>
          </cell>
          <cell r="L3945" t="str">
            <v>B 9919 SYV</v>
          </cell>
          <cell r="M3945" t="str">
            <v>MAINTENANCE</v>
          </cell>
          <cell r="N3945"/>
          <cell r="O3945"/>
          <cell r="P3945">
            <v>45866</v>
          </cell>
          <cell r="Q3945">
            <v>10</v>
          </cell>
          <cell r="R3945" t="str">
            <v>ANANG</v>
          </cell>
        </row>
        <row r="3946">
          <cell r="C3946">
            <v>28449</v>
          </cell>
          <cell r="D3946" t="str">
            <v>WSPC</v>
          </cell>
          <cell r="E3946" t="str">
            <v>5306-03-114915</v>
          </cell>
          <cell r="F3946" t="str">
            <v xml:space="preserve">BOLT, ANCHOR, DYNABOLT, 8MM, 50MM	</v>
          </cell>
          <cell r="G3946">
            <v>50</v>
          </cell>
          <cell r="H3946" t="str">
            <v>EA</v>
          </cell>
          <cell r="I3946" t="str">
            <v>ADAM</v>
          </cell>
          <cell r="J3946" t="str">
            <v>ANANG FIRMANSYAH  - MAINTENANCE</v>
          </cell>
          <cell r="K3946" t="str">
            <v>BOLT NUT WASHER FOR MECHANICAL PYRITE PLANT</v>
          </cell>
          <cell r="L3946" t="str">
            <v>B 9919 SYV</v>
          </cell>
          <cell r="M3946" t="str">
            <v>MAINTENANCE</v>
          </cell>
          <cell r="N3946"/>
          <cell r="O3946"/>
          <cell r="P3946">
            <v>45866</v>
          </cell>
          <cell r="Q3946">
            <v>50</v>
          </cell>
          <cell r="R3946" t="str">
            <v>ANANG</v>
          </cell>
        </row>
        <row r="3947">
          <cell r="C3947">
            <v>28449</v>
          </cell>
          <cell r="D3947" t="str">
            <v>WSPC</v>
          </cell>
          <cell r="E3947" t="str">
            <v>5306-03-153920</v>
          </cell>
          <cell r="F3947" t="str">
            <v xml:space="preserve">BOLT, ANCHOR, DYNABOLT M10, 100MM	</v>
          </cell>
          <cell r="G3947">
            <v>20</v>
          </cell>
          <cell r="H3947" t="str">
            <v>EA</v>
          </cell>
          <cell r="I3947" t="str">
            <v>ADAM</v>
          </cell>
          <cell r="J3947" t="str">
            <v>ANANG FIRMANSYAH  - MAINTENANCE</v>
          </cell>
          <cell r="K3947" t="str">
            <v>BOLT NUT WASHER FOR MECHANICAL PYRITE PLANT</v>
          </cell>
          <cell r="L3947" t="str">
            <v>B 9919 SYV</v>
          </cell>
          <cell r="M3947" t="str">
            <v>MAINTENANCE</v>
          </cell>
          <cell r="N3947"/>
          <cell r="O3947"/>
          <cell r="P3947">
            <v>45866</v>
          </cell>
          <cell r="Q3947">
            <v>20</v>
          </cell>
          <cell r="R3947" t="str">
            <v>ANANG</v>
          </cell>
        </row>
        <row r="3948">
          <cell r="C3948">
            <v>28449</v>
          </cell>
          <cell r="D3948" t="str">
            <v>WSPC</v>
          </cell>
          <cell r="E3948" t="str">
            <v>5306-03-225996</v>
          </cell>
          <cell r="F3948" t="str">
            <v xml:space="preserve">BOLT, ANCHOR, DYNABOLT, M16, 125MM	</v>
          </cell>
          <cell r="G3948">
            <v>20</v>
          </cell>
          <cell r="H3948" t="str">
            <v>EA</v>
          </cell>
          <cell r="I3948" t="str">
            <v>ADAM</v>
          </cell>
          <cell r="J3948" t="str">
            <v>ANANG FIRMANSYAH  - MAINTENANCE</v>
          </cell>
          <cell r="K3948" t="str">
            <v>BOLT NUT WASHER FOR MECHANICAL PYRITE PLANT</v>
          </cell>
          <cell r="L3948" t="str">
            <v>B 9919 SYV</v>
          </cell>
          <cell r="M3948" t="str">
            <v>MAINTENANCE</v>
          </cell>
          <cell r="N3948"/>
          <cell r="O3948"/>
          <cell r="P3948">
            <v>45866</v>
          </cell>
          <cell r="Q3948">
            <v>20</v>
          </cell>
          <cell r="R3948" t="str">
            <v>ANANG</v>
          </cell>
        </row>
        <row r="3949">
          <cell r="C3949">
            <v>28450</v>
          </cell>
          <cell r="D3949" t="str">
            <v>WSPC</v>
          </cell>
          <cell r="E3949" t="str">
            <v>4030-03-210113</v>
          </cell>
          <cell r="F3949" t="str">
            <v xml:space="preserve">SHACKLE, SWL 5T	</v>
          </cell>
          <cell r="G3949">
            <v>4</v>
          </cell>
          <cell r="H3949" t="str">
            <v>EA</v>
          </cell>
          <cell r="I3949" t="str">
            <v>ADAM</v>
          </cell>
          <cell r="J3949" t="str">
            <v>ANANG FIRMANSYAH  - MAINTENANCE</v>
          </cell>
          <cell r="K3949" t="str">
            <v>TOOLS FOR MECHANICAL PRYITE PLANT (WEBBING, SOCKET, WRENCH)</v>
          </cell>
          <cell r="L3949" t="str">
            <v>B 9920 SYV</v>
          </cell>
          <cell r="M3949" t="str">
            <v>MAINTENANCE</v>
          </cell>
          <cell r="N3949"/>
          <cell r="O3949"/>
          <cell r="P3949">
            <v>45866</v>
          </cell>
          <cell r="Q3949">
            <v>4</v>
          </cell>
          <cell r="R3949" t="str">
            <v>ANANG</v>
          </cell>
        </row>
        <row r="3950">
          <cell r="C3950">
            <v>29851</v>
          </cell>
          <cell r="D3950" t="str">
            <v>WSPC</v>
          </cell>
          <cell r="E3950" t="str">
            <v>5895-03-170471</v>
          </cell>
          <cell r="F3950" t="str">
            <v>Konektor RJ45 belden cat 6 6 MERK BELDEN</v>
          </cell>
          <cell r="G3950">
            <v>5</v>
          </cell>
          <cell r="H3950" t="str">
            <v>PACK</v>
          </cell>
          <cell r="I3950" t="str">
            <v>ADAM</v>
          </cell>
          <cell r="J3950" t="str">
            <v xml:space="preserve">ADHI SURAHMAN - IT MTI </v>
          </cell>
          <cell r="K3950" t="str">
            <v>FOR KEBUTUHAN IT INFRA - MAY 25</v>
          </cell>
          <cell r="L3950" t="str">
            <v>B 9920 SYV</v>
          </cell>
          <cell r="M3950" t="str">
            <v>IT</v>
          </cell>
          <cell r="N3950"/>
          <cell r="O3950"/>
          <cell r="P3950">
            <v>45866</v>
          </cell>
          <cell r="Q3950">
            <v>5</v>
          </cell>
          <cell r="R3950" t="str">
            <v>RAMLI</v>
          </cell>
        </row>
        <row r="3951">
          <cell r="C3951">
            <v>29851</v>
          </cell>
          <cell r="D3951" t="str">
            <v>WSPC</v>
          </cell>
          <cell r="E3951" t="str">
            <v>6145-03-141725</v>
          </cell>
          <cell r="F3951" t="str">
            <v>Kabel UTP cat 6 commscope 1427319-1</v>
          </cell>
          <cell r="G3951">
            <v>6</v>
          </cell>
          <cell r="H3951" t="str">
            <v>BOX</v>
          </cell>
          <cell r="I3951" t="str">
            <v>ADAM</v>
          </cell>
          <cell r="J3951" t="str">
            <v xml:space="preserve">ADHI SURAHMAN - IT MTI </v>
          </cell>
          <cell r="K3951" t="str">
            <v>FOR KEBUTUHAN IT INFRA - MAY 25</v>
          </cell>
          <cell r="L3951" t="str">
            <v>B 9920 SYV</v>
          </cell>
          <cell r="M3951" t="str">
            <v>IT</v>
          </cell>
          <cell r="N3951"/>
          <cell r="O3951"/>
          <cell r="P3951">
            <v>45866</v>
          </cell>
          <cell r="Q3951">
            <v>6</v>
          </cell>
          <cell r="R3951" t="str">
            <v>RAMLI</v>
          </cell>
        </row>
        <row r="3952">
          <cell r="C3952">
            <v>27978</v>
          </cell>
          <cell r="D3952" t="str">
            <v>WSPC</v>
          </cell>
          <cell r="E3952" t="str">
            <v>5310-01-270336</v>
          </cell>
          <cell r="F3952" t="str">
            <v xml:space="preserve">NUT, FINN14CL, TEREX, NYLOC NUT, UNC, GDE 5, 7/8IN, ZP,CRANE FRANNA MAC25	</v>
          </cell>
          <cell r="G3952">
            <v>4</v>
          </cell>
          <cell r="H3952" t="str">
            <v>EA</v>
          </cell>
          <cell r="I3952" t="str">
            <v>ADAM</v>
          </cell>
          <cell r="J3952" t="str">
            <v>CAHYANA - MAINTENANCE</v>
          </cell>
          <cell r="K3952" t="str">
            <v xml:space="preserve">MTC </v>
          </cell>
          <cell r="L3952" t="str">
            <v>B 9919 SYV</v>
          </cell>
          <cell r="M3952" t="str">
            <v>MAINTENANCE</v>
          </cell>
          <cell r="N3952"/>
          <cell r="O3952"/>
          <cell r="P3952">
            <v>45866</v>
          </cell>
          <cell r="Q3952">
            <v>4</v>
          </cell>
          <cell r="R3952" t="str">
            <v>HARIS</v>
          </cell>
        </row>
        <row r="3953">
          <cell r="C3953">
            <v>27978</v>
          </cell>
          <cell r="D3953" t="str">
            <v>WSPC</v>
          </cell>
          <cell r="E3953" t="str">
            <v>5310-01-245953</v>
          </cell>
          <cell r="F3953" t="str">
            <v xml:space="preserve">WASHER, FIWF14H, FRANA, FLAT, 7/8IN, GR.8 ZP, FRANNA MAC25	</v>
          </cell>
          <cell r="G3953">
            <v>4</v>
          </cell>
          <cell r="H3953" t="str">
            <v>EA</v>
          </cell>
          <cell r="I3953" t="str">
            <v>ADAM</v>
          </cell>
          <cell r="J3953" t="str">
            <v>CAHYANA - MAINTENANCE</v>
          </cell>
          <cell r="K3953" t="str">
            <v xml:space="preserve">MTC </v>
          </cell>
          <cell r="L3953" t="str">
            <v>B 9919 SYV</v>
          </cell>
          <cell r="M3953" t="str">
            <v>MAINTENANCE</v>
          </cell>
          <cell r="N3953"/>
          <cell r="O3953"/>
          <cell r="P3953">
            <v>45866</v>
          </cell>
          <cell r="Q3953">
            <v>4</v>
          </cell>
          <cell r="R3953" t="str">
            <v>HARIS</v>
          </cell>
        </row>
        <row r="3954">
          <cell r="C3954">
            <v>23990</v>
          </cell>
          <cell r="D3954" t="str">
            <v>WSPC</v>
          </cell>
          <cell r="E3954" t="str">
            <v>5940-03-176464</v>
          </cell>
          <cell r="F3954" t="str">
            <v>CABLE,LUG,SC50-12</v>
          </cell>
          <cell r="G3954">
            <v>200</v>
          </cell>
          <cell r="H3954" t="str">
            <v>EA</v>
          </cell>
          <cell r="I3954" t="str">
            <v>ADAM</v>
          </cell>
          <cell r="J3954" t="str">
            <v>PRISKILA  - MAINTENANCE</v>
          </cell>
          <cell r="K3954" t="str">
            <v xml:space="preserve">BARANG PENGGANTI </v>
          </cell>
          <cell r="L3954" t="str">
            <v>B 9492 SYV</v>
          </cell>
          <cell r="M3954" t="str">
            <v>MAINTENANCE</v>
          </cell>
          <cell r="N3954"/>
          <cell r="O3954"/>
          <cell r="P3954">
            <v>45880</v>
          </cell>
          <cell r="Q3954">
            <v>200</v>
          </cell>
          <cell r="R3954" t="str">
            <v>RONGGO</v>
          </cell>
        </row>
        <row r="3955">
          <cell r="C3955">
            <v>23990</v>
          </cell>
          <cell r="D3955" t="str">
            <v>WSPC</v>
          </cell>
          <cell r="E3955" t="str">
            <v>5940-03-229457</v>
          </cell>
          <cell r="F3955" t="str">
            <v>TERMINAL,LUG,95MM2,12MM</v>
          </cell>
          <cell r="G3955">
            <v>200</v>
          </cell>
          <cell r="H3955" t="str">
            <v>EA</v>
          </cell>
          <cell r="I3955" t="str">
            <v>ADAM</v>
          </cell>
          <cell r="J3955" t="str">
            <v>PRISKILA  - MAINTENANCE</v>
          </cell>
          <cell r="K3955" t="str">
            <v xml:space="preserve">BARANG PENGGANTI </v>
          </cell>
          <cell r="L3955" t="str">
            <v>B 9492 SYV</v>
          </cell>
          <cell r="M3955" t="str">
            <v>MAINTENANCE</v>
          </cell>
          <cell r="N3955"/>
          <cell r="O3955"/>
          <cell r="P3955">
            <v>45880</v>
          </cell>
          <cell r="Q3955">
            <v>200</v>
          </cell>
          <cell r="R3955" t="str">
            <v>RONGGO</v>
          </cell>
        </row>
        <row r="3956">
          <cell r="C3956">
            <v>23990</v>
          </cell>
          <cell r="D3956" t="str">
            <v>WSPC</v>
          </cell>
          <cell r="E3956" t="str">
            <v>5940-03-196087</v>
          </cell>
          <cell r="F3956" t="str">
            <v>TERMINAL,LUG,SC16-6,16MM2,</v>
          </cell>
          <cell r="G3956">
            <v>200</v>
          </cell>
          <cell r="H3956" t="str">
            <v>EA</v>
          </cell>
          <cell r="I3956" t="str">
            <v>ADAM</v>
          </cell>
          <cell r="J3956" t="str">
            <v>PRISKILA  - MAINTENANCE</v>
          </cell>
          <cell r="K3956" t="str">
            <v xml:space="preserve">BARANG PENGGANTI </v>
          </cell>
          <cell r="L3956" t="str">
            <v>B 9492 SYV</v>
          </cell>
          <cell r="M3956" t="str">
            <v>MAINTENANCE</v>
          </cell>
          <cell r="N3956"/>
          <cell r="O3956"/>
          <cell r="P3956">
            <v>45880</v>
          </cell>
          <cell r="Q3956">
            <v>200</v>
          </cell>
          <cell r="R3956" t="str">
            <v>RONGGO</v>
          </cell>
        </row>
        <row r="3957">
          <cell r="C3957">
            <v>23990</v>
          </cell>
          <cell r="D3957" t="str">
            <v>WSPC</v>
          </cell>
          <cell r="E3957" t="str">
            <v>5940-03-148424</v>
          </cell>
          <cell r="F3957" t="str">
            <v>TERMINAL,LUG,16MM2</v>
          </cell>
          <cell r="G3957">
            <v>100</v>
          </cell>
          <cell r="H3957" t="str">
            <v>EA</v>
          </cell>
          <cell r="I3957" t="str">
            <v>ADAM</v>
          </cell>
          <cell r="J3957" t="str">
            <v>PRISKILA  - MAINTENANCE</v>
          </cell>
          <cell r="K3957" t="str">
            <v xml:space="preserve">BARANG PENGGANTI </v>
          </cell>
          <cell r="L3957" t="str">
            <v>B 9492 SYV</v>
          </cell>
          <cell r="M3957" t="str">
            <v>MAINTENANCE</v>
          </cell>
          <cell r="N3957"/>
          <cell r="O3957"/>
          <cell r="P3957">
            <v>45880</v>
          </cell>
          <cell r="Q3957">
            <v>100</v>
          </cell>
          <cell r="R3957" t="str">
            <v>RONGGO</v>
          </cell>
        </row>
        <row r="3958">
          <cell r="C3958">
            <v>23990</v>
          </cell>
          <cell r="D3958" t="str">
            <v>WSPC</v>
          </cell>
          <cell r="E3958" t="str">
            <v>5940-03-155423</v>
          </cell>
          <cell r="F3958" t="str">
            <v>TERMINAL,LUG,70MM2,CABLE</v>
          </cell>
          <cell r="G3958">
            <v>200</v>
          </cell>
          <cell r="H3958" t="str">
            <v>EA</v>
          </cell>
          <cell r="I3958" t="str">
            <v>ADAM</v>
          </cell>
          <cell r="J3958" t="str">
            <v>PRISKILA  - MAINTENANCE</v>
          </cell>
          <cell r="K3958" t="str">
            <v xml:space="preserve">BARANG PENGGANTI </v>
          </cell>
          <cell r="L3958" t="str">
            <v>B 9492 SYV</v>
          </cell>
          <cell r="M3958" t="str">
            <v>MAINTENANCE</v>
          </cell>
          <cell r="N3958"/>
          <cell r="O3958"/>
          <cell r="P3958">
            <v>45880</v>
          </cell>
          <cell r="Q3958">
            <v>200</v>
          </cell>
          <cell r="R3958" t="str">
            <v>RONGGO</v>
          </cell>
        </row>
        <row r="3959">
          <cell r="C3959">
            <v>26548</v>
          </cell>
          <cell r="D3959" t="str">
            <v>WSPC</v>
          </cell>
          <cell r="E3959" t="str">
            <v>6780-03-272621</v>
          </cell>
          <cell r="F3959" t="str">
            <v xml:space="preserve">CAMERA, CCTV, PTZ	</v>
          </cell>
          <cell r="G3959">
            <v>11</v>
          </cell>
          <cell r="H3959" t="str">
            <v>EA</v>
          </cell>
          <cell r="I3959" t="str">
            <v>ADAM</v>
          </cell>
          <cell r="J3959" t="str">
            <v>FIQIH PRAWIDA - IT MMS</v>
          </cell>
          <cell r="K3959" t="str">
            <v>#250225 - CWO CCP ICT INFRA - Bacth 1</v>
          </cell>
          <cell r="L3959" t="str">
            <v>B 9492 SYV</v>
          </cell>
          <cell r="M3959" t="str">
            <v>IT MMS</v>
          </cell>
          <cell r="N3959"/>
          <cell r="O3959"/>
          <cell r="P3959">
            <v>45880</v>
          </cell>
          <cell r="Q3959">
            <v>11</v>
          </cell>
          <cell r="R3959" t="str">
            <v>HERI</v>
          </cell>
        </row>
        <row r="3960">
          <cell r="C3960">
            <v>26548</v>
          </cell>
          <cell r="D3960" t="str">
            <v>WSPC</v>
          </cell>
          <cell r="E3960" t="str">
            <v>6780-03-272622</v>
          </cell>
          <cell r="F3960" t="str">
            <v xml:space="preserve">CAMERA, CCTV, OUTDOOR, UNV, IPC2322LB-ADZK-G, 2MP VARIFOCAL, UNIVIEW	</v>
          </cell>
          <cell r="G3960">
            <v>70</v>
          </cell>
          <cell r="H3960" t="str">
            <v>UNIT</v>
          </cell>
          <cell r="I3960" t="str">
            <v>ADAM</v>
          </cell>
          <cell r="J3960" t="str">
            <v>FIQIH PRAWIDA - IT MMS</v>
          </cell>
          <cell r="K3960" t="str">
            <v>#250225 - CWO CCP ICT INFRA - Bacth 1</v>
          </cell>
          <cell r="L3960" t="str">
            <v>B 9492 SYV</v>
          </cell>
          <cell r="M3960" t="str">
            <v>IT MMS</v>
          </cell>
          <cell r="N3960"/>
          <cell r="O3960"/>
          <cell r="P3960">
            <v>45880</v>
          </cell>
          <cell r="Q3960">
            <v>70</v>
          </cell>
          <cell r="R3960" t="str">
            <v>HERI</v>
          </cell>
        </row>
        <row r="3961">
          <cell r="C3961">
            <v>30968</v>
          </cell>
          <cell r="D3961" t="str">
            <v>WSPC</v>
          </cell>
          <cell r="E3961" t="str">
            <v>6145-03-284975</v>
          </cell>
          <cell r="F3961" t="str">
            <v>WIRE BC COPPER BC 002 21-000-0002 TIMBANGAN SUPPLIER KG : 1158</v>
          </cell>
          <cell r="G3961">
            <v>1</v>
          </cell>
          <cell r="H3961" t="str">
            <v>BAG</v>
          </cell>
          <cell r="I3961" t="str">
            <v>ANDRE</v>
          </cell>
          <cell r="J3961" t="str">
            <v>ZHOU WEI XING - CCP MANAGER</v>
          </cell>
          <cell r="K3961" t="str">
            <v xml:space="preserve">OP CCP </v>
          </cell>
          <cell r="L3961" t="str">
            <v>DD 8512 RV</v>
          </cell>
          <cell r="M3961" t="str">
            <v>CCP PLANT</v>
          </cell>
          <cell r="N3961"/>
          <cell r="O3961"/>
          <cell r="P3961">
            <v>45880</v>
          </cell>
          <cell r="Q3961">
            <v>1</v>
          </cell>
          <cell r="R3961" t="str">
            <v>GEORSI</v>
          </cell>
        </row>
        <row r="3962">
          <cell r="C3962">
            <v>30968</v>
          </cell>
          <cell r="D3962" t="str">
            <v>WSPC</v>
          </cell>
          <cell r="E3962" t="str">
            <v>6145-03-284975</v>
          </cell>
          <cell r="F3962" t="str">
            <v>WIRE BC COPPER BC 002 21-000-0002 TIMBANGAN SUPPLIER KG : 1058</v>
          </cell>
          <cell r="G3962">
            <v>1</v>
          </cell>
          <cell r="H3962" t="str">
            <v>BAG</v>
          </cell>
          <cell r="I3962" t="str">
            <v>ANDRE</v>
          </cell>
          <cell r="J3962" t="str">
            <v>ZHOU WEI XING - CCP MANAGER</v>
          </cell>
          <cell r="K3962" t="str">
            <v xml:space="preserve">OP CCP </v>
          </cell>
          <cell r="L3962" t="str">
            <v>DD 8512 RV</v>
          </cell>
          <cell r="M3962" t="str">
            <v>CCP PLANT</v>
          </cell>
          <cell r="N3962"/>
          <cell r="O3962"/>
          <cell r="P3962">
            <v>45880</v>
          </cell>
          <cell r="Q3962">
            <v>1</v>
          </cell>
          <cell r="R3962" t="str">
            <v>GEORSI</v>
          </cell>
        </row>
        <row r="3963">
          <cell r="C3963">
            <v>30968</v>
          </cell>
          <cell r="D3963" t="str">
            <v>WSPC</v>
          </cell>
          <cell r="E3963" t="str">
            <v>6145-03-284975</v>
          </cell>
          <cell r="F3963" t="str">
            <v>WIRE BC COPPER BC 002 21-000-0002 TIMBANGAN SUPPLIER KG : 443</v>
          </cell>
          <cell r="G3963">
            <v>1</v>
          </cell>
          <cell r="H3963" t="str">
            <v>BAG</v>
          </cell>
          <cell r="I3963" t="str">
            <v>ANDRE</v>
          </cell>
          <cell r="J3963" t="str">
            <v>ZHOU WEI XING - CCP MANAGER</v>
          </cell>
          <cell r="K3963" t="str">
            <v xml:space="preserve">OP CCP </v>
          </cell>
          <cell r="L3963" t="str">
            <v>DD 8512 RV</v>
          </cell>
          <cell r="M3963" t="str">
            <v>CCP PLANT</v>
          </cell>
          <cell r="N3963"/>
          <cell r="O3963"/>
          <cell r="P3963">
            <v>45880</v>
          </cell>
          <cell r="Q3963">
            <v>1</v>
          </cell>
          <cell r="R3963" t="str">
            <v>GEORSI</v>
          </cell>
        </row>
        <row r="3964">
          <cell r="C3964">
            <v>30968</v>
          </cell>
          <cell r="D3964" t="str">
            <v>WSPC</v>
          </cell>
          <cell r="E3964" t="str">
            <v>6145-03-284975</v>
          </cell>
          <cell r="F3964" t="str">
            <v>WIRE BC COPPER BC 002 21-000-0002 TIMBANGAN SUPPLIER KG : 381</v>
          </cell>
          <cell r="G3964">
            <v>1</v>
          </cell>
          <cell r="H3964" t="str">
            <v>BAG</v>
          </cell>
          <cell r="I3964" t="str">
            <v>ANDRE</v>
          </cell>
          <cell r="J3964" t="str">
            <v>ZHOU WEI XING - CCP MANAGER</v>
          </cell>
          <cell r="K3964" t="str">
            <v xml:space="preserve">OP CCP </v>
          </cell>
          <cell r="L3964" t="str">
            <v>DD 8512 RV</v>
          </cell>
          <cell r="M3964" t="str">
            <v>CCP PLANT</v>
          </cell>
          <cell r="N3964"/>
          <cell r="O3964"/>
          <cell r="P3964">
            <v>45880</v>
          </cell>
          <cell r="Q3964">
            <v>1</v>
          </cell>
          <cell r="R3964" t="str">
            <v>GEORSI</v>
          </cell>
        </row>
        <row r="3965">
          <cell r="C3965">
            <v>30968</v>
          </cell>
          <cell r="D3965" t="str">
            <v>WSPC</v>
          </cell>
          <cell r="E3965" t="str">
            <v>6145-03-284975</v>
          </cell>
          <cell r="F3965" t="str">
            <v>WIRE BC COPPER BC 002 21-000-0002 TIMBANGAN SUPPLIER KG : 413</v>
          </cell>
          <cell r="G3965">
            <v>1</v>
          </cell>
          <cell r="H3965" t="str">
            <v>BAG</v>
          </cell>
          <cell r="I3965" t="str">
            <v>ANDRE</v>
          </cell>
          <cell r="J3965" t="str">
            <v>ZHOU WEI XING - CCP MANAGER</v>
          </cell>
          <cell r="K3965" t="str">
            <v xml:space="preserve">OP CCP </v>
          </cell>
          <cell r="L3965" t="str">
            <v>DD 8512 RV</v>
          </cell>
          <cell r="M3965" t="str">
            <v>CCP PLANT</v>
          </cell>
          <cell r="N3965"/>
          <cell r="O3965"/>
          <cell r="P3965">
            <v>45880</v>
          </cell>
          <cell r="Q3965">
            <v>1</v>
          </cell>
          <cell r="R3965" t="str">
            <v>GEORSI</v>
          </cell>
        </row>
        <row r="3966">
          <cell r="C3966">
            <v>30968</v>
          </cell>
          <cell r="D3966" t="str">
            <v>WSPC</v>
          </cell>
          <cell r="E3966" t="str">
            <v>6145-03-284975</v>
          </cell>
          <cell r="F3966" t="str">
            <v>WIRE BC COPPER BC 001 21-000-0002 TIMBANGAN SUPPLIER KG : 542</v>
          </cell>
          <cell r="G3966">
            <v>1</v>
          </cell>
          <cell r="H3966" t="str">
            <v>BAG</v>
          </cell>
          <cell r="I3966" t="str">
            <v>ANDRE</v>
          </cell>
          <cell r="J3966" t="str">
            <v>ZHOU WEI XING - CCP MANAGER</v>
          </cell>
          <cell r="K3966" t="str">
            <v xml:space="preserve">OP CCP </v>
          </cell>
          <cell r="L3966" t="str">
            <v>DD 8512 RV</v>
          </cell>
          <cell r="M3966" t="str">
            <v>CCP PLANT</v>
          </cell>
          <cell r="N3966"/>
          <cell r="O3966"/>
          <cell r="P3966">
            <v>45880</v>
          </cell>
          <cell r="Q3966">
            <v>1</v>
          </cell>
          <cell r="R3966" t="str">
            <v>GEORSI</v>
          </cell>
        </row>
        <row r="3967">
          <cell r="C3967">
            <v>30968</v>
          </cell>
          <cell r="D3967" t="str">
            <v>WSPC</v>
          </cell>
          <cell r="E3967" t="str">
            <v>6145-03-284975</v>
          </cell>
          <cell r="F3967" t="str">
            <v>WIRE BC COPPER BC 001 21-000-0002 TIMBANGAN SUPPLIER KG : 828</v>
          </cell>
          <cell r="G3967">
            <v>1</v>
          </cell>
          <cell r="H3967" t="str">
            <v>BAG</v>
          </cell>
          <cell r="I3967" t="str">
            <v>ANDRE</v>
          </cell>
          <cell r="J3967" t="str">
            <v>ZHOU WEI XING - CCP MANAGER</v>
          </cell>
          <cell r="K3967" t="str">
            <v xml:space="preserve">OP CCP </v>
          </cell>
          <cell r="L3967" t="str">
            <v>DD 8512 RV</v>
          </cell>
          <cell r="M3967" t="str">
            <v>CCP PLANT</v>
          </cell>
          <cell r="N3967"/>
          <cell r="O3967"/>
          <cell r="P3967">
            <v>45880</v>
          </cell>
          <cell r="Q3967">
            <v>1</v>
          </cell>
          <cell r="R3967" t="str">
            <v>GEORSI</v>
          </cell>
        </row>
        <row r="3968">
          <cell r="C3968">
            <v>30968</v>
          </cell>
          <cell r="D3968" t="str">
            <v>WSPC</v>
          </cell>
          <cell r="E3968" t="str">
            <v>6145-03-284975</v>
          </cell>
          <cell r="F3968" t="str">
            <v>WIRE BC COPPER BC 001 21-000-0002 TIMBANGAN SUPPLIER KG : 648</v>
          </cell>
          <cell r="G3968">
            <v>1</v>
          </cell>
          <cell r="H3968" t="str">
            <v>BAG</v>
          </cell>
          <cell r="I3968" t="str">
            <v>ANDRE</v>
          </cell>
          <cell r="J3968" t="str">
            <v>ZHOU WEI XING - CCP MANAGER</v>
          </cell>
          <cell r="K3968" t="str">
            <v xml:space="preserve">OP CCP </v>
          </cell>
          <cell r="L3968" t="str">
            <v>DD 8512 RV</v>
          </cell>
          <cell r="M3968" t="str">
            <v>CCP PLANT</v>
          </cell>
          <cell r="N3968"/>
          <cell r="O3968"/>
          <cell r="P3968">
            <v>45880</v>
          </cell>
          <cell r="Q3968">
            <v>1</v>
          </cell>
          <cell r="R3968" t="str">
            <v>GEORSI</v>
          </cell>
        </row>
        <row r="3969">
          <cell r="C3969">
            <v>30968</v>
          </cell>
          <cell r="D3969" t="str">
            <v>WSPC</v>
          </cell>
          <cell r="E3969" t="str">
            <v>6145-03-284975</v>
          </cell>
          <cell r="F3969" t="str">
            <v>WIRE BC COPPER BC 001 21-000-0002 TIMBANGAN SUPPLIER KG : 571</v>
          </cell>
          <cell r="G3969">
            <v>1</v>
          </cell>
          <cell r="H3969" t="str">
            <v>BAG</v>
          </cell>
          <cell r="I3969" t="str">
            <v>ANDRE</v>
          </cell>
          <cell r="J3969" t="str">
            <v>ZHOU WEI XING - CCP MANAGER</v>
          </cell>
          <cell r="K3969" t="str">
            <v xml:space="preserve">OP CCP </v>
          </cell>
          <cell r="L3969" t="str">
            <v>DD 8512 RV</v>
          </cell>
          <cell r="M3969" t="str">
            <v>CCP PLANT</v>
          </cell>
          <cell r="N3969"/>
          <cell r="O3969"/>
          <cell r="P3969">
            <v>45880</v>
          </cell>
          <cell r="Q3969">
            <v>1</v>
          </cell>
          <cell r="R3969" t="str">
            <v>GEORSI</v>
          </cell>
        </row>
        <row r="3970">
          <cell r="C3970">
            <v>29853</v>
          </cell>
          <cell r="D3970" t="str">
            <v>WSPC</v>
          </cell>
          <cell r="E3970" t="str">
            <v>5670-03-281824</v>
          </cell>
          <cell r="F3970" t="str">
            <v>MESH, PLASTIC SCREEN, 5MMX5MM,</v>
          </cell>
          <cell r="G3970">
            <v>8</v>
          </cell>
          <cell r="H3970" t="str">
            <v>ROLL</v>
          </cell>
          <cell r="I3970" t="str">
            <v>JABAL</v>
          </cell>
          <cell r="J3970" t="str">
            <v>SUMANTRI - MAINTENANCE</v>
          </cell>
          <cell r="K3970" t="str">
            <v>URGENT REQUEST PLASTIC SCREEN MESH FOR GYPSUM CENTRIFUGE</v>
          </cell>
          <cell r="L3970" t="str">
            <v>BBBS</v>
          </cell>
          <cell r="M3970" t="str">
            <v>MAINTENANCE</v>
          </cell>
          <cell r="N3970"/>
          <cell r="O3970"/>
          <cell r="P3970">
            <v>45881</v>
          </cell>
          <cell r="Q3970">
            <v>8</v>
          </cell>
          <cell r="R3970" t="str">
            <v>RONGGO</v>
          </cell>
        </row>
        <row r="3971">
          <cell r="C3971">
            <v>30968</v>
          </cell>
          <cell r="D3971" t="str">
            <v>WSPC</v>
          </cell>
          <cell r="E3971" t="str">
            <v>6145-03-284975</v>
          </cell>
          <cell r="F3971" t="str">
            <v>WIRE BC COPPER BC 002 21-000-0002 TIMBANGAN SUPPLIER KG : 1300</v>
          </cell>
          <cell r="G3971">
            <v>1</v>
          </cell>
          <cell r="H3971" t="str">
            <v>BAG</v>
          </cell>
          <cell r="I3971" t="str">
            <v>ANDRE</v>
          </cell>
          <cell r="J3971" t="str">
            <v>ZHOU WEI XING - CCP MANAGER</v>
          </cell>
          <cell r="K3971" t="str">
            <v xml:space="preserve">OP CCP </v>
          </cell>
          <cell r="L3971" t="str">
            <v>DP 8313 BB</v>
          </cell>
          <cell r="M3971" t="str">
            <v>CCP PLANT</v>
          </cell>
          <cell r="N3971"/>
          <cell r="O3971"/>
          <cell r="P3971">
            <v>45881</v>
          </cell>
          <cell r="Q3971">
            <v>1</v>
          </cell>
          <cell r="R3971" t="str">
            <v>GEORSI</v>
          </cell>
        </row>
        <row r="3972">
          <cell r="C3972">
            <v>30968</v>
          </cell>
          <cell r="D3972" t="str">
            <v>WSPC</v>
          </cell>
          <cell r="E3972" t="str">
            <v>6145-03-284975</v>
          </cell>
          <cell r="F3972" t="str">
            <v>WIRE BC COPPER BC 002 21-000-0002 TIMBANGAN SUPPLIER KG : 1233</v>
          </cell>
          <cell r="G3972">
            <v>1</v>
          </cell>
          <cell r="H3972" t="str">
            <v>BAG</v>
          </cell>
          <cell r="I3972" t="str">
            <v>ANDRE</v>
          </cell>
          <cell r="J3972" t="str">
            <v>ZHOU WEI XING - CCP MANAGER</v>
          </cell>
          <cell r="K3972" t="str">
            <v xml:space="preserve">OP CCP </v>
          </cell>
          <cell r="L3972" t="str">
            <v>DP 8313 BB</v>
          </cell>
          <cell r="M3972" t="str">
            <v>CCP PLANT</v>
          </cell>
          <cell r="N3972"/>
          <cell r="O3972"/>
          <cell r="P3972">
            <v>45881</v>
          </cell>
          <cell r="Q3972">
            <v>1</v>
          </cell>
          <cell r="R3972" t="str">
            <v>GEORSI</v>
          </cell>
        </row>
        <row r="3973">
          <cell r="C3973">
            <v>30968</v>
          </cell>
          <cell r="D3973" t="str">
            <v>WSPC</v>
          </cell>
          <cell r="E3973" t="str">
            <v>6145-03-284975</v>
          </cell>
          <cell r="F3973" t="str">
            <v>WIRE BC COPPER BC 002 21-000-0002 TIMBANGAN SUPPLIER KG : 476</v>
          </cell>
          <cell r="G3973">
            <v>1</v>
          </cell>
          <cell r="H3973" t="str">
            <v>BAG</v>
          </cell>
          <cell r="I3973" t="str">
            <v>ANDRE</v>
          </cell>
          <cell r="J3973" t="str">
            <v>ZHOU WEI XING - CCP MANAGER</v>
          </cell>
          <cell r="K3973" t="str">
            <v xml:space="preserve">OP CCP </v>
          </cell>
          <cell r="L3973" t="str">
            <v>DP 8313 BB</v>
          </cell>
          <cell r="M3973" t="str">
            <v>CCP PLANT</v>
          </cell>
          <cell r="N3973"/>
          <cell r="O3973"/>
          <cell r="P3973">
            <v>45881</v>
          </cell>
          <cell r="Q3973">
            <v>1</v>
          </cell>
          <cell r="R3973" t="str">
            <v>GEORSI</v>
          </cell>
        </row>
        <row r="3974">
          <cell r="C3974">
            <v>30968</v>
          </cell>
          <cell r="D3974" t="str">
            <v>WSPC</v>
          </cell>
          <cell r="E3974" t="str">
            <v>6145-03-284975</v>
          </cell>
          <cell r="F3974" t="str">
            <v>WIRE BC COPPER BC 002 21-000-0002 TIMBANGAN SUPPLIER KG : 444</v>
          </cell>
          <cell r="G3974">
            <v>1</v>
          </cell>
          <cell r="H3974" t="str">
            <v>BAG</v>
          </cell>
          <cell r="I3974" t="str">
            <v>ANDRE</v>
          </cell>
          <cell r="J3974" t="str">
            <v>ZHOU WEI XING - CCP MANAGER</v>
          </cell>
          <cell r="K3974" t="str">
            <v xml:space="preserve">OP CCP </v>
          </cell>
          <cell r="L3974" t="str">
            <v>DP 8313 BB</v>
          </cell>
          <cell r="M3974" t="str">
            <v>CCP PLANT</v>
          </cell>
          <cell r="N3974"/>
          <cell r="O3974"/>
          <cell r="P3974">
            <v>45881</v>
          </cell>
          <cell r="Q3974">
            <v>1</v>
          </cell>
          <cell r="R3974" t="str">
            <v>GEORSI</v>
          </cell>
        </row>
        <row r="3975">
          <cell r="C3975">
            <v>30968</v>
          </cell>
          <cell r="D3975" t="str">
            <v>WSPC</v>
          </cell>
          <cell r="E3975" t="str">
            <v>6145-03-284975</v>
          </cell>
          <cell r="F3975" t="str">
            <v>WIRE BC COPPER BC 002 21-000-0002 TIMBANGAN SUPPLIER KG : 411</v>
          </cell>
          <cell r="G3975">
            <v>1</v>
          </cell>
          <cell r="H3975" t="str">
            <v>BAG</v>
          </cell>
          <cell r="I3975" t="str">
            <v>ANDRE</v>
          </cell>
          <cell r="J3975" t="str">
            <v>ZHOU WEI XING - CCP MANAGER</v>
          </cell>
          <cell r="K3975" t="str">
            <v xml:space="preserve">OP CCP </v>
          </cell>
          <cell r="L3975" t="str">
            <v>DP 8313 BB</v>
          </cell>
          <cell r="M3975" t="str">
            <v>CCP PLANT</v>
          </cell>
          <cell r="N3975"/>
          <cell r="O3975"/>
          <cell r="P3975">
            <v>45881</v>
          </cell>
          <cell r="Q3975">
            <v>1</v>
          </cell>
          <cell r="R3975" t="str">
            <v>GEORSI</v>
          </cell>
        </row>
        <row r="3976">
          <cell r="C3976">
            <v>30968</v>
          </cell>
          <cell r="D3976" t="str">
            <v>WSPC</v>
          </cell>
          <cell r="E3976" t="str">
            <v>6145-03-284975</v>
          </cell>
          <cell r="F3976" t="str">
            <v>WIRE BC COPPER BC 002 21-000-0002 TIMBANGAN SUPPLIER KG : 370</v>
          </cell>
          <cell r="G3976">
            <v>1</v>
          </cell>
          <cell r="H3976" t="str">
            <v>BAG</v>
          </cell>
          <cell r="I3976" t="str">
            <v>ANDRE</v>
          </cell>
          <cell r="J3976" t="str">
            <v>ZHOU WEI XING - CCP MANAGER</v>
          </cell>
          <cell r="K3976" t="str">
            <v xml:space="preserve">OP CCP </v>
          </cell>
          <cell r="L3976" t="str">
            <v>DP 8313 BB</v>
          </cell>
          <cell r="M3976" t="str">
            <v>CCP PLANT</v>
          </cell>
          <cell r="N3976"/>
          <cell r="O3976"/>
          <cell r="P3976">
            <v>45881</v>
          </cell>
          <cell r="Q3976">
            <v>1</v>
          </cell>
          <cell r="R3976" t="str">
            <v>GEORSI</v>
          </cell>
        </row>
        <row r="3977">
          <cell r="C3977">
            <v>30968</v>
          </cell>
          <cell r="D3977" t="str">
            <v>WSPC</v>
          </cell>
          <cell r="E3977" t="str">
            <v>6145-03-284975</v>
          </cell>
          <cell r="F3977" t="str">
            <v>WIRE BC COPPER BC 002 21-000-0002 TIMBANGAN SUPPLIER KG : 967</v>
          </cell>
          <cell r="G3977">
            <v>1</v>
          </cell>
          <cell r="H3977" t="str">
            <v>BAG</v>
          </cell>
          <cell r="I3977" t="str">
            <v>ANDRE</v>
          </cell>
          <cell r="J3977" t="str">
            <v>ZHOU WEI XING - CCP MANAGER</v>
          </cell>
          <cell r="K3977" t="str">
            <v xml:space="preserve">OP CCP </v>
          </cell>
          <cell r="L3977" t="str">
            <v>DP 8313 BB</v>
          </cell>
          <cell r="M3977" t="str">
            <v>CCP PLANT</v>
          </cell>
          <cell r="N3977"/>
          <cell r="O3977"/>
          <cell r="P3977">
            <v>45881</v>
          </cell>
          <cell r="Q3977">
            <v>1</v>
          </cell>
          <cell r="R3977" t="str">
            <v>GEORSI</v>
          </cell>
        </row>
        <row r="3978">
          <cell r="C3978">
            <v>30968</v>
          </cell>
          <cell r="D3978" t="str">
            <v>WSPC</v>
          </cell>
          <cell r="E3978" t="str">
            <v>6145-03-284975</v>
          </cell>
          <cell r="F3978" t="str">
            <v>WIRE BC COPPER BC 002 21-000-0002 TIMBANGAN SUPPLIER KG : 458</v>
          </cell>
          <cell r="G3978">
            <v>1</v>
          </cell>
          <cell r="H3978" t="str">
            <v>BAG</v>
          </cell>
          <cell r="I3978" t="str">
            <v>ANDRE</v>
          </cell>
          <cell r="J3978" t="str">
            <v>ZHOU WEI XING - CCP MANAGER</v>
          </cell>
          <cell r="K3978" t="str">
            <v xml:space="preserve">OP CCP </v>
          </cell>
          <cell r="L3978" t="str">
            <v>DP 8313 BB</v>
          </cell>
          <cell r="M3978" t="str">
            <v>CCP PLANT</v>
          </cell>
          <cell r="N3978"/>
          <cell r="O3978"/>
          <cell r="P3978">
            <v>45881</v>
          </cell>
          <cell r="Q3978">
            <v>1</v>
          </cell>
          <cell r="R3978" t="str">
            <v>GEORSI</v>
          </cell>
        </row>
        <row r="3979">
          <cell r="C3979">
            <v>30968</v>
          </cell>
          <cell r="D3979" t="str">
            <v>WSPC</v>
          </cell>
          <cell r="E3979" t="str">
            <v>6145-03-284975</v>
          </cell>
          <cell r="F3979" t="str">
            <v>WIRE BC COPPER BC 002 21-000-0002 TIMBANGAN SUPPLIER KG : 382</v>
          </cell>
          <cell r="G3979">
            <v>1</v>
          </cell>
          <cell r="H3979" t="str">
            <v>BAG</v>
          </cell>
          <cell r="I3979" t="str">
            <v>ANDRE</v>
          </cell>
          <cell r="J3979" t="str">
            <v>ZHOU WEI XING - CCP MANAGER</v>
          </cell>
          <cell r="K3979" t="str">
            <v xml:space="preserve">OP CCP </v>
          </cell>
          <cell r="L3979" t="str">
            <v>DP 8313 BB</v>
          </cell>
          <cell r="M3979" t="str">
            <v>CCP PLANT</v>
          </cell>
          <cell r="N3979"/>
          <cell r="O3979"/>
          <cell r="P3979">
            <v>45881</v>
          </cell>
          <cell r="Q3979">
            <v>1</v>
          </cell>
          <cell r="R3979" t="str">
            <v>GEORSI</v>
          </cell>
        </row>
        <row r="3980">
          <cell r="C3980">
            <v>28625</v>
          </cell>
          <cell r="D3980" t="str">
            <v>WSPC</v>
          </cell>
          <cell r="E3980" t="str">
            <v>7021-03-277979</v>
          </cell>
          <cell r="F3980" t="str">
            <v>COMPUTER, OPTIPLEX 7020 SFF +, DELL, CORE I5 GEN 13TH, 2X8GBRAM, WIN 11 PRO, WIFI 6, 3/3/</v>
          </cell>
          <cell r="G3980">
            <v>1</v>
          </cell>
          <cell r="H3980" t="str">
            <v>PCS</v>
          </cell>
          <cell r="I3980" t="str">
            <v>ADAM</v>
          </cell>
          <cell r="J3980" t="str">
            <v xml:space="preserve">ADHI SURAHMAN - IT MTI </v>
          </cell>
          <cell r="K3980" t="str">
            <v>FOR SUPPORT SITE SERVICE ASSISTANT</v>
          </cell>
          <cell r="L3980" t="str">
            <v>B 9492 SYV</v>
          </cell>
          <cell r="M3980" t="str">
            <v>IT</v>
          </cell>
          <cell r="N3980"/>
          <cell r="O3980"/>
          <cell r="P3980">
            <v>45881</v>
          </cell>
          <cell r="Q3980">
            <v>1</v>
          </cell>
          <cell r="R3980" t="str">
            <v>ANDRE</v>
          </cell>
        </row>
        <row r="3981">
          <cell r="C3981">
            <v>21106</v>
          </cell>
          <cell r="D3981" t="str">
            <v>WSPC</v>
          </cell>
          <cell r="E3981" t="str">
            <v>6695-03-181856</v>
          </cell>
          <cell r="F3981" t="str">
            <v>4K2K HDMI Wireless 60m Video Transmitter Receiver 1080P PX W</v>
          </cell>
          <cell r="G3981">
            <v>1</v>
          </cell>
          <cell r="H3981" t="str">
            <v>EA</v>
          </cell>
          <cell r="I3981" t="str">
            <v>ADAM</v>
          </cell>
          <cell r="J3981" t="str">
            <v xml:space="preserve">ADHI SURAHMAN - IT MTI </v>
          </cell>
          <cell r="K3981" t="str">
            <v xml:space="preserve">IT MTI </v>
          </cell>
          <cell r="L3981" t="str">
            <v>B 9492 SYV</v>
          </cell>
          <cell r="M3981" t="str">
            <v>IT</v>
          </cell>
          <cell r="N3981"/>
          <cell r="O3981"/>
          <cell r="P3981">
            <v>45881</v>
          </cell>
          <cell r="Q3981">
            <v>1</v>
          </cell>
          <cell r="R3981" t="str">
            <v>ANDRE</v>
          </cell>
        </row>
        <row r="3982">
          <cell r="C3982">
            <v>29417</v>
          </cell>
          <cell r="D3982" t="str">
            <v>WSPC</v>
          </cell>
          <cell r="E3982" t="str">
            <v>6695-03-194111</v>
          </cell>
          <cell r="F3982" t="str">
            <v>LED MONITOR SAMSUNG S24A310 24IN 24IN</v>
          </cell>
          <cell r="G3982">
            <v>7</v>
          </cell>
          <cell r="H3982" t="str">
            <v>EACH</v>
          </cell>
          <cell r="I3982" t="str">
            <v>ADAM</v>
          </cell>
          <cell r="J3982" t="str">
            <v xml:space="preserve">ADHI SURAHMAN - IT MTI </v>
          </cell>
          <cell r="K3982" t="str">
            <v>FOR CCP EMPLOYEES (AOJUN, MARTINO, RUSBUDI, GUSTI AYU,</v>
          </cell>
          <cell r="L3982" t="str">
            <v>B 9492 SYV</v>
          </cell>
          <cell r="M3982" t="str">
            <v>IT</v>
          </cell>
          <cell r="N3982"/>
          <cell r="O3982"/>
          <cell r="P3982">
            <v>45881</v>
          </cell>
          <cell r="Q3982">
            <v>7</v>
          </cell>
          <cell r="R3982" t="str">
            <v>ANDRE</v>
          </cell>
        </row>
        <row r="3983">
          <cell r="C3983">
            <v>28625</v>
          </cell>
          <cell r="D3983" t="str">
            <v>WSPC</v>
          </cell>
          <cell r="E3983" t="str">
            <v>7021-03-277979</v>
          </cell>
          <cell r="F3983" t="str">
            <v>COMPUTER, OPTIPLEX 7020 SFF +, DELL, CORE I5 GEN 13TH, 2X8GBRAM, WIN 11 PRO, WIFI 6, 3/3/</v>
          </cell>
          <cell r="G3983">
            <v>1</v>
          </cell>
          <cell r="H3983" t="str">
            <v>PCS</v>
          </cell>
          <cell r="I3983" t="str">
            <v>ADAM</v>
          </cell>
          <cell r="J3983" t="str">
            <v xml:space="preserve">ADHI SURAHMAN - IT MTI </v>
          </cell>
          <cell r="K3983" t="str">
            <v>FOR SUPPORT SITE SERVICE ASSISTANT</v>
          </cell>
          <cell r="L3983" t="str">
            <v>B 9492 SYV</v>
          </cell>
          <cell r="M3983" t="str">
            <v>IT</v>
          </cell>
          <cell r="N3983"/>
          <cell r="O3983"/>
          <cell r="P3983">
            <v>45881</v>
          </cell>
          <cell r="Q3983">
            <v>1</v>
          </cell>
          <cell r="R3983" t="str">
            <v>ANDRE</v>
          </cell>
        </row>
        <row r="3984">
          <cell r="C3984">
            <v>25630</v>
          </cell>
          <cell r="D3984" t="str">
            <v>WSPC</v>
          </cell>
          <cell r="E3984" t="str">
            <v>3020-03-271487</v>
          </cell>
          <cell r="F3984" t="str">
            <v>PULLEY, ELEC PULLEY DR, TDY75, 320MM, 650MM, 5.5KW, P/N 320L&amp; 320M, RULMECA</v>
          </cell>
          <cell r="G3984">
            <v>2</v>
          </cell>
          <cell r="H3984" t="str">
            <v>SET</v>
          </cell>
          <cell r="I3984" t="str">
            <v>ADAM</v>
          </cell>
          <cell r="J3984" t="str">
            <v>WIDI OKTA IRWANDI - MAINTENANCE</v>
          </cell>
          <cell r="K3984" t="str">
            <v>URGENT PART FOR CONVEYOR MOISTENING MILL</v>
          </cell>
          <cell r="L3984" t="str">
            <v>B 9495 SYV</v>
          </cell>
          <cell r="M3984" t="str">
            <v>MAINTENANCE</v>
          </cell>
          <cell r="N3984"/>
          <cell r="O3984"/>
          <cell r="P3984">
            <v>45881</v>
          </cell>
          <cell r="Q3984">
            <v>2</v>
          </cell>
          <cell r="R3984" t="str">
            <v>NULDI</v>
          </cell>
        </row>
        <row r="3985">
          <cell r="C3985">
            <v>24234</v>
          </cell>
          <cell r="D3985" t="str">
            <v>WSPC</v>
          </cell>
          <cell r="E3985" t="str">
            <v>7110-03-244331</v>
          </cell>
          <cell r="F3985" t="str">
            <v>DRAWER, PART CABINET, 40 DWR, LPPC5, KW0103828,46X22X64CM</v>
          </cell>
          <cell r="G3985">
            <v>1</v>
          </cell>
          <cell r="H3985" t="str">
            <v>UNIT</v>
          </cell>
          <cell r="I3985" t="str">
            <v>ADAM</v>
          </cell>
          <cell r="J3985" t="str">
            <v>WIDI OKTA IRWANDI - MAINTENANCE</v>
          </cell>
          <cell r="K3985" t="str">
            <v>THIS TOOLS FOR MECHANICAL CHLORIDE</v>
          </cell>
          <cell r="L3985" t="str">
            <v>DW 8285 EZ</v>
          </cell>
          <cell r="M3985" t="str">
            <v>MAINTENANCE</v>
          </cell>
          <cell r="N3985"/>
          <cell r="O3985"/>
          <cell r="P3985">
            <v>45881</v>
          </cell>
          <cell r="Q3985">
            <v>1</v>
          </cell>
          <cell r="R3985" t="str">
            <v>NULDI</v>
          </cell>
        </row>
        <row r="3986">
          <cell r="C3986">
            <v>24234</v>
          </cell>
          <cell r="D3986" t="str">
            <v>WSPC</v>
          </cell>
          <cell r="E3986" t="str">
            <v>7125-03-148656</v>
          </cell>
          <cell r="F3986" t="str">
            <v>LOCKER, 12 DOORS, KW1700203 BLUE, KRISBOW</v>
          </cell>
          <cell r="G3986">
            <v>1</v>
          </cell>
          <cell r="H3986" t="str">
            <v>EACH</v>
          </cell>
          <cell r="I3986" t="str">
            <v>ADAM</v>
          </cell>
          <cell r="J3986" t="str">
            <v>WIDI OKTA IRWANDI - MAINTENANCE</v>
          </cell>
          <cell r="K3986" t="str">
            <v>THIS TOOLS FOR MECHANICAL CHLORIDE</v>
          </cell>
          <cell r="L3986" t="str">
            <v>DW 8285 EZ</v>
          </cell>
          <cell r="M3986" t="str">
            <v>MAINTENANCE</v>
          </cell>
          <cell r="N3986"/>
          <cell r="O3986"/>
          <cell r="P3986">
            <v>45881</v>
          </cell>
          <cell r="Q3986">
            <v>1</v>
          </cell>
          <cell r="R3986" t="str">
            <v>NULDI</v>
          </cell>
        </row>
        <row r="3987">
          <cell r="C3987">
            <v>24703</v>
          </cell>
          <cell r="D3987" t="str">
            <v>WSPC</v>
          </cell>
          <cell r="E3987" t="str">
            <v>4710-03-165980</v>
          </cell>
          <cell r="F3987" t="str">
            <v xml:space="preserve">DUCT, VENTILATOR INDUST, KRISBOW, KW1000788, 300MM X 10M, NYLON	</v>
          </cell>
          <cell r="G3987">
            <v>2</v>
          </cell>
          <cell r="H3987" t="str">
            <v>EA</v>
          </cell>
          <cell r="I3987" t="str">
            <v>ADAM</v>
          </cell>
          <cell r="J3987" t="str">
            <v>WIDI OKTA IRWANDI - MAINTENANCE</v>
          </cell>
          <cell r="K3987" t="str">
            <v>THIS TOOLS FOR WORKSHOP MECHANICAL CHLORIDE PLANT</v>
          </cell>
          <cell r="L3987" t="str">
            <v>DW 8285 EZ</v>
          </cell>
          <cell r="M3987" t="str">
            <v>MAINTENANCE</v>
          </cell>
          <cell r="N3987"/>
          <cell r="O3987"/>
          <cell r="P3987">
            <v>45881</v>
          </cell>
          <cell r="Q3987">
            <v>2</v>
          </cell>
          <cell r="R3987" t="str">
            <v>NULDI</v>
          </cell>
        </row>
        <row r="3988">
          <cell r="C3988">
            <v>24703</v>
          </cell>
          <cell r="D3988" t="str">
            <v>WSPC</v>
          </cell>
          <cell r="E3988" t="str">
            <v>4140-03-250825</v>
          </cell>
          <cell r="F3988" t="str">
            <v xml:space="preserve">FAN, INDUST FAN, DBL, 16IN, KRISBOW	</v>
          </cell>
          <cell r="G3988">
            <v>1</v>
          </cell>
          <cell r="H3988" t="str">
            <v>EA</v>
          </cell>
          <cell r="I3988" t="str">
            <v>ADAM</v>
          </cell>
          <cell r="J3988" t="str">
            <v>WIDI OKTA IRWANDI - MAINTENANCE</v>
          </cell>
          <cell r="K3988" t="str">
            <v>THIS TOOLS FOR WORKSHOP MECHANICAL CHLORIDE PLANT</v>
          </cell>
          <cell r="L3988" t="str">
            <v>DW 8285 EZ</v>
          </cell>
          <cell r="M3988" t="str">
            <v>MAINTENANCE</v>
          </cell>
          <cell r="N3988"/>
          <cell r="O3988"/>
          <cell r="P3988">
            <v>45881</v>
          </cell>
          <cell r="Q3988">
            <v>1</v>
          </cell>
          <cell r="R3988" t="str">
            <v>NULDI</v>
          </cell>
        </row>
        <row r="3989">
          <cell r="C3989">
            <v>24703</v>
          </cell>
          <cell r="D3989" t="str">
            <v>WSPC</v>
          </cell>
          <cell r="E3989" t="str">
            <v>4140-03-165979</v>
          </cell>
          <cell r="F3989" t="str">
            <v xml:space="preserve">VENTILATOR, INDUSTRIAL, PORTABLE, KRISBOW, KW1000818,D 300MM, STEEL	</v>
          </cell>
          <cell r="G3989">
            <v>3</v>
          </cell>
          <cell r="H3989" t="str">
            <v>EA</v>
          </cell>
          <cell r="I3989" t="str">
            <v>ADAM</v>
          </cell>
          <cell r="J3989" t="str">
            <v>WIDI OKTA IRWANDI - MAINTENANCE</v>
          </cell>
          <cell r="K3989" t="str">
            <v>THIS TOOLS FOR WORKSHOP MECHANICAL CHLORIDE PLANT</v>
          </cell>
          <cell r="L3989" t="str">
            <v>DW 8285 EZ</v>
          </cell>
          <cell r="M3989" t="str">
            <v>MAINTENANCE</v>
          </cell>
          <cell r="N3989"/>
          <cell r="O3989"/>
          <cell r="P3989">
            <v>45881</v>
          </cell>
          <cell r="Q3989">
            <v>3</v>
          </cell>
          <cell r="R3989" t="str">
            <v>NULDI</v>
          </cell>
        </row>
        <row r="3990">
          <cell r="C3990">
            <v>24703</v>
          </cell>
          <cell r="D3990" t="str">
            <v>WSPC</v>
          </cell>
          <cell r="E3990" t="str">
            <v>3990-03-240136</v>
          </cell>
          <cell r="F3990" t="str">
            <v xml:space="preserve">TROLLEY, 300KG KRISBOW	</v>
          </cell>
          <cell r="G3990">
            <v>2</v>
          </cell>
          <cell r="H3990" t="str">
            <v>EA</v>
          </cell>
          <cell r="I3990" t="str">
            <v>ADAM</v>
          </cell>
          <cell r="J3990" t="str">
            <v>WIDI OKTA IRWANDI - MAINTENANCE</v>
          </cell>
          <cell r="K3990" t="str">
            <v>THIS TOOLS FOR WORKSHOP MECHANICAL CHLORIDE PLANT</v>
          </cell>
          <cell r="L3990" t="str">
            <v>DW 8285 EZ</v>
          </cell>
          <cell r="M3990" t="str">
            <v>MAINTENANCE</v>
          </cell>
          <cell r="N3990"/>
          <cell r="O3990"/>
          <cell r="P3990">
            <v>45881</v>
          </cell>
          <cell r="Q3990">
            <v>2</v>
          </cell>
          <cell r="R3990" t="str">
            <v>NULDI</v>
          </cell>
        </row>
        <row r="3991">
          <cell r="C3991">
            <v>28598</v>
          </cell>
          <cell r="D3991" t="str">
            <v>WSPC</v>
          </cell>
          <cell r="E3991" t="str">
            <v>4710-03-109963</v>
          </cell>
          <cell r="F3991" t="str">
            <v>PIPE, AW, 4IN DIA, PVC</v>
          </cell>
          <cell r="G3991">
            <v>8</v>
          </cell>
          <cell r="H3991" t="str">
            <v>LENGTH</v>
          </cell>
          <cell r="I3991" t="str">
            <v>ADAM</v>
          </cell>
          <cell r="J3991" t="str">
            <v>SUGIHARTO - PYRITE PLANT</v>
          </cell>
          <cell r="K3991" t="str">
            <v>FOR ALL OPERATION PYRITE PLANT</v>
          </cell>
          <cell r="L3991" t="str">
            <v xml:space="preserve"> B 9499 SYV</v>
          </cell>
          <cell r="M3991" t="str">
            <v>PYRITE PLANT</v>
          </cell>
          <cell r="N3991"/>
          <cell r="O3991"/>
          <cell r="P3991">
            <v>45881</v>
          </cell>
          <cell r="Q3991">
            <v>8</v>
          </cell>
          <cell r="R3991" t="str">
            <v>ISMAIL</v>
          </cell>
        </row>
        <row r="3992">
          <cell r="C3992">
            <v>28598</v>
          </cell>
          <cell r="D3992" t="str">
            <v>WSPC</v>
          </cell>
          <cell r="E3992" t="str">
            <v>4730-03-107376</v>
          </cell>
          <cell r="F3992" t="str">
            <v>TEE, PIPE, Y, 4IN, PVC</v>
          </cell>
          <cell r="G3992">
            <v>10</v>
          </cell>
          <cell r="H3992" t="str">
            <v>EA</v>
          </cell>
          <cell r="I3992" t="str">
            <v>ADAM, TAHIR, JIMMY</v>
          </cell>
          <cell r="J3992" t="str">
            <v>SUGIHARTO - PYRITE PLANT</v>
          </cell>
          <cell r="K3992" t="str">
            <v>FOR ALL OPERATION PYRITE PLANT</v>
          </cell>
          <cell r="L3992" t="str">
            <v>DD 8635 KC</v>
          </cell>
          <cell r="M3992" t="str">
            <v>PYRITE PLANT</v>
          </cell>
          <cell r="N3992"/>
          <cell r="O3992"/>
          <cell r="P3992">
            <v>45881</v>
          </cell>
          <cell r="Q3992">
            <v>10</v>
          </cell>
          <cell r="R3992" t="str">
            <v>ISMAIL</v>
          </cell>
        </row>
        <row r="3993">
          <cell r="C3993">
            <v>28598</v>
          </cell>
          <cell r="D3993" t="str">
            <v>WSPC</v>
          </cell>
          <cell r="E3993" t="str">
            <v>4730-03-109792</v>
          </cell>
          <cell r="F3993" t="str">
            <v>ELBOW, PIPE, AW, 4IN, 90DEG,</v>
          </cell>
          <cell r="G3993">
            <v>9</v>
          </cell>
          <cell r="H3993" t="str">
            <v>EACH</v>
          </cell>
          <cell r="I3993" t="str">
            <v>ADAM</v>
          </cell>
          <cell r="J3993" t="str">
            <v>SUGIHARTO - PYRITE PLANT</v>
          </cell>
          <cell r="K3993" t="str">
            <v>FOR ALL OPERATION PYRITE PLANT</v>
          </cell>
          <cell r="L3993" t="str">
            <v>B 9495 SYV</v>
          </cell>
          <cell r="M3993" t="str">
            <v>PYRITE PLANT</v>
          </cell>
          <cell r="N3993"/>
          <cell r="O3993"/>
          <cell r="P3993">
            <v>45881</v>
          </cell>
          <cell r="Q3993">
            <v>9</v>
          </cell>
          <cell r="R3993" t="str">
            <v>ISMAIL</v>
          </cell>
        </row>
        <row r="3994">
          <cell r="C3994">
            <v>28598</v>
          </cell>
          <cell r="D3994" t="str">
            <v>WSPC</v>
          </cell>
          <cell r="E3994" t="str">
            <v>4730-03-109792</v>
          </cell>
          <cell r="F3994" t="str">
            <v>ELBOW, PIPE, AW, 4IN, 90DEG,</v>
          </cell>
          <cell r="G3994">
            <v>6</v>
          </cell>
          <cell r="H3994" t="str">
            <v>EACH</v>
          </cell>
          <cell r="I3994" t="str">
            <v>ADAM</v>
          </cell>
          <cell r="J3994" t="str">
            <v>SUGIHARTO - PYRITE PLANT</v>
          </cell>
          <cell r="K3994" t="str">
            <v>FOR ALL OPERATION PYRITE PLANT</v>
          </cell>
          <cell r="L3994" t="str">
            <v>B 9495 SYV</v>
          </cell>
          <cell r="M3994" t="str">
            <v>PYRITE PLANT</v>
          </cell>
          <cell r="N3994"/>
          <cell r="O3994"/>
          <cell r="P3994">
            <v>45881</v>
          </cell>
          <cell r="Q3994">
            <v>6</v>
          </cell>
          <cell r="R3994" t="str">
            <v>ISMAIL</v>
          </cell>
        </row>
        <row r="3995">
          <cell r="C3995">
            <v>28567</v>
          </cell>
          <cell r="D3995" t="str">
            <v>WSPC</v>
          </cell>
          <cell r="E3995" t="str">
            <v>8040-03-179610</v>
          </cell>
          <cell r="F3995" t="str">
            <v>ADHESIVE, SILICONE SEALANT, WHT</v>
          </cell>
          <cell r="G3995">
            <v>48</v>
          </cell>
          <cell r="H3995" t="str">
            <v>EA</v>
          </cell>
          <cell r="I3995" t="str">
            <v>ADAM</v>
          </cell>
          <cell r="J3995" t="str">
            <v>SUGIHARTO - PYRITE PLANT</v>
          </cell>
          <cell r="K3995" t="str">
            <v>FOR ALL OPERATION PYRITE PLANT</v>
          </cell>
          <cell r="L3995" t="str">
            <v>B 9495 SYV</v>
          </cell>
          <cell r="M3995" t="str">
            <v>PYRITE PLANT</v>
          </cell>
          <cell r="N3995"/>
          <cell r="O3995"/>
          <cell r="P3995">
            <v>45881</v>
          </cell>
          <cell r="Q3995">
            <v>48</v>
          </cell>
          <cell r="R3995" t="str">
            <v>ISMAIL</v>
          </cell>
        </row>
        <row r="3996">
          <cell r="C3996">
            <v>26982</v>
          </cell>
          <cell r="D3996" t="str">
            <v>WSPC</v>
          </cell>
          <cell r="E3996" t="str">
            <v>5620-03-213013</v>
          </cell>
          <cell r="F3996" t="str">
            <v>TILE, WALL F/ TOILET, 25X40CM, GLOSSY</v>
          </cell>
          <cell r="G3996">
            <v>95</v>
          </cell>
          <cell r="H3996" t="str">
            <v>EACH</v>
          </cell>
          <cell r="I3996" t="str">
            <v>ADAM</v>
          </cell>
          <cell r="J3996" t="str">
            <v>SUGIHARTO - PYRITE PLANT</v>
          </cell>
          <cell r="K3996" t="str">
            <v>FOR ALL OPERATION PYRITE PLANT</v>
          </cell>
          <cell r="L3996" t="str">
            <v>B 9492 SYV</v>
          </cell>
          <cell r="M3996" t="str">
            <v>PYRITE PLANT</v>
          </cell>
          <cell r="N3996"/>
          <cell r="O3996"/>
          <cell r="P3996">
            <v>45881</v>
          </cell>
          <cell r="Q3996">
            <v>95</v>
          </cell>
          <cell r="R3996" t="str">
            <v>ISMAIL</v>
          </cell>
        </row>
        <row r="3997">
          <cell r="C3997">
            <v>26982</v>
          </cell>
          <cell r="D3997" t="str">
            <v>WSPC</v>
          </cell>
          <cell r="E3997" t="str">
            <v>4510-03-182686</v>
          </cell>
          <cell r="F3997" t="str">
            <v>TOILET, TOTO, SITTING CLOSET,</v>
          </cell>
          <cell r="G3997">
            <v>1</v>
          </cell>
          <cell r="H3997" t="str">
            <v>SET</v>
          </cell>
          <cell r="I3997" t="str">
            <v>ADAM</v>
          </cell>
          <cell r="J3997" t="str">
            <v>SUGIHARTO - PYRITE PLANT</v>
          </cell>
          <cell r="K3997" t="str">
            <v>FOR ALL OPERATION PYRITE PLANT</v>
          </cell>
          <cell r="L3997" t="str">
            <v>B 9492 SYV</v>
          </cell>
          <cell r="M3997" t="str">
            <v>PYRITE PLANT</v>
          </cell>
          <cell r="N3997"/>
          <cell r="O3997"/>
          <cell r="P3997">
            <v>45881</v>
          </cell>
          <cell r="Q3997">
            <v>1</v>
          </cell>
          <cell r="R3997" t="str">
            <v>ISMAIL</v>
          </cell>
        </row>
        <row r="3998">
          <cell r="C3998">
            <v>26982</v>
          </cell>
          <cell r="D3998" t="str">
            <v>WSPC</v>
          </cell>
          <cell r="E3998" t="str">
            <v>4510-03-180338</v>
          </cell>
          <cell r="F3998" t="str">
            <v>SINK, WASTAFEL TOTO LW247 SET</v>
          </cell>
          <cell r="G3998">
            <v>1</v>
          </cell>
          <cell r="H3998" t="str">
            <v>SET</v>
          </cell>
          <cell r="I3998" t="str">
            <v>ADAM</v>
          </cell>
          <cell r="J3998" t="str">
            <v>SUGIHARTO - PYRITE PLANT</v>
          </cell>
          <cell r="K3998" t="str">
            <v>FOR ALL OPERATION PYRITE PLANT</v>
          </cell>
          <cell r="L3998" t="str">
            <v>B 9492 SYV</v>
          </cell>
          <cell r="M3998" t="str">
            <v>PYRITE PLANT</v>
          </cell>
          <cell r="N3998"/>
          <cell r="O3998"/>
          <cell r="P3998">
            <v>45881</v>
          </cell>
          <cell r="Q3998">
            <v>1</v>
          </cell>
          <cell r="R3998" t="str">
            <v>ISMAIL</v>
          </cell>
        </row>
        <row r="3999">
          <cell r="C3999">
            <v>26982</v>
          </cell>
          <cell r="D3999" t="str">
            <v>WSPC</v>
          </cell>
          <cell r="E3999" t="str">
            <v>5305-03-165984</v>
          </cell>
          <cell r="F3999" t="str">
            <v>SCREW, SELF DRILLING,
10MM,</v>
          </cell>
          <cell r="G3999">
            <v>3</v>
          </cell>
          <cell r="H3999" t="str">
            <v>PCS</v>
          </cell>
          <cell r="I3999" t="str">
            <v>ADAM</v>
          </cell>
          <cell r="J3999" t="str">
            <v>SUGIHARTO - PYRITE PLANT</v>
          </cell>
          <cell r="K3999" t="str">
            <v>FOR ALL OPERATION PYRITE PLANT</v>
          </cell>
          <cell r="L3999" t="str">
            <v>DW 8285 EZ</v>
          </cell>
          <cell r="M3999" t="str">
            <v>PYRITE PLANT</v>
          </cell>
          <cell r="N3999"/>
          <cell r="O3999"/>
          <cell r="P3999">
            <v>45881</v>
          </cell>
          <cell r="Q3999">
            <v>3</v>
          </cell>
          <cell r="R3999" t="str">
            <v>ISMAIL</v>
          </cell>
        </row>
        <row r="4000">
          <cell r="C4000">
            <v>26982</v>
          </cell>
          <cell r="D4000" t="str">
            <v>WSPC</v>
          </cell>
          <cell r="E4000" t="str">
            <v>5670-03-182639</v>
          </cell>
          <cell r="F4000" t="str">
            <v>SHOWER, JET, TOTO, THX20NB</v>
          </cell>
          <cell r="G4000">
            <v>1</v>
          </cell>
          <cell r="H4000" t="str">
            <v>EACH</v>
          </cell>
          <cell r="I4000" t="str">
            <v>ADAM</v>
          </cell>
          <cell r="J4000" t="str">
            <v>SUGIHARTO - PYRITE PLANT</v>
          </cell>
          <cell r="K4000" t="str">
            <v>FOR ALL OPERATION PYRITE PLANT</v>
          </cell>
          <cell r="L4000" t="str">
            <v>DW 8285 EZ</v>
          </cell>
          <cell r="M4000" t="str">
            <v>PYRITE PLANT</v>
          </cell>
          <cell r="N4000"/>
          <cell r="O4000"/>
          <cell r="P4000">
            <v>45881</v>
          </cell>
          <cell r="Q4000">
            <v>1</v>
          </cell>
          <cell r="R4000" t="str">
            <v>ISMAIL</v>
          </cell>
        </row>
        <row r="4001">
          <cell r="C4001">
            <v>26982</v>
          </cell>
          <cell r="D4001" t="str">
            <v>WSPC</v>
          </cell>
          <cell r="E4001" t="str">
            <v>5670-03-124682</v>
          </cell>
          <cell r="F4001" t="str">
            <v>FLOOR, DRAIN, TOTO TYPE TX1BN</v>
          </cell>
          <cell r="G4001">
            <v>1</v>
          </cell>
          <cell r="H4001" t="str">
            <v>SET</v>
          </cell>
          <cell r="I4001" t="str">
            <v>ADAM</v>
          </cell>
          <cell r="J4001" t="str">
            <v>SUGIHARTO - PYRITE PLANT</v>
          </cell>
          <cell r="K4001" t="str">
            <v>FOR ALL OPERATION PYRITE PLANT</v>
          </cell>
          <cell r="L4001" t="str">
            <v>DW 8285 EZ</v>
          </cell>
          <cell r="M4001" t="str">
            <v>PYRITE PLANT</v>
          </cell>
          <cell r="N4001"/>
          <cell r="O4001"/>
          <cell r="P4001">
            <v>45881</v>
          </cell>
          <cell r="Q4001">
            <v>1</v>
          </cell>
          <cell r="R4001" t="str">
            <v>ISMAIL</v>
          </cell>
        </row>
        <row r="4002">
          <cell r="C4002">
            <v>26982</v>
          </cell>
          <cell r="D4002" t="str">
            <v>WSPC</v>
          </cell>
          <cell r="E4002" t="str">
            <v>4940-03-250190</v>
          </cell>
          <cell r="F4002" t="str">
            <v>HOLDER, TISSUE HOLDER, SILVER,</v>
          </cell>
          <cell r="G4002">
            <v>1</v>
          </cell>
          <cell r="H4002" t="str">
            <v>EACH</v>
          </cell>
          <cell r="I4002" t="str">
            <v>ADAM</v>
          </cell>
          <cell r="J4002" t="str">
            <v>SUGIHARTO - PYRITE PLANT</v>
          </cell>
          <cell r="K4002" t="str">
            <v>FOR ALL OPERATION PYRITE PLANT</v>
          </cell>
          <cell r="L4002" t="str">
            <v>DW 8285 EZ</v>
          </cell>
          <cell r="M4002" t="str">
            <v>PYRITE PLANT</v>
          </cell>
          <cell r="N4002"/>
          <cell r="O4002"/>
          <cell r="P4002">
            <v>45881</v>
          </cell>
          <cell r="Q4002">
            <v>1</v>
          </cell>
          <cell r="R4002" t="str">
            <v>ISMAIL</v>
          </cell>
        </row>
        <row r="4003">
          <cell r="C4003">
            <v>26982</v>
          </cell>
          <cell r="D4003" t="str">
            <v>WSPC</v>
          </cell>
          <cell r="E4003" t="str">
            <v>8520-01-171655</v>
          </cell>
          <cell r="F4003" t="str">
            <v>SOAP, DISPENSER, SGL TUBE,</v>
          </cell>
          <cell r="G4003">
            <v>1</v>
          </cell>
          <cell r="H4003" t="str">
            <v>EACH</v>
          </cell>
          <cell r="I4003" t="str">
            <v>ADAM</v>
          </cell>
          <cell r="J4003" t="str">
            <v>SUGIHARTO - PYRITE PLANT</v>
          </cell>
          <cell r="K4003" t="str">
            <v>FOR ALL OPERATION PYRITE PLANT</v>
          </cell>
          <cell r="L4003" t="str">
            <v>DW 8285 EZ</v>
          </cell>
          <cell r="M4003" t="str">
            <v>PYRITE PLANT</v>
          </cell>
          <cell r="N4003"/>
          <cell r="O4003"/>
          <cell r="P4003">
            <v>45881</v>
          </cell>
          <cell r="Q4003">
            <v>1</v>
          </cell>
          <cell r="R4003" t="str">
            <v>ISMAIL</v>
          </cell>
        </row>
        <row r="4004">
          <cell r="C4004">
            <v>26215</v>
          </cell>
          <cell r="D4004" t="str">
            <v>WSPC</v>
          </cell>
          <cell r="E4004" t="str">
            <v>6105-03-270104</v>
          </cell>
          <cell r="F4004" t="str">
            <v>MOTOR, 355M2-2W, 250KW, 380V,444, 1A, 50HZ, 298 RPM, ABB, 4710-FAN-001 - 2 POLE, 2980 RPM, FOOT MOUNTED (M2B 2P) M2BAX355SMA2 (250)</v>
          </cell>
          <cell r="G4004">
            <v>1</v>
          </cell>
          <cell r="H4004" t="str">
            <v>EACH</v>
          </cell>
          <cell r="I4004" t="str">
            <v>ADAM</v>
          </cell>
          <cell r="J4004" t="str">
            <v>PRISKILA  - MAINTENANCE</v>
          </cell>
          <cell r="K4004" t="str">
            <v>ORDER MOTOR FOR SPARE IN 4710-FAN-003 (MOTOR DAMAGED)</v>
          </cell>
          <cell r="L4004" t="str">
            <v>L 8039 UO</v>
          </cell>
          <cell r="M4004" t="str">
            <v>MAINTENANCE</v>
          </cell>
          <cell r="N4004"/>
          <cell r="O4004"/>
          <cell r="P4004">
            <v>45882</v>
          </cell>
          <cell r="Q4004">
            <v>1</v>
          </cell>
          <cell r="R4004" t="str">
            <v>JONHAR</v>
          </cell>
        </row>
        <row r="4005">
          <cell r="C4005">
            <v>23427</v>
          </cell>
          <cell r="D4005" t="str">
            <v>WSPC</v>
          </cell>
          <cell r="E4005" t="str">
            <v>6240-01-123219</v>
          </cell>
          <cell r="F4005" t="str">
            <v>LIGHT LED STOP / TAIL</v>
          </cell>
          <cell r="G4005">
            <v>2</v>
          </cell>
          <cell r="H4005" t="str">
            <v>EA</v>
          </cell>
          <cell r="I4005" t="str">
            <v>TAHIR,ADAM</v>
          </cell>
          <cell r="J4005" t="str">
            <v>ANGGELA WAHYU - MAINTENANCE</v>
          </cell>
          <cell r="K4005" t="str">
            <v>PENGGANTIAN LAMPU BELAKANG CR006</v>
          </cell>
          <cell r="L4005" t="str">
            <v>B 9919 SYV</v>
          </cell>
          <cell r="M4005" t="str">
            <v>MAINTENANCE</v>
          </cell>
          <cell r="N4005"/>
          <cell r="O4005"/>
          <cell r="P4005">
            <v>45882</v>
          </cell>
          <cell r="Q4005">
            <v>2</v>
          </cell>
          <cell r="R4005" t="str">
            <v>M HARIS</v>
          </cell>
        </row>
        <row r="4006">
          <cell r="C4006">
            <v>28139</v>
          </cell>
          <cell r="D4006" t="str">
            <v>WSPC</v>
          </cell>
          <cell r="E4006" t="str">
            <v>8030-03-276025</v>
          </cell>
          <cell r="F4006" t="str">
            <v xml:space="preserve">Thermal Paste ARCTIC MX-6 (4 Gram) - MX6 ULTIMATE 4 GR, MX6 ULTIMATE	</v>
          </cell>
          <cell r="G4006">
            <v>5</v>
          </cell>
          <cell r="H4006" t="str">
            <v>EA</v>
          </cell>
          <cell r="I4006" t="str">
            <v>ADAM</v>
          </cell>
          <cell r="J4006" t="str">
            <v xml:space="preserve">ADHI SURAHMAN - IT MTI </v>
          </cell>
          <cell r="K4006" t="str">
            <v>FOR IT SUPPORT - 29 APR 2025</v>
          </cell>
          <cell r="L4006" t="str">
            <v>B 9920 SYV</v>
          </cell>
          <cell r="M4006" t="str">
            <v>IT</v>
          </cell>
          <cell r="N4006"/>
          <cell r="O4006"/>
          <cell r="P4006">
            <v>45859</v>
          </cell>
          <cell r="Q4006">
            <v>5</v>
          </cell>
          <cell r="R4006" t="str">
            <v>MAHATHIR</v>
          </cell>
        </row>
        <row r="4007">
          <cell r="C4007">
            <v>25305</v>
          </cell>
          <cell r="D4007" t="str">
            <v>WSPC</v>
          </cell>
          <cell r="E4007" t="str">
            <v>6115-03-228044</v>
          </cell>
          <cell r="F4007" t="str">
            <v>LADDER, STEP, HVY DUTY, THREE STEPS, PLASTIC, MAX LOAD 230KG STEPS, PLASTIC, MAX LOAD 230KG</v>
          </cell>
          <cell r="G4007">
            <v>1</v>
          </cell>
          <cell r="H4007" t="str">
            <v>EA</v>
          </cell>
          <cell r="I4007" t="str">
            <v>ADAM</v>
          </cell>
          <cell r="J4007" t="str">
            <v>PRISKILA  - MAINTENANCE</v>
          </cell>
          <cell r="K4007" t="str">
            <v>ORDER LADDER FOR CCP</v>
          </cell>
          <cell r="L4007" t="str">
            <v>DW 8285 EZ</v>
          </cell>
          <cell r="M4007" t="str">
            <v>MAINTENANCE</v>
          </cell>
          <cell r="N4007"/>
          <cell r="O4007"/>
          <cell r="P4007">
            <v>45878</v>
          </cell>
          <cell r="Q4007">
            <v>1</v>
          </cell>
          <cell r="R4007" t="str">
            <v>PRISKILA</v>
          </cell>
        </row>
        <row r="4008">
          <cell r="C4008">
            <v>27897</v>
          </cell>
          <cell r="D4008" t="str">
            <v>WSPC</v>
          </cell>
          <cell r="E4008" t="str">
            <v>6810-03-171058</v>
          </cell>
          <cell r="F4008" t="str">
            <v>CLEANER, CRC CONT CLEANER FLAMMABLE</v>
          </cell>
          <cell r="G4008">
            <v>120</v>
          </cell>
          <cell r="H4008" t="str">
            <v>BOTOL</v>
          </cell>
          <cell r="I4008" t="str">
            <v>ADAM</v>
          </cell>
          <cell r="J4008" t="str">
            <v>PRISKILA  - MAINTENANCE</v>
          </cell>
          <cell r="K4008" t="str">
            <v>ORDER CONSUMABLE FOR E/I</v>
          </cell>
          <cell r="L4008" t="str">
            <v>B 9492 SYV</v>
          </cell>
          <cell r="M4008" t="str">
            <v>MAINTENANCE</v>
          </cell>
          <cell r="N4008"/>
          <cell r="O4008"/>
          <cell r="P4008">
            <v>45882</v>
          </cell>
          <cell r="Q4008">
            <v>120</v>
          </cell>
          <cell r="R4008" t="str">
            <v>PRISKILA</v>
          </cell>
        </row>
        <row r="4009">
          <cell r="C4009">
            <v>30001</v>
          </cell>
          <cell r="D4009" t="str">
            <v>WSPC</v>
          </cell>
          <cell r="E4009" t="str">
            <v>5530-03-269512</v>
          </cell>
          <cell r="F4009" t="str">
            <v>PLYWOOD, 2 SIDE, 15MM, 1220MM, 2400MM, ECOFLEX REGULAR GLUE</v>
          </cell>
          <cell r="G4009">
            <v>100</v>
          </cell>
          <cell r="H4009" t="str">
            <v>EACH</v>
          </cell>
          <cell r="I4009" t="str">
            <v>ADAM</v>
          </cell>
          <cell r="J4009" t="str">
            <v>HR</v>
          </cell>
          <cell r="K4009" t="str">
            <v/>
          </cell>
          <cell r="L4009" t="str">
            <v>B 9920 SYV</v>
          </cell>
          <cell r="M4009" t="str">
            <v>SITE SERVICE</v>
          </cell>
          <cell r="N4009"/>
          <cell r="O4009"/>
          <cell r="P4009">
            <v>45882</v>
          </cell>
          <cell r="Q4009">
            <v>100</v>
          </cell>
          <cell r="R4009" t="str">
            <v>WAWAM</v>
          </cell>
        </row>
        <row r="4010">
          <cell r="C4010">
            <v>28507</v>
          </cell>
          <cell r="D4010" t="str">
            <v>WSPC</v>
          </cell>
          <cell r="E4010" t="str">
            <v>4910-03-160662</v>
          </cell>
          <cell r="F4010" t="str">
            <v xml:space="preserve">LADDER, KRISBOW, FOLDING,	</v>
          </cell>
          <cell r="G4010">
            <v>1</v>
          </cell>
          <cell r="H4010" t="str">
            <v>EA</v>
          </cell>
          <cell r="I4010" t="str">
            <v>ADAM</v>
          </cell>
          <cell r="J4010" t="str">
            <v xml:space="preserve"> XU QING FEI - CCP</v>
          </cell>
          <cell r="K4010" t="str">
            <v>AREA CCP</v>
          </cell>
          <cell r="L4010" t="str">
            <v>DD 8779 VI</v>
          </cell>
          <cell r="M4010" t="str">
            <v>CCP PLANT</v>
          </cell>
          <cell r="N4010"/>
          <cell r="O4010"/>
          <cell r="P4010">
            <v>45876</v>
          </cell>
          <cell r="Q4010">
            <v>1</v>
          </cell>
          <cell r="R4010" t="str">
            <v>MARTINO</v>
          </cell>
        </row>
        <row r="4011">
          <cell r="C4011">
            <v>29995</v>
          </cell>
          <cell r="D4011" t="str">
            <v>WSPC</v>
          </cell>
          <cell r="E4011" t="str">
            <v>8010-03-279531</v>
          </cell>
          <cell r="F4011" t="str">
            <v>PACKING PER PAIL 20 LITER (2 PAIL)</v>
          </cell>
          <cell r="G4011">
            <v>40</v>
          </cell>
          <cell r="H4011" t="str">
            <v>LTR</v>
          </cell>
          <cell r="I4011" t="str">
            <v>ADAM</v>
          </cell>
          <cell r="J4011" t="str">
            <v xml:space="preserve"> GEORGE C GUNAWAN  -  CCP </v>
          </cell>
          <cell r="K4011" t="str">
            <v>WO R0015822 - PEDESTRIAN PATH &amp; ZEBRA CROSS CCP</v>
          </cell>
          <cell r="L4011" t="str">
            <v>B 9919 SYV</v>
          </cell>
          <cell r="M4011" t="str">
            <v>CCP PLANT</v>
          </cell>
          <cell r="N4011"/>
          <cell r="O4011"/>
          <cell r="P4011">
            <v>45878</v>
          </cell>
          <cell r="Q4011">
            <v>40</v>
          </cell>
          <cell r="R4011" t="str">
            <v>MARTINO</v>
          </cell>
        </row>
        <row r="4012">
          <cell r="C4012">
            <v>29995</v>
          </cell>
          <cell r="D4012" t="str">
            <v>WSPC</v>
          </cell>
          <cell r="E4012" t="str">
            <v>8010-03-279530</v>
          </cell>
          <cell r="F4012" t="str">
            <v>PAINT, JOTAFLOOR, TOP COAT (TC), GRN, PU, PAIL/20L</v>
          </cell>
          <cell r="G4012">
            <v>180</v>
          </cell>
          <cell r="H4012" t="str">
            <v>LTR</v>
          </cell>
          <cell r="I4012" t="str">
            <v>ADAM</v>
          </cell>
          <cell r="J4012" t="str">
            <v xml:space="preserve"> GEORGE C GUNAWAN  -  CCP </v>
          </cell>
          <cell r="K4012" t="str">
            <v>WO R0015822 - PEDESTRIAN PATH &amp; ZEBRA CROSS CCP</v>
          </cell>
          <cell r="L4012" t="str">
            <v>B 9919 SYV</v>
          </cell>
          <cell r="M4012" t="str">
            <v>CCP PLANT</v>
          </cell>
          <cell r="N4012"/>
          <cell r="O4012"/>
          <cell r="P4012">
            <v>45878</v>
          </cell>
          <cell r="Q4012">
            <v>180</v>
          </cell>
          <cell r="R4012" t="str">
            <v>MARTINO</v>
          </cell>
        </row>
        <row r="4013">
          <cell r="C4013">
            <v>29995</v>
          </cell>
          <cell r="D4013" t="str">
            <v>WSPC</v>
          </cell>
          <cell r="E4013" t="str">
            <v>8010-03-279529</v>
          </cell>
          <cell r="F4013" t="str">
            <v>PAINT, JOTAFLOOR, TOP COAT (TC), YLW, PU, PAIL/20L</v>
          </cell>
          <cell r="G4013">
            <v>100</v>
          </cell>
          <cell r="H4013" t="str">
            <v>LTR</v>
          </cell>
          <cell r="I4013" t="str">
            <v>ADAM</v>
          </cell>
          <cell r="J4013" t="str">
            <v xml:space="preserve"> GEORGE C GUNAWAN  -  CCP </v>
          </cell>
          <cell r="K4013" t="str">
            <v>WO R0015822 - PEDESTRIAN PATH &amp; ZEBRA CROSS CCP</v>
          </cell>
          <cell r="L4013" t="str">
            <v>B 9919 SYV</v>
          </cell>
          <cell r="M4013" t="str">
            <v>CCP PLANT</v>
          </cell>
          <cell r="N4013"/>
          <cell r="O4013"/>
          <cell r="P4013">
            <v>45878</v>
          </cell>
          <cell r="Q4013">
            <v>100</v>
          </cell>
          <cell r="R4013" t="str">
            <v>MARTINO</v>
          </cell>
        </row>
        <row r="4014">
          <cell r="C4014">
            <v>29995</v>
          </cell>
          <cell r="D4014" t="str">
            <v>WSPC</v>
          </cell>
          <cell r="E4014" t="str">
            <v>8010-03-279534</v>
          </cell>
          <cell r="F4014" t="str">
            <v>PAINT, JOTAFLOOR, SF PRIMER, CLR, PAIL/20L</v>
          </cell>
          <cell r="G4014">
            <v>220</v>
          </cell>
          <cell r="H4014" t="str">
            <v>LTR</v>
          </cell>
          <cell r="I4014" t="str">
            <v>ADAM</v>
          </cell>
          <cell r="J4014" t="str">
            <v xml:space="preserve"> GEORGE C GUNAWAN  -  CCP </v>
          </cell>
          <cell r="K4014" t="str">
            <v>WO R0015822 - PEDESTRIAN PATH &amp; ZEBRA CROSS CCP</v>
          </cell>
          <cell r="L4014" t="str">
            <v>B 9919 SYV</v>
          </cell>
          <cell r="M4014" t="str">
            <v>CCP PLANT</v>
          </cell>
          <cell r="N4014"/>
          <cell r="O4014"/>
          <cell r="P4014">
            <v>45878</v>
          </cell>
          <cell r="Q4014">
            <v>220</v>
          </cell>
          <cell r="R4014" t="str">
            <v>MARTINO</v>
          </cell>
        </row>
        <row r="4015">
          <cell r="C4015">
            <v>29991</v>
          </cell>
          <cell r="D4015" t="str">
            <v>WSPC</v>
          </cell>
          <cell r="E4015" t="str">
            <v>7025-03-263532</v>
          </cell>
          <cell r="F4015" t="str">
            <v xml:space="preserve">HARDDISK 16TB DRIVE ONE TOUCH DESKTOP HUB STLC15000400 TOUCH/DESKTOP HUB, STLC15000400, 16TB	</v>
          </cell>
          <cell r="G4015">
            <v>7</v>
          </cell>
          <cell r="H4015" t="str">
            <v>EA</v>
          </cell>
          <cell r="I4015" t="str">
            <v>ADAM</v>
          </cell>
          <cell r="J4015" t="str">
            <v xml:space="preserve">ADHI SURAHMAN - IT MTI </v>
          </cell>
          <cell r="K4015" t="str">
            <v>FOR OFFLINE BACKUP - IT SUPPORT</v>
          </cell>
          <cell r="L4015" t="str">
            <v>DW 8285 EZ</v>
          </cell>
          <cell r="M4015" t="str">
            <v>IT</v>
          </cell>
          <cell r="N4015"/>
          <cell r="O4015"/>
          <cell r="P4015">
            <v>45882</v>
          </cell>
          <cell r="Q4015">
            <v>7</v>
          </cell>
          <cell r="R4015" t="str">
            <v>PEGI</v>
          </cell>
        </row>
        <row r="4016">
          <cell r="C4016">
            <v>29891</v>
          </cell>
          <cell r="D4016" t="str">
            <v>WSPC</v>
          </cell>
          <cell r="E4016" t="str">
            <v>7045-03-217674</v>
          </cell>
          <cell r="F4016" t="str">
            <v>ACCESSORY, CMPTR, SET, AIRFIBER, AF-5XHD &amp; AF-5G30-S45, UBIQUITI, A</v>
          </cell>
          <cell r="G4016">
            <v>4</v>
          </cell>
          <cell r="H4016" t="str">
            <v>EACH</v>
          </cell>
          <cell r="I4016" t="str">
            <v>ADAM</v>
          </cell>
          <cell r="J4016" t="str">
            <v xml:space="preserve">ADHI SURAHMAN - IT MTI </v>
          </cell>
          <cell r="K4016" t="str">
            <v>FOR SUPPORT IT INFRA</v>
          </cell>
          <cell r="L4016" t="str">
            <v>DW 8285 EZ</v>
          </cell>
          <cell r="M4016" t="str">
            <v>IT</v>
          </cell>
          <cell r="N4016"/>
          <cell r="O4016"/>
          <cell r="P4016">
            <v>45882</v>
          </cell>
          <cell r="Q4016">
            <v>4</v>
          </cell>
          <cell r="R4016" t="str">
            <v>RENI SITEPU</v>
          </cell>
        </row>
        <row r="4017">
          <cell r="C4017">
            <v>29891</v>
          </cell>
          <cell r="D4017" t="str">
            <v>WSPC</v>
          </cell>
          <cell r="E4017" t="str">
            <v>7045-03-190735</v>
          </cell>
          <cell r="F4017" t="str">
            <v>ACCESSORYCOMPUTER,, UNIFI UAP-AC-HD</v>
          </cell>
          <cell r="G4017">
            <v>5</v>
          </cell>
          <cell r="H4017" t="str">
            <v>DZN</v>
          </cell>
          <cell r="I4017" t="str">
            <v>ADAM</v>
          </cell>
          <cell r="J4017" t="str">
            <v xml:space="preserve">ADHI SURAHMAN - IT MTI </v>
          </cell>
          <cell r="K4017" t="str">
            <v>FOR SUPPORT IT INFRA</v>
          </cell>
          <cell r="L4017" t="str">
            <v>DW 8285 EZ</v>
          </cell>
          <cell r="M4017" t="str">
            <v>IT</v>
          </cell>
          <cell r="N4017"/>
          <cell r="O4017"/>
          <cell r="P4017">
            <v>45882</v>
          </cell>
          <cell r="Q4017">
            <v>5</v>
          </cell>
          <cell r="R4017" t="str">
            <v>RENI SITEPU</v>
          </cell>
        </row>
        <row r="4018">
          <cell r="C4018">
            <v>29891</v>
          </cell>
          <cell r="D4018" t="str">
            <v>WSPC</v>
          </cell>
          <cell r="E4018" t="str">
            <v>3040-03-147893</v>
          </cell>
          <cell r="F4018" t="str">
            <v>JOINT CLOSURE FIBER OPTIC CAP 24 CORE</v>
          </cell>
          <cell r="G4018">
            <v>5</v>
          </cell>
          <cell r="H4018" t="str">
            <v>EACH</v>
          </cell>
          <cell r="I4018" t="str">
            <v>ADAM</v>
          </cell>
          <cell r="J4018" t="str">
            <v xml:space="preserve">ADHI SURAHMAN - IT MTI </v>
          </cell>
          <cell r="K4018" t="str">
            <v>FOR SUPPORT IT INFRA</v>
          </cell>
          <cell r="L4018" t="str">
            <v>DW 8285 EZ</v>
          </cell>
          <cell r="M4018" t="str">
            <v>IT</v>
          </cell>
          <cell r="N4018"/>
          <cell r="O4018"/>
          <cell r="P4018">
            <v>45882</v>
          </cell>
          <cell r="Q4018">
            <v>5</v>
          </cell>
          <cell r="R4018" t="str">
            <v>RENI SITEPU</v>
          </cell>
        </row>
        <row r="4019">
          <cell r="C4019">
            <v>29440</v>
          </cell>
          <cell r="D4019" t="str">
            <v>WSPC</v>
          </cell>
          <cell r="E4019" t="str">
            <v>5340-03-268434</v>
          </cell>
          <cell r="F4019" t="str">
            <v xml:space="preserve">SCREEN, PROJECTOR SCREEN, MAS-2121, 84IN, BRITE, MANUAL PULL DOWN	</v>
          </cell>
          <cell r="G4019">
            <v>3</v>
          </cell>
          <cell r="H4019" t="str">
            <v>EA</v>
          </cell>
          <cell r="I4019" t="str">
            <v>ADAM</v>
          </cell>
          <cell r="J4019" t="str">
            <v xml:space="preserve">ADHI SURAHMAN - IT MTI </v>
          </cell>
          <cell r="K4019" t="str">
            <v>FOR SUPPORT MAINTENANCE</v>
          </cell>
          <cell r="L4019" t="str">
            <v>DW 8285 EZ</v>
          </cell>
          <cell r="M4019" t="str">
            <v>IT</v>
          </cell>
          <cell r="N4019"/>
          <cell r="O4019"/>
          <cell r="P4019">
            <v>45882</v>
          </cell>
          <cell r="Q4019">
            <v>3</v>
          </cell>
          <cell r="R4019" t="str">
            <v>RENI SITEPU</v>
          </cell>
        </row>
        <row r="4020">
          <cell r="C4020">
            <v>29440</v>
          </cell>
          <cell r="D4020" t="str">
            <v>WSPC</v>
          </cell>
          <cell r="E4020" t="str">
            <v>5820-03-238382</v>
          </cell>
          <cell r="F4020" t="str">
            <v xml:space="preserve">TELEVISION, GOOGLE TV, P635, 55IN, TCL, UHD, 4K HDR	</v>
          </cell>
          <cell r="G4020">
            <v>1</v>
          </cell>
          <cell r="H4020" t="str">
            <v>EA</v>
          </cell>
          <cell r="I4020" t="str">
            <v>ADAM</v>
          </cell>
          <cell r="J4020" t="str">
            <v xml:space="preserve">ADHI SURAHMAN - IT MTI </v>
          </cell>
          <cell r="K4020" t="str">
            <v>FOR SUPPORT MAINTENANCE</v>
          </cell>
          <cell r="L4020" t="str">
            <v>DW 8285 EZ</v>
          </cell>
          <cell r="M4020" t="str">
            <v>IT</v>
          </cell>
          <cell r="N4020"/>
          <cell r="O4020"/>
          <cell r="P4020">
            <v>45882</v>
          </cell>
          <cell r="Q4020">
            <v>1</v>
          </cell>
          <cell r="R4020" t="str">
            <v>RENI SITEPU</v>
          </cell>
        </row>
        <row r="4021">
          <cell r="C4021">
            <v>29440</v>
          </cell>
          <cell r="D4021" t="str">
            <v>WSPC</v>
          </cell>
          <cell r="E4021" t="str">
            <v>7520-03-244872</v>
          </cell>
          <cell r="F4021" t="str">
            <v xml:space="preserve">PROJECTOR, ANDROID SMART PROJECTOR LCD, MAXM20, EROC, SPESIFICATION : - D	</v>
          </cell>
          <cell r="G4021">
            <v>3</v>
          </cell>
          <cell r="H4021" t="str">
            <v>EA</v>
          </cell>
          <cell r="I4021" t="str">
            <v>ADAM</v>
          </cell>
          <cell r="J4021" t="str">
            <v xml:space="preserve">ADHI SURAHMAN - IT MTI </v>
          </cell>
          <cell r="K4021" t="str">
            <v>FOR SUPPORT MAINTENANCE</v>
          </cell>
          <cell r="L4021" t="str">
            <v>DW 8285 EZ</v>
          </cell>
          <cell r="M4021" t="str">
            <v>IT</v>
          </cell>
          <cell r="N4021"/>
          <cell r="O4021"/>
          <cell r="P4021">
            <v>45882</v>
          </cell>
          <cell r="Q4021">
            <v>3</v>
          </cell>
          <cell r="R4021" t="str">
            <v>RENI SITEPU</v>
          </cell>
        </row>
        <row r="4022">
          <cell r="C4022">
            <v>29440</v>
          </cell>
          <cell r="D4022" t="str">
            <v>WSPC</v>
          </cell>
          <cell r="E4022" t="str">
            <v>5341-03-189323</v>
          </cell>
          <cell r="F4022" t="str">
            <v xml:space="preserve">BRACKET, NORTH BAYOU, NB AVA1800-70-1P, 55-80 IN	</v>
          </cell>
          <cell r="G4022">
            <v>1</v>
          </cell>
          <cell r="H4022" t="str">
            <v>EA</v>
          </cell>
          <cell r="I4022" t="str">
            <v>ADAM</v>
          </cell>
          <cell r="J4022" t="str">
            <v xml:space="preserve">ADHI SURAHMAN - IT MTI </v>
          </cell>
          <cell r="K4022" t="str">
            <v>FOR SUPPORT MAINTENANCE</v>
          </cell>
          <cell r="L4022" t="str">
            <v>DW 8285 EZ</v>
          </cell>
          <cell r="M4022" t="str">
            <v>IT</v>
          </cell>
          <cell r="N4022"/>
          <cell r="O4022"/>
          <cell r="P4022">
            <v>45882</v>
          </cell>
          <cell r="Q4022">
            <v>1</v>
          </cell>
          <cell r="R4022" t="str">
            <v>RENI SITEPU</v>
          </cell>
        </row>
        <row r="4023">
          <cell r="C4023">
            <v>29440</v>
          </cell>
          <cell r="D4023" t="str">
            <v>WSPC</v>
          </cell>
          <cell r="E4023" t="str">
            <v>7025-03-208088</v>
          </cell>
          <cell r="F4023" t="str">
            <v xml:space="preserve">POINTER, SPOTLIGHT PRESENTATION REMO	</v>
          </cell>
          <cell r="G4023">
            <v>1</v>
          </cell>
          <cell r="H4023" t="str">
            <v>EA</v>
          </cell>
          <cell r="I4023" t="str">
            <v>ADAM</v>
          </cell>
          <cell r="J4023" t="str">
            <v xml:space="preserve">ADHI SURAHMAN - IT MTI </v>
          </cell>
          <cell r="K4023" t="str">
            <v>FOR SUPPORT MAINTENANCE</v>
          </cell>
          <cell r="L4023" t="str">
            <v>DW 8285 EZ</v>
          </cell>
          <cell r="M4023" t="str">
            <v>IT</v>
          </cell>
          <cell r="N4023"/>
          <cell r="O4023"/>
          <cell r="P4023">
            <v>45882</v>
          </cell>
          <cell r="Q4023">
            <v>1</v>
          </cell>
          <cell r="R4023" t="str">
            <v>RENI SITEPU</v>
          </cell>
        </row>
        <row r="4024">
          <cell r="C4024">
            <v>29440</v>
          </cell>
          <cell r="D4024" t="str">
            <v>WSPC</v>
          </cell>
          <cell r="E4024" t="str">
            <v>7025-03-134597</v>
          </cell>
          <cell r="F4024" t="str">
            <v xml:space="preserve">POINTER, WIRELESS, LOGITECH, R400	</v>
          </cell>
          <cell r="G4024">
            <v>2</v>
          </cell>
          <cell r="H4024" t="str">
            <v>EA</v>
          </cell>
          <cell r="I4024" t="str">
            <v>ADAM</v>
          </cell>
          <cell r="J4024" t="str">
            <v xml:space="preserve">ADHI SURAHMAN - IT MTI </v>
          </cell>
          <cell r="K4024" t="str">
            <v>FOR SUPPORT MAINTENANCE</v>
          </cell>
          <cell r="L4024" t="str">
            <v>DW 8285 EZ</v>
          </cell>
          <cell r="M4024" t="str">
            <v>IT</v>
          </cell>
          <cell r="N4024"/>
          <cell r="O4024"/>
          <cell r="P4024">
            <v>45882</v>
          </cell>
          <cell r="Q4024">
            <v>2</v>
          </cell>
          <cell r="R4024" t="str">
            <v>RENI SITEPU</v>
          </cell>
        </row>
        <row r="4025">
          <cell r="C4025">
            <v>29440</v>
          </cell>
          <cell r="D4025" t="str">
            <v>WSPC</v>
          </cell>
          <cell r="E4025" t="str">
            <v>7025-03-226255</v>
          </cell>
          <cell r="F4025" t="str">
            <v xml:space="preserve">PRINTER, L5290, EPSON	</v>
          </cell>
          <cell r="G4025">
            <v>1</v>
          </cell>
          <cell r="H4025" t="str">
            <v>EA</v>
          </cell>
          <cell r="I4025" t="str">
            <v>ADAM</v>
          </cell>
          <cell r="J4025" t="str">
            <v xml:space="preserve">ADHI SURAHMAN - IT MTI </v>
          </cell>
          <cell r="K4025" t="str">
            <v>FOR SUPPORT MAINTENANCE</v>
          </cell>
          <cell r="L4025" t="str">
            <v>DW 8285 EZ</v>
          </cell>
          <cell r="M4025" t="str">
            <v>IT</v>
          </cell>
          <cell r="N4025"/>
          <cell r="O4025"/>
          <cell r="P4025">
            <v>45882</v>
          </cell>
          <cell r="Q4025">
            <v>1</v>
          </cell>
          <cell r="R4025" t="str">
            <v>RENI SITEPU</v>
          </cell>
        </row>
        <row r="4026">
          <cell r="C4026">
            <v>29440</v>
          </cell>
          <cell r="D4026" t="str">
            <v>WSPC</v>
          </cell>
          <cell r="E4026" t="str">
            <v>5935-03-236406</v>
          </cell>
          <cell r="F4026" t="str">
            <v xml:space="preserve">SOCKET, ELEC, EXTN CABLE, 5 HOLE, C/W 5M CABLE LG	</v>
          </cell>
          <cell r="G4026">
            <v>4</v>
          </cell>
          <cell r="H4026" t="str">
            <v>EA</v>
          </cell>
          <cell r="I4026" t="str">
            <v>ADAM</v>
          </cell>
          <cell r="J4026" t="str">
            <v xml:space="preserve">ADHI SURAHMAN - IT MTI </v>
          </cell>
          <cell r="K4026" t="str">
            <v>FOR SUPPORT MAINTENANCE</v>
          </cell>
          <cell r="L4026" t="str">
            <v>DW 8285 EZ</v>
          </cell>
          <cell r="M4026" t="str">
            <v>IT</v>
          </cell>
          <cell r="N4026"/>
          <cell r="O4026"/>
          <cell r="P4026">
            <v>45882</v>
          </cell>
          <cell r="Q4026">
            <v>4</v>
          </cell>
          <cell r="R4026" t="str">
            <v>RENI SITEPU</v>
          </cell>
        </row>
        <row r="4027">
          <cell r="C4027">
            <v>29440</v>
          </cell>
          <cell r="D4027" t="str">
            <v>WSPC</v>
          </cell>
          <cell r="E4027" t="str">
            <v>5965-03-179140</v>
          </cell>
          <cell r="F4027" t="str">
            <v xml:space="preserve">SPEAKER, SAMSUNG SOUNDBAR HW-T420, 2.1 CH	</v>
          </cell>
          <cell r="G4027">
            <v>2</v>
          </cell>
          <cell r="H4027" t="str">
            <v>EA</v>
          </cell>
          <cell r="I4027" t="str">
            <v>ADAM</v>
          </cell>
          <cell r="J4027" t="str">
            <v xml:space="preserve">ADHI SURAHMAN - IT MTI </v>
          </cell>
          <cell r="K4027" t="str">
            <v>FOR SUPPORT MAINTENANCE</v>
          </cell>
          <cell r="L4027" t="str">
            <v>DW 8285 EZ</v>
          </cell>
          <cell r="M4027" t="str">
            <v>IT</v>
          </cell>
          <cell r="N4027"/>
          <cell r="O4027"/>
          <cell r="P4027">
            <v>45882</v>
          </cell>
          <cell r="Q4027">
            <v>2</v>
          </cell>
          <cell r="R4027" t="str">
            <v>RENI SITEPU</v>
          </cell>
        </row>
        <row r="4028">
          <cell r="C4028">
            <v>28443</v>
          </cell>
          <cell r="D4028" t="str">
            <v>WSPC</v>
          </cell>
          <cell r="E4028" t="str">
            <v>5998-03-242269</v>
          </cell>
          <cell r="F4028" t="str">
            <v xml:space="preserve">MODULE, P570 PBX SYS, YEASTAR	</v>
          </cell>
          <cell r="G4028">
            <v>1</v>
          </cell>
          <cell r="H4028" t="str">
            <v>EA</v>
          </cell>
          <cell r="I4028" t="str">
            <v>ADAM</v>
          </cell>
          <cell r="J4028" t="str">
            <v xml:space="preserve">ADHI SURAHMAN - IT MTI </v>
          </cell>
          <cell r="K4028" t="str">
            <v>PRF IP PHONE MODULE</v>
          </cell>
          <cell r="L4028" t="str">
            <v>DW 8285 EZ</v>
          </cell>
          <cell r="M4028" t="str">
            <v>IT</v>
          </cell>
          <cell r="N4028"/>
          <cell r="O4028"/>
          <cell r="P4028">
            <v>45882</v>
          </cell>
          <cell r="Q4028">
            <v>1</v>
          </cell>
          <cell r="R4028" t="str">
            <v>RENI SITEPU</v>
          </cell>
        </row>
        <row r="4029">
          <cell r="C4029">
            <v>29767</v>
          </cell>
          <cell r="D4029" t="str">
            <v>WSPC</v>
          </cell>
          <cell r="E4029" t="str">
            <v>5306-03-281564</v>
          </cell>
          <cell r="F4029" t="str">
            <v>BOLT, M20X1000, SUS 316, MISUMI</v>
          </cell>
          <cell r="G4029">
            <v>10</v>
          </cell>
          <cell r="H4029" t="str">
            <v>EACH</v>
          </cell>
          <cell r="I4029" t="str">
            <v>ADAM</v>
          </cell>
          <cell r="J4029" t="str">
            <v>WIDI OKTA IRWANDI - MAINTENANCE</v>
          </cell>
          <cell r="K4029" t="str">
            <v>THIS TOOLS FOR REPAIR PIPE LINE PERT 4306</v>
          </cell>
          <cell r="L4029" t="str">
            <v>DW 8285 EZ</v>
          </cell>
          <cell r="M4029" t="str">
            <v>MAINTENANCE</v>
          </cell>
          <cell r="N4029"/>
          <cell r="O4029"/>
          <cell r="P4029">
            <v>45882</v>
          </cell>
          <cell r="Q4029">
            <v>10</v>
          </cell>
          <cell r="R4029" t="str">
            <v>MOH ADRIAN</v>
          </cell>
        </row>
        <row r="4030">
          <cell r="C4030">
            <v>29767</v>
          </cell>
          <cell r="D4030" t="str">
            <v>WSPC</v>
          </cell>
          <cell r="E4030" t="str">
            <v>5306-03-281564</v>
          </cell>
          <cell r="F4030" t="str">
            <v>BOLT, M20X1000, SUS 316, MISUMI</v>
          </cell>
          <cell r="G4030">
            <v>5</v>
          </cell>
          <cell r="H4030" t="str">
            <v>EACH</v>
          </cell>
          <cell r="I4030" t="str">
            <v>ADAM</v>
          </cell>
          <cell r="J4030" t="str">
            <v>WIDI OKTA IRWANDI - MAINTENANCE</v>
          </cell>
          <cell r="K4030" t="str">
            <v>THIS TOOLS FOR REPAIR PIPE LINE PERT 4306</v>
          </cell>
          <cell r="L4030" t="str">
            <v>DW 8285 EZ</v>
          </cell>
          <cell r="M4030" t="str">
            <v>MAINTENANCE</v>
          </cell>
          <cell r="N4030"/>
          <cell r="O4030"/>
          <cell r="P4030">
            <v>45882</v>
          </cell>
          <cell r="Q4030">
            <v>5</v>
          </cell>
          <cell r="R4030" t="str">
            <v>MOH ADRIAN</v>
          </cell>
        </row>
        <row r="4031">
          <cell r="C4031">
            <v>29767</v>
          </cell>
          <cell r="D4031" t="str">
            <v>WSPC</v>
          </cell>
          <cell r="E4031" t="str">
            <v>5306-03-281564</v>
          </cell>
          <cell r="F4031" t="str">
            <v>BOLT, M20X1000, SUS 316, MISUMI</v>
          </cell>
          <cell r="G4031">
            <v>10</v>
          </cell>
          <cell r="H4031" t="str">
            <v>EACH</v>
          </cell>
          <cell r="I4031" t="str">
            <v>ADAM</v>
          </cell>
          <cell r="J4031" t="str">
            <v>WIDI OKTA IRWANDI - MAINTENANCE</v>
          </cell>
          <cell r="K4031" t="str">
            <v>THIS TOOLS FOR REPAIR PIPE LINE PERT 4306</v>
          </cell>
          <cell r="L4031" t="str">
            <v>DW 8285 EZ</v>
          </cell>
          <cell r="M4031" t="str">
            <v>MAINTENANCE</v>
          </cell>
          <cell r="N4031"/>
          <cell r="O4031"/>
          <cell r="P4031">
            <v>45882</v>
          </cell>
          <cell r="Q4031">
            <v>10</v>
          </cell>
          <cell r="R4031" t="str">
            <v>MOH ADRIAN</v>
          </cell>
        </row>
        <row r="4032">
          <cell r="C4032">
            <v>29767</v>
          </cell>
          <cell r="D4032" t="str">
            <v>WSPC</v>
          </cell>
          <cell r="E4032" t="str">
            <v>5310-03-259291</v>
          </cell>
          <cell r="F4032" t="str">
            <v>WASHER, F/ STOCK, M20, SS316L, A4-70L</v>
          </cell>
          <cell r="G4032">
            <v>200</v>
          </cell>
          <cell r="H4032" t="str">
            <v>EACH</v>
          </cell>
          <cell r="I4032" t="str">
            <v>ADAM</v>
          </cell>
          <cell r="J4032" t="str">
            <v>WIDI OKTA IRWANDI - MAINTENANCE</v>
          </cell>
          <cell r="K4032" t="str">
            <v>THIS TOOLS FOR REPAIR PIPE LINE PERT 4306</v>
          </cell>
          <cell r="L4032" t="str">
            <v>DW 8285 EZ</v>
          </cell>
          <cell r="M4032" t="str">
            <v>MAINTENANCE</v>
          </cell>
          <cell r="N4032"/>
          <cell r="O4032"/>
          <cell r="P4032">
            <v>45882</v>
          </cell>
          <cell r="Q4032">
            <v>200</v>
          </cell>
          <cell r="R4032" t="str">
            <v>MOH ADRIAN</v>
          </cell>
        </row>
        <row r="4033">
          <cell r="C4033">
            <v>29767</v>
          </cell>
          <cell r="D4033" t="str">
            <v>WSPC</v>
          </cell>
          <cell r="E4033" t="str">
            <v>5310-03-115155</v>
          </cell>
          <cell r="F4033" t="str">
            <v>NUT, M20, SS</v>
          </cell>
          <cell r="G4033">
            <v>200</v>
          </cell>
          <cell r="H4033" t="str">
            <v>EACH</v>
          </cell>
          <cell r="I4033" t="str">
            <v>ADAM</v>
          </cell>
          <cell r="J4033" t="str">
            <v>WIDI OKTA IRWANDI - MAINTENANCE</v>
          </cell>
          <cell r="K4033" t="str">
            <v>THIS TOOLS FOR REPAIR PIPE LINE PERT 4306</v>
          </cell>
          <cell r="L4033" t="str">
            <v>DW 8285 EZ</v>
          </cell>
          <cell r="M4033" t="str">
            <v>MAINTENANCE</v>
          </cell>
          <cell r="N4033"/>
          <cell r="O4033"/>
          <cell r="P4033">
            <v>45882</v>
          </cell>
          <cell r="Q4033">
            <v>200</v>
          </cell>
          <cell r="R4033" t="str">
            <v>MOH ADRIAN</v>
          </cell>
        </row>
        <row r="4034">
          <cell r="C4034">
            <v>29836</v>
          </cell>
          <cell r="D4034" t="str">
            <v>WSPC</v>
          </cell>
          <cell r="E4034" t="str">
            <v>3110-03-281727</v>
          </cell>
          <cell r="F4034" t="str">
            <v>BEARING, 6315, TIMKEN</v>
          </cell>
          <cell r="G4034">
            <v>2</v>
          </cell>
          <cell r="H4034" t="str">
            <v>PCS</v>
          </cell>
          <cell r="I4034" t="str">
            <v>ADAM</v>
          </cell>
          <cell r="J4034" t="str">
            <v>WIDI OKTA IRWANDI - MAINTENANCE</v>
          </cell>
          <cell r="K4034" t="str">
            <v>THIS PART FOR REPLACEMENT BEARING AT 4303-PSO-003</v>
          </cell>
          <cell r="L4034" t="str">
            <v>DW 8285 EZ</v>
          </cell>
          <cell r="M4034" t="str">
            <v>MAINTENANCE</v>
          </cell>
          <cell r="N4034"/>
          <cell r="O4034"/>
          <cell r="P4034">
            <v>45882</v>
          </cell>
          <cell r="Q4034">
            <v>2</v>
          </cell>
          <cell r="R4034" t="str">
            <v>MOH ADRIAN</v>
          </cell>
        </row>
        <row r="4035">
          <cell r="C4035">
            <v>29836</v>
          </cell>
          <cell r="D4035" t="str">
            <v>WSPC</v>
          </cell>
          <cell r="E4035" t="str">
            <v>3110-03-281728</v>
          </cell>
          <cell r="F4035" t="str">
            <v>BEARING, FAG, NU418-XL-M1, TIMKEN</v>
          </cell>
          <cell r="G4035">
            <v>2</v>
          </cell>
          <cell r="H4035" t="str">
            <v>PCS</v>
          </cell>
          <cell r="I4035" t="str">
            <v>ADAM</v>
          </cell>
          <cell r="J4035" t="str">
            <v>WIDI OKTA IRWANDI - MAINTENANCE</v>
          </cell>
          <cell r="K4035" t="str">
            <v>THIS PART FOR REPLACEMENT BEARING AT 4303-PSO-003</v>
          </cell>
          <cell r="L4035" t="str">
            <v>DW 8285 EZ</v>
          </cell>
          <cell r="M4035" t="str">
            <v>MAINTENANCE</v>
          </cell>
          <cell r="N4035"/>
          <cell r="O4035"/>
          <cell r="P4035">
            <v>45882</v>
          </cell>
          <cell r="Q4035">
            <v>2</v>
          </cell>
          <cell r="R4035" t="str">
            <v>MOH ADRIAN</v>
          </cell>
        </row>
        <row r="4036">
          <cell r="C4036">
            <v>29465</v>
          </cell>
          <cell r="D4036" t="str">
            <v>WSPC</v>
          </cell>
          <cell r="E4036" t="str">
            <v>3110-03-280267</v>
          </cell>
          <cell r="F4036" t="str">
            <v>BEARING, RLR, SPH, 22212EJW33C3, TIMKEN</v>
          </cell>
          <cell r="G4036">
            <v>3</v>
          </cell>
          <cell r="H4036" t="str">
            <v>EA</v>
          </cell>
          <cell r="I4036" t="str">
            <v>ADAM</v>
          </cell>
          <cell r="J4036" t="str">
            <v>WIDI OKTA IRWANDI - MAINTENANCE</v>
          </cell>
          <cell r="K4036" t="str">
            <v>THIS URGENT PART FOR REPLACEMENT BEARING LOWER 4303-BCV-004</v>
          </cell>
          <cell r="L4036" t="str">
            <v>B 9492 SYV</v>
          </cell>
          <cell r="M4036" t="str">
            <v>MAINTENANCE</v>
          </cell>
          <cell r="N4036"/>
          <cell r="O4036"/>
          <cell r="P4036">
            <v>45876</v>
          </cell>
          <cell r="Q4036">
            <v>3</v>
          </cell>
          <cell r="R4036" t="str">
            <v>MOH ADRIAN</v>
          </cell>
        </row>
        <row r="4037">
          <cell r="C4037">
            <v>28374</v>
          </cell>
          <cell r="D4037" t="str">
            <v>WSPC</v>
          </cell>
          <cell r="E4037" t="str">
            <v>5670-03-267419</v>
          </cell>
          <cell r="F4037" t="str">
            <v xml:space="preserve">GRATING, 40X40MM, 38MM THK, FIBERGLASS REINF PLASTIC (FRP), DK GREY, C/W ANTI SLIP	</v>
          </cell>
          <cell r="G4037" t="str">
            <v xml:space="preserve">19.07	</v>
          </cell>
          <cell r="H4037" t="str">
            <v>MTR</v>
          </cell>
          <cell r="I4037" t="str">
            <v>ADAM</v>
          </cell>
          <cell r="J4037" t="str">
            <v>WAFI SHAFIYUDIEN - MAINTENANCE</v>
          </cell>
          <cell r="K4037" t="str">
            <v>MATERIAL FOR REPAIR DEMISTER 4303-TOW-001 CHLORIDE PLANT</v>
          </cell>
          <cell r="L4037" t="str">
            <v>DW 8285 EZ</v>
          </cell>
          <cell r="M4037" t="str">
            <v>MAINTENANCE</v>
          </cell>
          <cell r="N4037"/>
          <cell r="O4037"/>
          <cell r="P4037">
            <v>45883</v>
          </cell>
          <cell r="Q4037" t="str">
            <v>19.07</v>
          </cell>
          <cell r="R4037" t="str">
            <v>MOH ADRIAN</v>
          </cell>
        </row>
        <row r="4038">
          <cell r="C4038">
            <v>29543</v>
          </cell>
          <cell r="D4038" t="str">
            <v>WSPC</v>
          </cell>
          <cell r="E4038" t="str">
            <v>5120-03-113099</v>
          </cell>
          <cell r="F4038" t="str">
            <v>WRENCH, ADJ, 8IN</v>
          </cell>
          <cell r="G4038">
            <v>5</v>
          </cell>
          <cell r="H4038" t="str">
            <v>EA</v>
          </cell>
          <cell r="I4038" t="str">
            <v>ADAM</v>
          </cell>
          <cell r="J4038" t="str">
            <v>WIDI OKTA IRWANDI - MAINTENANCE</v>
          </cell>
          <cell r="K4038" t="str">
            <v>THIS TOOL FOR SUPPORT MECHANICAL MAINTENANCE CHLORIDE</v>
          </cell>
          <cell r="L4038" t="str">
            <v>B 9492 SYV</v>
          </cell>
          <cell r="M4038" t="str">
            <v>MAINTENANCE</v>
          </cell>
          <cell r="N4038"/>
          <cell r="O4038"/>
          <cell r="P4038">
            <v>45882</v>
          </cell>
          <cell r="Q4038">
            <v>5</v>
          </cell>
          <cell r="R4038" t="str">
            <v>MOH ADRIAN</v>
          </cell>
        </row>
        <row r="4039">
          <cell r="C4039">
            <v>29543</v>
          </cell>
          <cell r="D4039" t="str">
            <v>WSPC</v>
          </cell>
          <cell r="E4039" t="str">
            <v>5120-03-113103</v>
          </cell>
          <cell r="F4039" t="str">
            <v>WRENCH, ADJ, 12IN</v>
          </cell>
          <cell r="G4039">
            <v>5</v>
          </cell>
          <cell r="H4039" t="str">
            <v>EACH</v>
          </cell>
          <cell r="I4039" t="str">
            <v>ADAM</v>
          </cell>
          <cell r="J4039" t="str">
            <v>WIDI OKTA IRWANDI - MAINTENANCE</v>
          </cell>
          <cell r="K4039" t="str">
            <v>THIS TOOL FOR SUPPORT MECHANICAL MAINTENANCE CHLORIDE</v>
          </cell>
          <cell r="L4039" t="str">
            <v>B 9492 SYV</v>
          </cell>
          <cell r="M4039" t="str">
            <v>MAINTENANCE</v>
          </cell>
          <cell r="N4039"/>
          <cell r="O4039"/>
          <cell r="P4039">
            <v>45882</v>
          </cell>
          <cell r="Q4039">
            <v>5</v>
          </cell>
          <cell r="R4039" t="str">
            <v>MOH ADRIAN</v>
          </cell>
        </row>
        <row r="4040">
          <cell r="C4040">
            <v>29543</v>
          </cell>
          <cell r="D4040" t="str">
            <v>WSPC</v>
          </cell>
          <cell r="E4040" t="str">
            <v>5120-03-118057</v>
          </cell>
          <cell r="F4040" t="str">
            <v>WRENCH, ADJ, 200MM</v>
          </cell>
          <cell r="G4040">
            <v>5</v>
          </cell>
          <cell r="H4040" t="str">
            <v>EACH</v>
          </cell>
          <cell r="I4040" t="str">
            <v>ADAM</v>
          </cell>
          <cell r="J4040" t="str">
            <v>WIDI OKTA IRWANDI - MAINTENANCE</v>
          </cell>
          <cell r="K4040" t="str">
            <v>THIS TOOL FOR SUPPORT MECHANICAL MAINTENANCE CHLORIDE</v>
          </cell>
          <cell r="L4040" t="str">
            <v>B 9492 SYV</v>
          </cell>
          <cell r="M4040" t="str">
            <v>MAINTENANCE</v>
          </cell>
          <cell r="N4040"/>
          <cell r="O4040"/>
          <cell r="P4040">
            <v>45882</v>
          </cell>
          <cell r="Q4040">
            <v>5</v>
          </cell>
          <cell r="R4040" t="str">
            <v>MOH ADRIAN</v>
          </cell>
        </row>
        <row r="4041">
          <cell r="C4041">
            <v>29543</v>
          </cell>
          <cell r="D4041" t="str">
            <v>WSPC</v>
          </cell>
          <cell r="E4041" t="str">
            <v>5120-03-247313</v>
          </cell>
          <cell r="F4041" t="str">
            <v>WRENCH SET, ALLEN, KEN6029940K, BALLDRIVER HEX KEY</v>
          </cell>
          <cell r="G4041">
            <v>5</v>
          </cell>
          <cell r="H4041" t="str">
            <v>EACH</v>
          </cell>
          <cell r="I4041" t="str">
            <v>ADAM</v>
          </cell>
          <cell r="J4041" t="str">
            <v>WIDI OKTA IRWANDI - MAINTENANCE</v>
          </cell>
          <cell r="K4041" t="str">
            <v>THIS TOOL FOR SUPPORT MECHANICAL MAINTENANCE CHLORIDE</v>
          </cell>
          <cell r="L4041" t="str">
            <v>B 9492 SYV</v>
          </cell>
          <cell r="M4041" t="str">
            <v>MAINTENANCE</v>
          </cell>
          <cell r="N4041"/>
          <cell r="O4041"/>
          <cell r="P4041">
            <v>45882</v>
          </cell>
          <cell r="Q4041">
            <v>5</v>
          </cell>
          <cell r="R4041" t="str">
            <v>MOH ADRIAN</v>
          </cell>
        </row>
        <row r="4042">
          <cell r="C4042">
            <v>29543</v>
          </cell>
          <cell r="D4042" t="str">
            <v>WSPC</v>
          </cell>
          <cell r="E4042" t="str">
            <v>5120-03-229215</v>
          </cell>
          <cell r="F4042" t="str">
            <v>WRENCH SET, ALLEN, MM, L KEY, TORX</v>
          </cell>
          <cell r="G4042">
            <v>5</v>
          </cell>
          <cell r="H4042" t="str">
            <v>EACH</v>
          </cell>
          <cell r="I4042" t="str">
            <v>ADAM</v>
          </cell>
          <cell r="J4042" t="str">
            <v>WIDI OKTA IRWANDI - MAINTENANCE</v>
          </cell>
          <cell r="K4042" t="str">
            <v>THIS TOOL FOR SUPPORT MECHANICAL MAINTENANCE CHLORIDE</v>
          </cell>
          <cell r="L4042" t="str">
            <v>B 9492 SYV</v>
          </cell>
          <cell r="M4042" t="str">
            <v>MAINTENANCE</v>
          </cell>
          <cell r="N4042"/>
          <cell r="O4042"/>
          <cell r="P4042">
            <v>45882</v>
          </cell>
          <cell r="Q4042">
            <v>5</v>
          </cell>
          <cell r="R4042" t="str">
            <v>MOH ADRIAN</v>
          </cell>
        </row>
        <row r="4043">
          <cell r="C4043">
            <v>29543</v>
          </cell>
          <cell r="D4043" t="str">
            <v>WSPC</v>
          </cell>
          <cell r="E4043" t="str">
            <v>5120-03-229216</v>
          </cell>
          <cell r="F4043" t="str">
            <v>WRENCH SET, ALLEN, MM, L KEY, HEX</v>
          </cell>
          <cell r="G4043">
            <v>5</v>
          </cell>
          <cell r="H4043" t="str">
            <v>EACH</v>
          </cell>
          <cell r="I4043" t="str">
            <v>ADAM</v>
          </cell>
          <cell r="J4043" t="str">
            <v>WIDI OKTA IRWANDI - MAINTENANCE</v>
          </cell>
          <cell r="K4043" t="str">
            <v>THIS TOOL FOR SUPPORT MECHANICAL MAINTENANCE CHLORIDE</v>
          </cell>
          <cell r="L4043" t="str">
            <v>B 9492 SYV</v>
          </cell>
          <cell r="M4043" t="str">
            <v>MAINTENANCE</v>
          </cell>
          <cell r="N4043"/>
          <cell r="O4043"/>
          <cell r="P4043">
            <v>45882</v>
          </cell>
          <cell r="Q4043">
            <v>5</v>
          </cell>
          <cell r="R4043" t="str">
            <v>MOH ADRIAN</v>
          </cell>
        </row>
        <row r="4044">
          <cell r="C4044">
            <v>27448</v>
          </cell>
          <cell r="D4044" t="str">
            <v>WSPC</v>
          </cell>
          <cell r="E4044" t="str">
            <v>5110-03-124155</v>
          </cell>
          <cell r="F4044" t="str">
            <v xml:space="preserve">KNIFE, UTILITY, RATCHET LOCK </v>
          </cell>
          <cell r="G4044">
            <v>10</v>
          </cell>
          <cell r="H4044" t="str">
            <v>EACH</v>
          </cell>
          <cell r="I4044" t="str">
            <v>ADAM</v>
          </cell>
          <cell r="J4044" t="str">
            <v>WIDI OKTA IRWANDI - MAINTENANCE</v>
          </cell>
          <cell r="K4044" t="str">
            <v>THIS TOOLS FOR MECHANICAL CHLORIDE</v>
          </cell>
          <cell r="L4044" t="str">
            <v>DW 8285 EZ</v>
          </cell>
          <cell r="M4044" t="str">
            <v>MAINTENANCE</v>
          </cell>
          <cell r="N4044"/>
          <cell r="O4044"/>
          <cell r="P4044">
            <v>45882</v>
          </cell>
          <cell r="Q4044">
            <v>10</v>
          </cell>
          <cell r="R4044" t="str">
            <v>MOH ADRIAN</v>
          </cell>
        </row>
        <row r="4045">
          <cell r="C4045">
            <v>27448</v>
          </cell>
          <cell r="D4045" t="str">
            <v>WSPC</v>
          </cell>
          <cell r="E4045" t="str">
            <v>4140-03-212453</v>
          </cell>
          <cell r="F4045" t="str">
            <v xml:space="preserve">BLOWER, PORTABLE HAND MACHINE, MT 401, 530W	</v>
          </cell>
          <cell r="G4045">
            <v>5</v>
          </cell>
          <cell r="H4045" t="str">
            <v>EA</v>
          </cell>
          <cell r="I4045" t="str">
            <v>ADAM</v>
          </cell>
          <cell r="J4045" t="str">
            <v>WIDI OKTA IRWANDI - MAINTENANCE</v>
          </cell>
          <cell r="K4045" t="str">
            <v>THIS TOOLS FOR MECHANICAL CHLORIDE</v>
          </cell>
          <cell r="L4045" t="str">
            <v>DD 8779 VI</v>
          </cell>
          <cell r="M4045" t="str">
            <v>MAINTENANCE</v>
          </cell>
          <cell r="N4045"/>
          <cell r="O4045"/>
          <cell r="P4045">
            <v>45882</v>
          </cell>
          <cell r="Q4045">
            <v>5</v>
          </cell>
          <cell r="R4045" t="str">
            <v>MOH ADRIAN</v>
          </cell>
        </row>
        <row r="4046">
          <cell r="C4046">
            <v>30507</v>
          </cell>
          <cell r="D4046" t="str">
            <v>WSPC</v>
          </cell>
          <cell r="E4046" t="str">
            <v>4720-03-256126</v>
          </cell>
          <cell r="F4046" t="str">
            <v>TUBING, 5MM ID , 8MM OD, PTFE, FEELERS</v>
          </cell>
          <cell r="G4046">
            <v>500</v>
          </cell>
          <cell r="H4046" t="str">
            <v>MTR</v>
          </cell>
          <cell r="I4046" t="str">
            <v>ADAM</v>
          </cell>
          <cell r="J4046" t="str">
            <v>MARCO MANURUNG - MAINTENANCE</v>
          </cell>
          <cell r="K4046" t="str">
            <v>REPLACE THE BROKEN TUBING WITH THE NEW SPEC (PYRITE)</v>
          </cell>
          <cell r="L4046" t="str">
            <v>DW 8285 EZ</v>
          </cell>
          <cell r="M4046" t="str">
            <v>MAINTENANCE</v>
          </cell>
          <cell r="N4046"/>
          <cell r="O4046"/>
          <cell r="P4046">
            <v>45882</v>
          </cell>
          <cell r="Q4046">
            <v>500</v>
          </cell>
          <cell r="R4046" t="str">
            <v>RONI</v>
          </cell>
        </row>
        <row r="4047">
          <cell r="C4047">
            <v>26895</v>
          </cell>
          <cell r="D4047" t="str">
            <v>WSPC</v>
          </cell>
          <cell r="E4047" t="str">
            <v>6695-03-152686</v>
          </cell>
          <cell r="F4047" t="str">
            <v xml:space="preserve">SENSOR, DGTL CONDUCTIVITY ANALYZER, INDUMAX CLS50D	</v>
          </cell>
          <cell r="G4047">
            <v>5</v>
          </cell>
          <cell r="H4047" t="str">
            <v>SET</v>
          </cell>
          <cell r="I4047" t="str">
            <v>ADAM</v>
          </cell>
          <cell r="J4047" t="str">
            <v>MARCO MANURUNG - MAINTENANCE</v>
          </cell>
          <cell r="K4047" t="str">
            <v>REPLACE THE BROKEN ANALYZER 4211-AIT-201 (ACID)</v>
          </cell>
          <cell r="L4047" t="str">
            <v>DW 8285 EZ</v>
          </cell>
          <cell r="M4047" t="str">
            <v>MAINTENANCE</v>
          </cell>
          <cell r="N4047"/>
          <cell r="O4047"/>
          <cell r="P4047">
            <v>45882</v>
          </cell>
          <cell r="Q4047">
            <v>5</v>
          </cell>
          <cell r="R4047" t="str">
            <v>RONI</v>
          </cell>
        </row>
        <row r="4048">
          <cell r="C4048">
            <v>29990</v>
          </cell>
          <cell r="D4048" t="str">
            <v>WSPC</v>
          </cell>
          <cell r="E4048" t="str">
            <v>7045-03-206482</v>
          </cell>
          <cell r="F4048" t="str">
            <v xml:space="preserve">USB to LAN Converter ETHERNET ADPT CONVR, USBA 3.0 TO LAN, UGREEN, 50922	</v>
          </cell>
          <cell r="G4048">
            <v>2</v>
          </cell>
          <cell r="H4048" t="str">
            <v>EA</v>
          </cell>
          <cell r="I4048" t="str">
            <v>ADAM</v>
          </cell>
          <cell r="J4048" t="str">
            <v xml:space="preserve">ADHI SURAHMAN - IT MTI </v>
          </cell>
          <cell r="K4048" t="str">
            <v>FOR IT SUPPORT</v>
          </cell>
          <cell r="L4048" t="str">
            <v>DW 8285 EZ</v>
          </cell>
          <cell r="M4048" t="str">
            <v>IT</v>
          </cell>
          <cell r="N4048"/>
          <cell r="O4048"/>
          <cell r="P4048">
            <v>45883</v>
          </cell>
          <cell r="Q4048">
            <v>2</v>
          </cell>
          <cell r="R4048" t="str">
            <v>RONI</v>
          </cell>
        </row>
        <row r="4049">
          <cell r="C4049">
            <v>29990</v>
          </cell>
          <cell r="D4049" t="str">
            <v>WSPC</v>
          </cell>
          <cell r="E4049" t="str">
            <v>7025-03-124655</v>
          </cell>
          <cell r="F4049" t="str">
            <v xml:space="preserve">SSD Internal 1TB 2.5INCH 7MM	</v>
          </cell>
          <cell r="G4049">
            <v>2</v>
          </cell>
          <cell r="H4049" t="str">
            <v>EA</v>
          </cell>
          <cell r="I4049" t="str">
            <v>ADAM</v>
          </cell>
          <cell r="J4049" t="str">
            <v xml:space="preserve">ADHI SURAHMAN - IT MTI </v>
          </cell>
          <cell r="K4049" t="str">
            <v>FOR IT SUPPORT</v>
          </cell>
          <cell r="L4049" t="str">
            <v>DW 8285 EZ</v>
          </cell>
          <cell r="M4049" t="str">
            <v>IT</v>
          </cell>
          <cell r="N4049"/>
          <cell r="O4049"/>
          <cell r="P4049">
            <v>45883</v>
          </cell>
          <cell r="Q4049">
            <v>2</v>
          </cell>
          <cell r="R4049" t="str">
            <v>RONI</v>
          </cell>
        </row>
        <row r="4050">
          <cell r="C4050">
            <v>29990</v>
          </cell>
          <cell r="D4050" t="str">
            <v>WSPC</v>
          </cell>
          <cell r="E4050" t="str">
            <v>7910-03-211319</v>
          </cell>
          <cell r="F4050" t="str">
            <v xml:space="preserve">Air Duster 2 in 1 Vacuum Blower Cleaner Portable Laptop PC DUSTER VAC, WIRELESS, V1 PRO	</v>
          </cell>
          <cell r="G4050">
            <v>1</v>
          </cell>
          <cell r="H4050" t="str">
            <v>EA</v>
          </cell>
          <cell r="I4050" t="str">
            <v>ADAM</v>
          </cell>
          <cell r="J4050" t="str">
            <v xml:space="preserve">ADHI SURAHMAN - IT MTI </v>
          </cell>
          <cell r="K4050" t="str">
            <v>FOR IT SUPPORT</v>
          </cell>
          <cell r="L4050" t="str">
            <v>DW 8285 EZ</v>
          </cell>
          <cell r="M4050" t="str">
            <v>IT</v>
          </cell>
          <cell r="N4050"/>
          <cell r="O4050"/>
          <cell r="P4050">
            <v>45883</v>
          </cell>
          <cell r="Q4050">
            <v>1</v>
          </cell>
          <cell r="R4050" t="str">
            <v>RONI</v>
          </cell>
        </row>
        <row r="4051">
          <cell r="C4051">
            <v>22340</v>
          </cell>
          <cell r="D4051" t="str">
            <v>WSPC</v>
          </cell>
          <cell r="E4051" t="str">
            <v>6695-03-205205</v>
          </cell>
          <cell r="F4051" t="str">
            <v>SOLO SMOKE &amp; MANIS HEAT DETECTOR UP TO 6 METERS
HS CODE : 902790500
COUNTRY OF ORIGIN : UNITED KINGDOM SOLO 814-001
(ISI : 1 PETI @115 KGS (BALANCE OF ORDER NON HAZ) NWT 44KGS)</v>
          </cell>
          <cell r="G4051">
            <v>4</v>
          </cell>
          <cell r="H4051" t="str">
            <v>SET</v>
          </cell>
          <cell r="I4051" t="str">
            <v>TAHIR,RISKY,ISKANDAR</v>
          </cell>
          <cell r="J4051" t="str">
            <v>MULYONO - MAINTENANCE</v>
          </cell>
          <cell r="K4051" t="str">
            <v>SMOKE DETECTOR TESTER KIT ALL PLANT</v>
          </cell>
          <cell r="L4051" t="str">
            <v>L 8039 UO</v>
          </cell>
          <cell r="M4051" t="str">
            <v>MAINTENANCE</v>
          </cell>
          <cell r="N4051"/>
          <cell r="O4051"/>
          <cell r="P4051">
            <v>45884</v>
          </cell>
          <cell r="Q4051">
            <v>4</v>
          </cell>
          <cell r="R4051" t="str">
            <v>RONGGO</v>
          </cell>
        </row>
        <row r="4052">
          <cell r="C4052">
            <v>28213</v>
          </cell>
          <cell r="D4052" t="str">
            <v>WSPC</v>
          </cell>
          <cell r="E4052" t="str">
            <v>3990-03-120302</v>
          </cell>
          <cell r="F4052" t="str">
            <v xml:space="preserve">Wheelbarrow, HS203, Brand Artco WHEELBARROW, CAPACITY: N/A,FEATURE: ARTCO HS 203, FOR: N/	</v>
          </cell>
          <cell r="G4052">
            <v>1</v>
          </cell>
          <cell r="H4052" t="str">
            <v>UNIT</v>
          </cell>
          <cell r="I4052" t="str">
            <v>ADAM</v>
          </cell>
          <cell r="J4052" t="str">
            <v>LUKMAN SAPUTRA - MAINTENANCE</v>
          </cell>
          <cell r="K4052" t="str">
            <v>CONSUMABLE TOOLS CCP</v>
          </cell>
          <cell r="L4052" t="str">
            <v>B 9920 SYV</v>
          </cell>
          <cell r="M4052" t="str">
            <v>MAINTENANCE</v>
          </cell>
          <cell r="N4052"/>
          <cell r="O4052"/>
          <cell r="P4052">
            <v>45884</v>
          </cell>
          <cell r="Q4052">
            <v>1</v>
          </cell>
          <cell r="R4052" t="str">
            <v>AGUS</v>
          </cell>
        </row>
        <row r="4053">
          <cell r="C4053">
            <v>28213</v>
          </cell>
          <cell r="D4053" t="str">
            <v>WSPC</v>
          </cell>
          <cell r="E4053" t="str">
            <v>5340-03-1100343</v>
          </cell>
          <cell r="F4053" t="str">
            <v xml:space="preserve">4 Way Key Oxy/Acet	</v>
          </cell>
          <cell r="G4053">
            <v>4</v>
          </cell>
          <cell r="H4053" t="str">
            <v>EA</v>
          </cell>
          <cell r="I4053" t="str">
            <v>ADAM</v>
          </cell>
          <cell r="J4053" t="str">
            <v>LUKMAN SAPUTRA - MAINTENANCE</v>
          </cell>
          <cell r="K4053" t="str">
            <v>CONSUMABLE TOOLS CCP</v>
          </cell>
          <cell r="L4053" t="str">
            <v>B 9920 SYV</v>
          </cell>
          <cell r="M4053" t="str">
            <v>MAINTENANCE</v>
          </cell>
          <cell r="N4053"/>
          <cell r="O4053"/>
          <cell r="P4053">
            <v>45884</v>
          </cell>
          <cell r="Q4053">
            <v>4</v>
          </cell>
          <cell r="R4053" t="str">
            <v>AGUS</v>
          </cell>
        </row>
        <row r="4054">
          <cell r="C4054">
            <v>28213</v>
          </cell>
          <cell r="D4054" t="str">
            <v>WSPC</v>
          </cell>
          <cell r="E4054" t="str">
            <v>4140-03-217910</v>
          </cell>
          <cell r="F4054" t="str">
            <v xml:space="preserve">Blower 18in	</v>
          </cell>
          <cell r="G4054">
            <v>1</v>
          </cell>
          <cell r="H4054" t="str">
            <v>EA</v>
          </cell>
          <cell r="I4054" t="str">
            <v>ADAM</v>
          </cell>
          <cell r="J4054" t="str">
            <v>LUKMAN SAPUTRA - MAINTENANCE</v>
          </cell>
          <cell r="K4054" t="str">
            <v>CONSUMABLE TOOLS CCP</v>
          </cell>
          <cell r="L4054" t="str">
            <v>B 9920 SYV</v>
          </cell>
          <cell r="M4054" t="str">
            <v>MAINTENANCE</v>
          </cell>
          <cell r="N4054"/>
          <cell r="O4054"/>
          <cell r="P4054">
            <v>45884</v>
          </cell>
          <cell r="Q4054">
            <v>1</v>
          </cell>
          <cell r="R4054" t="str">
            <v>AGUS</v>
          </cell>
        </row>
        <row r="4055">
          <cell r="C4055">
            <v>28213</v>
          </cell>
          <cell r="D4055" t="str">
            <v>WSPC</v>
          </cell>
          <cell r="E4055" t="str">
            <v>7125-03-237908</v>
          </cell>
          <cell r="F4055" t="str">
            <v xml:space="preserve">Consumable Rack, P/N 10091092, Krisbow	</v>
          </cell>
          <cell r="G4055">
            <v>1</v>
          </cell>
          <cell r="H4055" t="str">
            <v>EA</v>
          </cell>
          <cell r="I4055" t="str">
            <v>ADAM</v>
          </cell>
          <cell r="J4055" t="str">
            <v>LUKMAN SAPUTRA - MAINTENANCE</v>
          </cell>
          <cell r="K4055" t="str">
            <v>CONSUMABLE TOOLS CCP</v>
          </cell>
          <cell r="L4055" t="str">
            <v>B 9920 SYV</v>
          </cell>
          <cell r="M4055" t="str">
            <v>MAINTENANCE</v>
          </cell>
          <cell r="N4055"/>
          <cell r="O4055"/>
          <cell r="P4055">
            <v>45884</v>
          </cell>
          <cell r="Q4055">
            <v>1</v>
          </cell>
          <cell r="R4055" t="str">
            <v>AGUS</v>
          </cell>
        </row>
        <row r="4056">
          <cell r="C4056">
            <v>28213</v>
          </cell>
          <cell r="D4056" t="str">
            <v>WSPC</v>
          </cell>
          <cell r="E4056" t="str">
            <v>7125-03-237908</v>
          </cell>
          <cell r="F4056" t="str">
            <v xml:space="preserve">Consumable Rack, P/N 10091092, Krisbow	</v>
          </cell>
          <cell r="G4056">
            <v>1</v>
          </cell>
          <cell r="H4056" t="str">
            <v>EA</v>
          </cell>
          <cell r="I4056" t="str">
            <v>ADAM</v>
          </cell>
          <cell r="J4056" t="str">
            <v>LUKMAN SAPUTRA - MAINTENANCE</v>
          </cell>
          <cell r="K4056" t="str">
            <v>CONSUMABLE TOOLS CCP</v>
          </cell>
          <cell r="L4056" t="str">
            <v>B 9920 SYV</v>
          </cell>
          <cell r="M4056" t="str">
            <v>MAINTENANCE</v>
          </cell>
          <cell r="N4056"/>
          <cell r="O4056"/>
          <cell r="P4056">
            <v>45884</v>
          </cell>
          <cell r="Q4056">
            <v>1</v>
          </cell>
          <cell r="R4056" t="str">
            <v>AGUS</v>
          </cell>
        </row>
        <row r="4057">
          <cell r="C4057">
            <v>28213</v>
          </cell>
          <cell r="D4057" t="str">
            <v>WSPC</v>
          </cell>
          <cell r="E4057" t="str">
            <v>5133-03-196081</v>
          </cell>
          <cell r="F4057" t="str">
            <v>Bit Drill Hilti, TE-CX 8/17</v>
          </cell>
          <cell r="G4057">
            <v>1</v>
          </cell>
          <cell r="H4057" t="str">
            <v>EA</v>
          </cell>
          <cell r="I4057" t="str">
            <v>ADAM</v>
          </cell>
          <cell r="J4057" t="str">
            <v>LUKMAN SAPUTRA - MAINTENANCE</v>
          </cell>
          <cell r="K4057" t="str">
            <v>CONSUMABLE TOOLS CCP</v>
          </cell>
          <cell r="L4057" t="str">
            <v>B 9920 SYV</v>
          </cell>
          <cell r="M4057" t="str">
            <v>MAINTENANCE</v>
          </cell>
          <cell r="N4057"/>
          <cell r="O4057"/>
          <cell r="P4057">
            <v>45884</v>
          </cell>
          <cell r="Q4057">
            <v>1</v>
          </cell>
          <cell r="R4057" t="str">
            <v>AGUS</v>
          </cell>
        </row>
        <row r="4058">
          <cell r="C4058">
            <v>28213</v>
          </cell>
          <cell r="D4058" t="str">
            <v>WSPC</v>
          </cell>
          <cell r="E4058" t="str">
            <v>5133-03-196080</v>
          </cell>
          <cell r="F4058" t="str">
            <v>Bit Drill Hilti, TE-CX 10/17</v>
          </cell>
          <cell r="G4058">
            <v>1</v>
          </cell>
          <cell r="H4058" t="str">
            <v>EA</v>
          </cell>
          <cell r="I4058" t="str">
            <v>ADAM</v>
          </cell>
          <cell r="J4058" t="str">
            <v>LUKMAN SAPUTRA - MAINTENANCE</v>
          </cell>
          <cell r="K4058" t="str">
            <v>CONSUMABLE TOOLS CCP</v>
          </cell>
          <cell r="L4058" t="str">
            <v>B 9920 SYV</v>
          </cell>
          <cell r="M4058" t="str">
            <v>MAINTENANCE</v>
          </cell>
          <cell r="N4058"/>
          <cell r="O4058"/>
          <cell r="P4058">
            <v>45884</v>
          </cell>
          <cell r="Q4058">
            <v>1</v>
          </cell>
          <cell r="R4058" t="str">
            <v>AGUS</v>
          </cell>
        </row>
        <row r="4059">
          <cell r="C4059">
            <v>28213</v>
          </cell>
          <cell r="D4059" t="str">
            <v>WSPC</v>
          </cell>
          <cell r="E4059" t="str">
            <v>5133-03-196079</v>
          </cell>
          <cell r="F4059" t="str">
            <v>Bit Drill Hilti, TE-CX 12/17</v>
          </cell>
          <cell r="G4059">
            <v>1</v>
          </cell>
          <cell r="H4059" t="str">
            <v>EA</v>
          </cell>
          <cell r="I4059" t="str">
            <v>ADAM</v>
          </cell>
          <cell r="J4059" t="str">
            <v>LUKMAN SAPUTRA - MAINTENANCE</v>
          </cell>
          <cell r="K4059" t="str">
            <v>CONSUMABLE TOOLS CCP</v>
          </cell>
          <cell r="L4059" t="str">
            <v>B 9920 SYV</v>
          </cell>
          <cell r="M4059" t="str">
            <v>MAINTENANCE</v>
          </cell>
          <cell r="N4059"/>
          <cell r="O4059"/>
          <cell r="P4059">
            <v>45884</v>
          </cell>
          <cell r="Q4059">
            <v>1</v>
          </cell>
          <cell r="R4059" t="str">
            <v>AGUS</v>
          </cell>
        </row>
        <row r="4060">
          <cell r="C4060">
            <v>28213</v>
          </cell>
          <cell r="D4060" t="str">
            <v>WSPC</v>
          </cell>
          <cell r="E4060" t="str">
            <v>5133-03-196078</v>
          </cell>
          <cell r="F4060" t="str">
            <v>Bit Drill Hilti, TE-CX 14/22</v>
          </cell>
          <cell r="G4060">
            <v>1</v>
          </cell>
          <cell r="H4060" t="str">
            <v>EA</v>
          </cell>
          <cell r="I4060" t="str">
            <v>ADAM</v>
          </cell>
          <cell r="J4060" t="str">
            <v>LUKMAN SAPUTRA - MAINTENANCE</v>
          </cell>
          <cell r="K4060" t="str">
            <v>CONSUMABLE TOOLS CCP</v>
          </cell>
          <cell r="L4060" t="str">
            <v>B 9920 SYV</v>
          </cell>
          <cell r="M4060" t="str">
            <v>MAINTENANCE</v>
          </cell>
          <cell r="N4060"/>
          <cell r="O4060"/>
          <cell r="P4060">
            <v>45884</v>
          </cell>
          <cell r="Q4060">
            <v>1</v>
          </cell>
          <cell r="R4060" t="str">
            <v>AGUS</v>
          </cell>
        </row>
        <row r="4061">
          <cell r="C4061">
            <v>28213</v>
          </cell>
          <cell r="D4061" t="str">
            <v>WSPC</v>
          </cell>
          <cell r="E4061" t="str">
            <v>5133-03-196075</v>
          </cell>
          <cell r="F4061" t="str">
            <v>Bit Drill Hilti, TE-CX 18/22</v>
          </cell>
          <cell r="G4061">
            <v>1</v>
          </cell>
          <cell r="H4061" t="str">
            <v>EA</v>
          </cell>
          <cell r="I4061" t="str">
            <v>ADAM</v>
          </cell>
          <cell r="J4061" t="str">
            <v>LUKMAN SAPUTRA - MAINTENANCE</v>
          </cell>
          <cell r="K4061" t="str">
            <v>CONSUMABLE TOOLS CCP</v>
          </cell>
          <cell r="L4061" t="str">
            <v>B 9920 SYV</v>
          </cell>
          <cell r="M4061" t="str">
            <v>MAINTENANCE</v>
          </cell>
          <cell r="N4061"/>
          <cell r="O4061"/>
          <cell r="P4061">
            <v>45884</v>
          </cell>
          <cell r="Q4061">
            <v>1</v>
          </cell>
          <cell r="R4061" t="str">
            <v>AGUS</v>
          </cell>
        </row>
        <row r="4062">
          <cell r="C4062">
            <v>28213</v>
          </cell>
          <cell r="D4062" t="str">
            <v>WSPC</v>
          </cell>
          <cell r="E4062" t="str">
            <v>5133-03-196074</v>
          </cell>
          <cell r="F4062" t="str">
            <v>Bit Drill Hilti, TE-CX 20/22</v>
          </cell>
          <cell r="G4062">
            <v>1</v>
          </cell>
          <cell r="H4062" t="str">
            <v>EA</v>
          </cell>
          <cell r="I4062" t="str">
            <v>ADAM</v>
          </cell>
          <cell r="J4062" t="str">
            <v>LUKMAN SAPUTRA - MAINTENANCE</v>
          </cell>
          <cell r="K4062" t="str">
            <v>CONSUMABLE TOOLS CCP</v>
          </cell>
          <cell r="L4062" t="str">
            <v>B 9920 SYV</v>
          </cell>
          <cell r="M4062" t="str">
            <v>MAINTENANCE</v>
          </cell>
          <cell r="N4062"/>
          <cell r="O4062"/>
          <cell r="P4062">
            <v>45884</v>
          </cell>
          <cell r="Q4062">
            <v>1</v>
          </cell>
          <cell r="R4062" t="str">
            <v>AGUS</v>
          </cell>
        </row>
        <row r="4063">
          <cell r="C4063">
            <v>27093</v>
          </cell>
          <cell r="D4063" t="str">
            <v>WSPC</v>
          </cell>
          <cell r="E4063" t="str">
            <v>5110-03-237806</v>
          </cell>
          <cell r="F4063" t="str">
            <v xml:space="preserve">Piece Gasket Punch Kit Cutting capacity 3-50mm	</v>
          </cell>
          <cell r="G4063">
            <v>1</v>
          </cell>
          <cell r="H4063" t="str">
            <v>EA</v>
          </cell>
          <cell r="I4063" t="str">
            <v>ADAM</v>
          </cell>
          <cell r="J4063" t="str">
            <v>LUKMAN SAPUTRA - MAINTENANCE</v>
          </cell>
          <cell r="K4063" t="str">
            <v>FOR CCP MAINTENANCE MECHANICAL TOOLS</v>
          </cell>
          <cell r="L4063" t="str">
            <v>B 9920 SYV</v>
          </cell>
          <cell r="M4063" t="str">
            <v>MAINTENANCE</v>
          </cell>
          <cell r="N4063"/>
          <cell r="O4063"/>
          <cell r="P4063">
            <v>45883</v>
          </cell>
          <cell r="Q4063">
            <v>1</v>
          </cell>
          <cell r="R4063" t="str">
            <v>AGUS</v>
          </cell>
        </row>
        <row r="4064">
          <cell r="C4064">
            <v>27093</v>
          </cell>
          <cell r="D4064" t="str">
            <v>WSPC</v>
          </cell>
          <cell r="E4064" t="str">
            <v>4720-03-1100393</v>
          </cell>
          <cell r="F4064" t="str">
            <v xml:space="preserve">COMET Fitted Twin Hose, Oxy/Acet 25m	</v>
          </cell>
          <cell r="G4064">
            <v>1</v>
          </cell>
          <cell r="H4064" t="str">
            <v>EA</v>
          </cell>
          <cell r="I4064" t="str">
            <v>ADAM</v>
          </cell>
          <cell r="J4064" t="str">
            <v>LUKMAN SAPUTRA - MAINTENANCE</v>
          </cell>
          <cell r="K4064" t="str">
            <v>FOR CCP MAINTENANCE MECHANICAL TOOLS</v>
          </cell>
          <cell r="L4064" t="str">
            <v>B 9920 SYV</v>
          </cell>
          <cell r="M4064" t="str">
            <v>MAINTENANCE</v>
          </cell>
          <cell r="N4064"/>
          <cell r="O4064"/>
          <cell r="P4064">
            <v>45883</v>
          </cell>
          <cell r="Q4064">
            <v>1</v>
          </cell>
          <cell r="R4064" t="str">
            <v>AGUS</v>
          </cell>
        </row>
        <row r="4065">
          <cell r="C4065">
            <v>27093</v>
          </cell>
          <cell r="D4065" t="str">
            <v>WSPC</v>
          </cell>
          <cell r="E4065" t="str">
            <v>5130-03-222498</v>
          </cell>
          <cell r="F4065" t="str">
            <v>Max Brushless High Torque Impact Wrench XR 3/4" 20V, c/w Bat</v>
          </cell>
          <cell r="G4065">
            <v>1</v>
          </cell>
          <cell r="H4065" t="str">
            <v>EA</v>
          </cell>
          <cell r="I4065" t="str">
            <v>ADAM</v>
          </cell>
          <cell r="J4065" t="str">
            <v>LUKMAN SAPUTRA - MAINTENANCE</v>
          </cell>
          <cell r="K4065" t="str">
            <v>FOR CCP MAINTENANCE MECHANICAL TOOLS</v>
          </cell>
          <cell r="L4065" t="str">
            <v>B 9920 SYV</v>
          </cell>
          <cell r="M4065" t="str">
            <v>MAINTENANCE</v>
          </cell>
          <cell r="N4065"/>
          <cell r="O4065"/>
          <cell r="P4065">
            <v>45883</v>
          </cell>
          <cell r="Q4065">
            <v>1</v>
          </cell>
          <cell r="R4065" t="str">
            <v>AGUS</v>
          </cell>
        </row>
        <row r="4066">
          <cell r="C4066">
            <v>27088</v>
          </cell>
          <cell r="D4066" t="str">
            <v>WSPC</v>
          </cell>
          <cell r="E4066" t="str">
            <v>5130-03-261605</v>
          </cell>
          <cell r="F4066" t="str">
            <v xml:space="preserve">Torque Wrench, SQ1/2INCH 25-135NM LPTWB3 LPTWB3, 10268841, 25-135NM	</v>
          </cell>
          <cell r="G4066">
            <v>2</v>
          </cell>
          <cell r="H4066" t="str">
            <v>EA</v>
          </cell>
          <cell r="I4066" t="str">
            <v>ADAM</v>
          </cell>
          <cell r="J4066" t="str">
            <v>LUKMAN SAPUTRA - MAINTENANCE</v>
          </cell>
          <cell r="K4066" t="str">
            <v>FOR CCP MAINTENANCE MECHANICAL TOOLS</v>
          </cell>
          <cell r="L4066" t="str">
            <v>DW 8285 EZ</v>
          </cell>
          <cell r="M4066" t="str">
            <v>MAINTENANCE</v>
          </cell>
          <cell r="N4066"/>
          <cell r="O4066"/>
          <cell r="P4066">
            <v>45883</v>
          </cell>
          <cell r="Q4066">
            <v>2</v>
          </cell>
          <cell r="R4066" t="str">
            <v>AGUS</v>
          </cell>
        </row>
        <row r="4067">
          <cell r="C4067">
            <v>27088</v>
          </cell>
          <cell r="D4067" t="str">
            <v>WSPC</v>
          </cell>
          <cell r="E4067" t="str">
            <v>5130-03-261604</v>
          </cell>
          <cell r="F4067" t="str">
            <v xml:space="preserve">Torque Wrench SQ1/2INCH 70-330NM LPTWB5 SQUAREDRIVE, LPTWB5,10268842, 70-330NM	</v>
          </cell>
          <cell r="G4067">
            <v>2</v>
          </cell>
          <cell r="H4067" t="str">
            <v>EA</v>
          </cell>
          <cell r="I4067" t="str">
            <v>ADAM</v>
          </cell>
          <cell r="J4067" t="str">
            <v>LUKMAN SAPUTRA - MAINTENANCE</v>
          </cell>
          <cell r="K4067" t="str">
            <v>FOR CCP MAINTENANCE MECHANICAL TOOLS</v>
          </cell>
          <cell r="L4067" t="str">
            <v>DW 8285 EZ</v>
          </cell>
          <cell r="M4067" t="str">
            <v>MAINTENANCE</v>
          </cell>
          <cell r="N4067"/>
          <cell r="O4067"/>
          <cell r="P4067">
            <v>45883</v>
          </cell>
          <cell r="Q4067">
            <v>2</v>
          </cell>
          <cell r="R4067" t="str">
            <v>AGUS</v>
          </cell>
        </row>
        <row r="4068">
          <cell r="C4068">
            <v>27088</v>
          </cell>
          <cell r="D4068" t="str">
            <v>WSPC</v>
          </cell>
          <cell r="E4068" t="str">
            <v>3020-03-261530</v>
          </cell>
          <cell r="F4068" t="str">
            <v xml:space="preserve">Chain Block 1 Ton x 2.5 meter KRISBOW, P/N KW0501391	</v>
          </cell>
          <cell r="G4068">
            <v>2</v>
          </cell>
          <cell r="H4068" t="str">
            <v>EA</v>
          </cell>
          <cell r="I4068" t="str">
            <v>ADAM</v>
          </cell>
          <cell r="J4068" t="str">
            <v>LUKMAN SAPUTRA - MAINTENANCE</v>
          </cell>
          <cell r="K4068" t="str">
            <v>FOR CCP MAINTENANCE MECHANICAL TOOLS</v>
          </cell>
          <cell r="L4068" t="str">
            <v>DW 8285 EZ</v>
          </cell>
          <cell r="M4068" t="str">
            <v>MAINTENANCE</v>
          </cell>
          <cell r="N4068"/>
          <cell r="O4068"/>
          <cell r="P4068">
            <v>45883</v>
          </cell>
          <cell r="Q4068">
            <v>2</v>
          </cell>
          <cell r="R4068" t="str">
            <v>AGUS</v>
          </cell>
        </row>
        <row r="4069">
          <cell r="C4069">
            <v>27088</v>
          </cell>
          <cell r="D4069" t="str">
            <v>WSPC</v>
          </cell>
          <cell r="E4069" t="str">
            <v>3020-03-261515</v>
          </cell>
          <cell r="F4069" t="str">
            <v xml:space="preserve">Chain Block 2 Ton x 3 meter 2T, KRISBOW	</v>
          </cell>
          <cell r="G4069">
            <v>2</v>
          </cell>
          <cell r="H4069" t="str">
            <v>EA</v>
          </cell>
          <cell r="I4069" t="str">
            <v>ADAM</v>
          </cell>
          <cell r="J4069" t="str">
            <v>LUKMAN SAPUTRA - MAINTENANCE</v>
          </cell>
          <cell r="K4069" t="str">
            <v>FOR CCP MAINTENANCE MECHANICAL TOOLS</v>
          </cell>
          <cell r="L4069" t="str">
            <v>DW 8285 EZ</v>
          </cell>
          <cell r="M4069" t="str">
            <v>MAINTENANCE</v>
          </cell>
          <cell r="N4069"/>
          <cell r="O4069"/>
          <cell r="P4069">
            <v>45883</v>
          </cell>
          <cell r="Q4069">
            <v>2</v>
          </cell>
          <cell r="R4069" t="str">
            <v>AGUS</v>
          </cell>
        </row>
        <row r="4070">
          <cell r="C4070">
            <v>27088</v>
          </cell>
          <cell r="D4070" t="str">
            <v>WSPC</v>
          </cell>
          <cell r="E4070" t="str">
            <v>3020-03-261537</v>
          </cell>
          <cell r="F4070" t="str">
            <v xml:space="preserve">Chain Block 3 Ton x 5 meter P/N KW0501395	</v>
          </cell>
          <cell r="G4070">
            <v>2</v>
          </cell>
          <cell r="H4070" t="str">
            <v>EA</v>
          </cell>
          <cell r="I4070" t="str">
            <v>ADAM</v>
          </cell>
          <cell r="J4070" t="str">
            <v>LUKMAN SAPUTRA - MAINTENANCE</v>
          </cell>
          <cell r="K4070" t="str">
            <v>FOR CCP MAINTENANCE MECHANICAL TOOLS</v>
          </cell>
          <cell r="L4070" t="str">
            <v>DW 8285 EZ</v>
          </cell>
          <cell r="M4070" t="str">
            <v>MAINTENANCE</v>
          </cell>
          <cell r="N4070"/>
          <cell r="O4070"/>
          <cell r="P4070">
            <v>45883</v>
          </cell>
          <cell r="Q4070">
            <v>2</v>
          </cell>
          <cell r="R4070" t="str">
            <v>AGUS</v>
          </cell>
        </row>
        <row r="4071">
          <cell r="C4071">
            <v>27088</v>
          </cell>
          <cell r="D4071" t="str">
            <v>WSPC</v>
          </cell>
          <cell r="E4071" t="str">
            <v>3020-03-261538</v>
          </cell>
          <cell r="F4071" t="str">
            <v xml:space="preserve">Chain Block 5 Ton x 5 meter P/N KW0501396	</v>
          </cell>
          <cell r="G4071">
            <v>2</v>
          </cell>
          <cell r="H4071" t="str">
            <v>EA</v>
          </cell>
          <cell r="I4071" t="str">
            <v>ADAM</v>
          </cell>
          <cell r="J4071" t="str">
            <v>LUKMAN SAPUTRA - MAINTENANCE</v>
          </cell>
          <cell r="K4071" t="str">
            <v>FOR CCP MAINTENANCE MECHANICAL TOOLS</v>
          </cell>
          <cell r="L4071" t="str">
            <v>DW 8285 EZ</v>
          </cell>
          <cell r="M4071" t="str">
            <v>MAINTENANCE</v>
          </cell>
          <cell r="N4071"/>
          <cell r="O4071"/>
          <cell r="P4071">
            <v>45883</v>
          </cell>
          <cell r="Q4071">
            <v>2</v>
          </cell>
          <cell r="R4071" t="str">
            <v>AGUS</v>
          </cell>
        </row>
        <row r="4072">
          <cell r="C4072">
            <v>27088</v>
          </cell>
          <cell r="D4072" t="str">
            <v>WSPC</v>
          </cell>
          <cell r="E4072" t="str">
            <v>5340-03-261539</v>
          </cell>
          <cell r="F4072" t="str">
            <v xml:space="preserve">Lever Block 0.75 Ton x 2.5 meter 0.75T CAP	</v>
          </cell>
          <cell r="G4072">
            <v>2</v>
          </cell>
          <cell r="H4072" t="str">
            <v>EA</v>
          </cell>
          <cell r="I4072" t="str">
            <v>ADAM</v>
          </cell>
          <cell r="J4072" t="str">
            <v>LUKMAN SAPUTRA - MAINTENANCE</v>
          </cell>
          <cell r="K4072" t="str">
            <v>FOR CCP MAINTENANCE MECHANICAL TOOLS</v>
          </cell>
          <cell r="L4072" t="str">
            <v>DW 8285 EZ</v>
          </cell>
          <cell r="M4072" t="str">
            <v>MAINTENANCE</v>
          </cell>
          <cell r="N4072"/>
          <cell r="O4072"/>
          <cell r="P4072">
            <v>45883</v>
          </cell>
          <cell r="Q4072">
            <v>2</v>
          </cell>
          <cell r="R4072" t="str">
            <v>AGUS</v>
          </cell>
        </row>
        <row r="4073">
          <cell r="C4073">
            <v>27088</v>
          </cell>
          <cell r="D4073" t="str">
            <v>WSPC</v>
          </cell>
          <cell r="E4073" t="str">
            <v>5340-03-261540</v>
          </cell>
          <cell r="F4073" t="str">
            <v xml:space="preserve">Lever Block 1,5 Ton X 2.5 meter CAP, 2.5M LIFTING HEIGHT	</v>
          </cell>
          <cell r="G4073">
            <v>2</v>
          </cell>
          <cell r="H4073" t="str">
            <v>EA</v>
          </cell>
          <cell r="I4073" t="str">
            <v>ADAM</v>
          </cell>
          <cell r="J4073" t="str">
            <v>LUKMAN SAPUTRA - MAINTENANCE</v>
          </cell>
          <cell r="K4073" t="str">
            <v>FOR CCP MAINTENANCE MECHANICAL TOOLS</v>
          </cell>
          <cell r="L4073" t="str">
            <v>DW 8285 EZ</v>
          </cell>
          <cell r="M4073" t="str">
            <v>MAINTENANCE</v>
          </cell>
          <cell r="N4073"/>
          <cell r="O4073"/>
          <cell r="P4073">
            <v>45883</v>
          </cell>
          <cell r="Q4073">
            <v>2</v>
          </cell>
          <cell r="R4073" t="str">
            <v>AGUS</v>
          </cell>
        </row>
        <row r="4074">
          <cell r="C4074">
            <v>27088</v>
          </cell>
          <cell r="D4074" t="str">
            <v>WSPC</v>
          </cell>
          <cell r="E4074" t="str">
            <v>5340-03-261543</v>
          </cell>
          <cell r="F4074" t="str">
            <v xml:space="preserve">Lever Block 3.0 Ton X 2.5 meter CAP, 2.5M LIFTING HEIGHT	</v>
          </cell>
          <cell r="G4074">
            <v>2</v>
          </cell>
          <cell r="H4074" t="str">
            <v>EA</v>
          </cell>
          <cell r="I4074" t="str">
            <v>ADAM</v>
          </cell>
          <cell r="J4074" t="str">
            <v>LUKMAN SAPUTRA - MAINTENANCE</v>
          </cell>
          <cell r="K4074" t="str">
            <v>FOR CCP MAINTENANCE MECHANICAL TOOLS</v>
          </cell>
          <cell r="L4074" t="str">
            <v>DW 8285 EZ</v>
          </cell>
          <cell r="M4074" t="str">
            <v>MAINTENANCE</v>
          </cell>
          <cell r="N4074"/>
          <cell r="O4074"/>
          <cell r="P4074">
            <v>45883</v>
          </cell>
          <cell r="Q4074">
            <v>2</v>
          </cell>
          <cell r="R4074" t="str">
            <v>AGUS</v>
          </cell>
        </row>
        <row r="4075">
          <cell r="C4075">
            <v>27088</v>
          </cell>
          <cell r="D4075" t="str">
            <v>WSPC</v>
          </cell>
          <cell r="E4075" t="str">
            <v>3990-03-175258</v>
          </cell>
          <cell r="F4075" t="str">
            <v xml:space="preserve">Hand Trolley 150kg Solid Tyre 150 KG, KRISBOW, 10106913	</v>
          </cell>
          <cell r="G4075">
            <v>2</v>
          </cell>
          <cell r="H4075" t="str">
            <v>EA</v>
          </cell>
          <cell r="I4075" t="str">
            <v>ADAM</v>
          </cell>
          <cell r="J4075" t="str">
            <v>LUKMAN SAPUTRA - MAINTENANCE</v>
          </cell>
          <cell r="K4075" t="str">
            <v>FOR CCP MAINTENANCE MECHANICAL TOOLS</v>
          </cell>
          <cell r="L4075" t="str">
            <v>DW 8285 EZ</v>
          </cell>
          <cell r="M4075" t="str">
            <v>MAINTENANCE</v>
          </cell>
          <cell r="N4075"/>
          <cell r="O4075"/>
          <cell r="P4075">
            <v>45883</v>
          </cell>
          <cell r="Q4075">
            <v>2</v>
          </cell>
          <cell r="R4075" t="str">
            <v>AGUS</v>
          </cell>
        </row>
        <row r="4076">
          <cell r="C4076">
            <v>27088</v>
          </cell>
          <cell r="D4076" t="str">
            <v>WSPC</v>
          </cell>
          <cell r="E4076" t="str">
            <v>3990-03-176639</v>
          </cell>
          <cell r="F4076" t="str">
            <v xml:space="preserve">Hand Pallet 3T 550 x 1150 PU T, 550 X 1150MM, W NYLON, KRISBOW, KW0500398	</v>
          </cell>
          <cell r="G4076">
            <v>1</v>
          </cell>
          <cell r="H4076" t="str">
            <v>EA</v>
          </cell>
          <cell r="I4076" t="str">
            <v>ADAM</v>
          </cell>
          <cell r="J4076" t="str">
            <v>LUKMAN SAPUTRA - MAINTENANCE</v>
          </cell>
          <cell r="K4076" t="str">
            <v>FOR CCP MAINTENANCE MECHANICAL TOOLS</v>
          </cell>
          <cell r="L4076" t="str">
            <v>DW 8285 EZ</v>
          </cell>
          <cell r="M4076" t="str">
            <v>MAINTENANCE</v>
          </cell>
          <cell r="N4076"/>
          <cell r="O4076"/>
          <cell r="P4076">
            <v>45883</v>
          </cell>
          <cell r="Q4076">
            <v>1</v>
          </cell>
          <cell r="R4076" t="str">
            <v>AGUS</v>
          </cell>
        </row>
        <row r="4077">
          <cell r="C4077">
            <v>27088</v>
          </cell>
          <cell r="D4077" t="str">
            <v>WSPC</v>
          </cell>
          <cell r="E4077" t="str">
            <v>3990-03-247718</v>
          </cell>
          <cell r="F4077" t="str">
            <v xml:space="preserve">Hand Pallet 3T 685 x 1220 Nylon KW0500045, 685X1220MM, 3T, NYLON	</v>
          </cell>
          <cell r="G4077">
            <v>1</v>
          </cell>
          <cell r="H4077" t="str">
            <v>EA</v>
          </cell>
          <cell r="I4077" t="str">
            <v>ADAM</v>
          </cell>
          <cell r="J4077" t="str">
            <v>LUKMAN SAPUTRA - MAINTENANCE</v>
          </cell>
          <cell r="K4077" t="str">
            <v>FOR CCP MAINTENANCE MECHANICAL TOOLS</v>
          </cell>
          <cell r="L4077" t="str">
            <v>DW 8285 EZ</v>
          </cell>
          <cell r="M4077" t="str">
            <v>MAINTENANCE</v>
          </cell>
          <cell r="N4077"/>
          <cell r="O4077"/>
          <cell r="P4077">
            <v>45883</v>
          </cell>
          <cell r="Q4077">
            <v>1</v>
          </cell>
          <cell r="R4077" t="str">
            <v>AGUS</v>
          </cell>
        </row>
        <row r="4078">
          <cell r="C4078">
            <v>26489</v>
          </cell>
          <cell r="D4078" t="str">
            <v>WSPC</v>
          </cell>
          <cell r="E4078" t="str">
            <v>5210-03-272062</v>
          </cell>
          <cell r="F4078" t="str">
            <v>SCALE, WEIGH, CRANE SCALE, DGTL, 5T, GEWINN, HVY DUTY</v>
          </cell>
          <cell r="G4078">
            <v>1</v>
          </cell>
          <cell r="H4078" t="str">
            <v>UNIT</v>
          </cell>
          <cell r="I4078" t="str">
            <v>ADAM</v>
          </cell>
          <cell r="J4078" t="str">
            <v xml:space="preserve">RUSBUDI - CCP </v>
          </cell>
          <cell r="K4078" t="str">
            <v xml:space="preserve">TOOL CCP </v>
          </cell>
          <cell r="L4078" t="str">
            <v>B 9492 SYV</v>
          </cell>
          <cell r="M4078" t="str">
            <v>CCP PLANT</v>
          </cell>
          <cell r="N4078"/>
          <cell r="O4078"/>
          <cell r="P4078">
            <v>45883</v>
          </cell>
          <cell r="Q4078">
            <v>1</v>
          </cell>
          <cell r="R4078" t="str">
            <v>MARTINO</v>
          </cell>
        </row>
        <row r="4079">
          <cell r="C4079">
            <v>26489</v>
          </cell>
          <cell r="D4079" t="str">
            <v>WSPC</v>
          </cell>
          <cell r="E4079" t="str">
            <v>6150-03-272125</v>
          </cell>
          <cell r="F4079" t="str">
            <v>REEL, CABLE, KBRL034, 50M CABLE LG</v>
          </cell>
          <cell r="G4079">
            <v>4</v>
          </cell>
          <cell r="H4079" t="str">
            <v>UNIT</v>
          </cell>
          <cell r="I4079" t="str">
            <v>ADAM</v>
          </cell>
          <cell r="J4079" t="str">
            <v xml:space="preserve">RUSBUDI - CCP </v>
          </cell>
          <cell r="K4079" t="str">
            <v xml:space="preserve">TOOL CCP </v>
          </cell>
          <cell r="L4079" t="str">
            <v>B 9492 SYV</v>
          </cell>
          <cell r="M4079" t="str">
            <v>CCP PLANT</v>
          </cell>
          <cell r="N4079"/>
          <cell r="O4079"/>
          <cell r="P4079">
            <v>45883</v>
          </cell>
          <cell r="Q4079">
            <v>4</v>
          </cell>
          <cell r="R4079" t="str">
            <v>MARTINO</v>
          </cell>
        </row>
        <row r="4080">
          <cell r="C4080">
            <v>18723</v>
          </cell>
          <cell r="D4080" t="str">
            <v>WSPC</v>
          </cell>
          <cell r="E4080"/>
          <cell r="F4080" t="str">
            <v xml:space="preserve">DRONE, DJI PHANTOM 4 PRO V2.0	</v>
          </cell>
          <cell r="G4080">
            <v>1</v>
          </cell>
          <cell r="H4080" t="str">
            <v>UNIT</v>
          </cell>
          <cell r="I4080" t="str">
            <v>ADAM</v>
          </cell>
          <cell r="J4080" t="str">
            <v xml:space="preserve">ARIQ ZULFIKAR - CONSTRUCTION </v>
          </cell>
          <cell r="K4080" t="str">
            <v>MMS</v>
          </cell>
          <cell r="L4080" t="str">
            <v>DW 8285 EZ</v>
          </cell>
          <cell r="M4080" t="str">
            <v>MMS</v>
          </cell>
          <cell r="N4080"/>
          <cell r="O4080"/>
          <cell r="P4080">
            <v>45878</v>
          </cell>
          <cell r="Q4080">
            <v>1</v>
          </cell>
          <cell r="R4080" t="str">
            <v>NUR IWADIN</v>
          </cell>
        </row>
        <row r="4081">
          <cell r="C4081">
            <v>31131</v>
          </cell>
          <cell r="D4081" t="str">
            <v>WSPC</v>
          </cell>
          <cell r="E4081" t="str">
            <v>5805-03-285925</v>
          </cell>
          <cell r="F4081" t="str">
            <v xml:space="preserve">HANDPHONE, SAMSUNG GALAXY A16,C/W CHARGER </v>
          </cell>
          <cell r="G4081">
            <v>1</v>
          </cell>
          <cell r="H4081" t="str">
            <v>EA</v>
          </cell>
          <cell r="I4081" t="str">
            <v>PEBI</v>
          </cell>
          <cell r="J4081" t="str">
            <v>ANA HAMZAH - SITE SERVICE</v>
          </cell>
          <cell r="K4081" t="str">
            <v>FOR EVENT 17 AGUSTUS 2025</v>
          </cell>
          <cell r="L4081" t="str">
            <v>AF</v>
          </cell>
          <cell r="M4081" t="str">
            <v>SITE SERVICE</v>
          </cell>
          <cell r="N4081"/>
          <cell r="O4081"/>
          <cell r="P4081">
            <v>45877</v>
          </cell>
          <cell r="Q4081">
            <v>1</v>
          </cell>
          <cell r="R4081" t="str">
            <v>ERWIN HERIANTO</v>
          </cell>
        </row>
        <row r="4082">
          <cell r="C4082">
            <v>18266</v>
          </cell>
          <cell r="D4082" t="str">
            <v>WSPC</v>
          </cell>
          <cell r="E4082" t="str">
            <v>8415-03-185902</v>
          </cell>
          <cell r="F4082" t="str">
            <v xml:space="preserve">SHIRT, UNIFORM, BATIK DESIGN	</v>
          </cell>
          <cell r="G4082">
            <v>50</v>
          </cell>
          <cell r="H4082" t="str">
            <v>EA</v>
          </cell>
          <cell r="I4082" t="str">
            <v>ADAM</v>
          </cell>
          <cell r="J4082" t="str">
            <v>LILI - MMS</v>
          </cell>
          <cell r="K4082" t="str">
            <v>MMS</v>
          </cell>
          <cell r="L4082" t="str">
            <v>B 9492 SYV</v>
          </cell>
          <cell r="M4082" t="str">
            <v>MMS</v>
          </cell>
          <cell r="N4082"/>
          <cell r="O4082"/>
          <cell r="P4082">
            <v>45875</v>
          </cell>
          <cell r="Q4082">
            <v>50</v>
          </cell>
          <cell r="R4082" t="str">
            <v>SRI</v>
          </cell>
        </row>
        <row r="4083">
          <cell r="C4083">
            <v>18266</v>
          </cell>
          <cell r="D4083" t="str">
            <v>WSPC</v>
          </cell>
          <cell r="E4083" t="str">
            <v>8415-03-185902</v>
          </cell>
          <cell r="F4083" t="str">
            <v xml:space="preserve">SHIRT, UNIFORM, BATIK DESIGN	</v>
          </cell>
          <cell r="G4083">
            <v>10</v>
          </cell>
          <cell r="H4083" t="str">
            <v>EA</v>
          </cell>
          <cell r="I4083" t="str">
            <v>ADAM</v>
          </cell>
          <cell r="J4083" t="str">
            <v>LILI - MMS</v>
          </cell>
          <cell r="K4083" t="str">
            <v>MMS</v>
          </cell>
          <cell r="L4083" t="str">
            <v>B 9492 SYV</v>
          </cell>
          <cell r="M4083" t="str">
            <v>MMS</v>
          </cell>
          <cell r="N4083"/>
          <cell r="O4083"/>
          <cell r="P4083">
            <v>45875</v>
          </cell>
          <cell r="Q4083">
            <v>10</v>
          </cell>
          <cell r="R4083" t="str">
            <v>SRI</v>
          </cell>
        </row>
        <row r="4084">
          <cell r="C4084">
            <v>18266</v>
          </cell>
          <cell r="D4084" t="str">
            <v>WSPC</v>
          </cell>
          <cell r="E4084" t="str">
            <v>8415-03-185902</v>
          </cell>
          <cell r="F4084" t="str">
            <v xml:space="preserve">SHIRT, UNIFORM, BATIK DESIGN	</v>
          </cell>
          <cell r="G4084">
            <v>30</v>
          </cell>
          <cell r="H4084" t="str">
            <v>EA</v>
          </cell>
          <cell r="I4084" t="str">
            <v>ADAM</v>
          </cell>
          <cell r="J4084" t="str">
            <v>LILI - MMS</v>
          </cell>
          <cell r="K4084" t="str">
            <v>MMS</v>
          </cell>
          <cell r="L4084" t="str">
            <v>B 9492 SYV</v>
          </cell>
          <cell r="M4084" t="str">
            <v>MMS</v>
          </cell>
          <cell r="N4084"/>
          <cell r="O4084"/>
          <cell r="P4084">
            <v>45875</v>
          </cell>
          <cell r="Q4084">
            <v>30</v>
          </cell>
          <cell r="R4084" t="str">
            <v>SRI</v>
          </cell>
        </row>
        <row r="4085">
          <cell r="C4085">
            <v>18266</v>
          </cell>
          <cell r="D4085" t="str">
            <v>WSPC</v>
          </cell>
          <cell r="E4085" t="str">
            <v>8415-03-185902</v>
          </cell>
          <cell r="F4085" t="str">
            <v xml:space="preserve">SHIRT, UNIFORM, BATIK DESIGN	</v>
          </cell>
          <cell r="G4085">
            <v>10</v>
          </cell>
          <cell r="H4085" t="str">
            <v>EA</v>
          </cell>
          <cell r="I4085" t="str">
            <v>ADAM</v>
          </cell>
          <cell r="J4085" t="str">
            <v>LILI - MMS</v>
          </cell>
          <cell r="K4085" t="str">
            <v>MMS</v>
          </cell>
          <cell r="L4085" t="str">
            <v>B 9492 SYV</v>
          </cell>
          <cell r="M4085" t="str">
            <v>MMS</v>
          </cell>
          <cell r="N4085"/>
          <cell r="O4085"/>
          <cell r="P4085">
            <v>45875</v>
          </cell>
          <cell r="Q4085">
            <v>10</v>
          </cell>
          <cell r="R4085" t="str">
            <v>SRI</v>
          </cell>
        </row>
        <row r="4086">
          <cell r="C4086">
            <v>27498</v>
          </cell>
          <cell r="D4086" t="str">
            <v>WSPC</v>
          </cell>
          <cell r="E4086" t="str">
            <v>5130-03-274920</v>
          </cell>
          <cell r="F4086" t="str">
            <v>TOOL, STITCHER, SCALLED, RBR RLR</v>
          </cell>
          <cell r="G4086">
            <v>4</v>
          </cell>
          <cell r="H4086" t="str">
            <v>EACH</v>
          </cell>
          <cell r="I4086" t="str">
            <v>ADAM</v>
          </cell>
          <cell r="J4086" t="str">
            <v xml:space="preserve"> DIKA ANDRA R - MAINTENANCE</v>
          </cell>
          <cell r="K4086" t="str">
            <v>TOOLS FOR HOT SPLICING CONVEYOR ACID PLANT</v>
          </cell>
          <cell r="L4086" t="str">
            <v>DW 8285 EZ</v>
          </cell>
          <cell r="M4086" t="str">
            <v>MAINTENANCE</v>
          </cell>
          <cell r="N4086"/>
          <cell r="O4086"/>
          <cell r="P4086">
            <v>45878</v>
          </cell>
          <cell r="Q4086">
            <v>4</v>
          </cell>
          <cell r="R4086" t="str">
            <v>DIKA</v>
          </cell>
        </row>
        <row r="4087">
          <cell r="C4087">
            <v>27498</v>
          </cell>
          <cell r="D4087" t="str">
            <v>WSPC</v>
          </cell>
          <cell r="E4087" t="str">
            <v>5110-03-274949</v>
          </cell>
          <cell r="F4087" t="str">
            <v>KNIFE, CARLOS, REMA TIP TOP, P/N 595 2081</v>
          </cell>
          <cell r="G4087">
            <v>4</v>
          </cell>
          <cell r="H4087" t="str">
            <v>EACH</v>
          </cell>
          <cell r="I4087" t="str">
            <v>ADAM</v>
          </cell>
          <cell r="J4087" t="str">
            <v xml:space="preserve"> DIKA ANDRA R - MAINTENANCE</v>
          </cell>
          <cell r="K4087" t="str">
            <v>TOOLS FOR HOT SPLICING CONVEYOR ACID PLANT</v>
          </cell>
          <cell r="L4087" t="str">
            <v>DW 8285 EZ</v>
          </cell>
          <cell r="M4087" t="str">
            <v>MAINTENANCE</v>
          </cell>
          <cell r="N4087"/>
          <cell r="O4087"/>
          <cell r="P4087">
            <v>45878</v>
          </cell>
          <cell r="Q4087">
            <v>4</v>
          </cell>
          <cell r="R4087" t="str">
            <v>DIKA</v>
          </cell>
        </row>
        <row r="4088">
          <cell r="C4088">
            <v>27498</v>
          </cell>
          <cell r="D4088" t="str">
            <v>WSPC</v>
          </cell>
          <cell r="E4088" t="str">
            <v>2640-03-141274</v>
          </cell>
          <cell r="F4088" t="str">
            <v>TOOL, PINCERS,
210MM</v>
          </cell>
          <cell r="G4088">
            <v>2</v>
          </cell>
          <cell r="H4088" t="str">
            <v>EACH</v>
          </cell>
          <cell r="I4088" t="str">
            <v>ADAM</v>
          </cell>
          <cell r="J4088" t="str">
            <v xml:space="preserve"> DIKA ANDRA R - MAINTENANCE</v>
          </cell>
          <cell r="K4088" t="str">
            <v>TOOLS FOR HOT SPLICING CONVEYOR ACID PLANT</v>
          </cell>
          <cell r="L4088" t="str">
            <v>DW 8285 EZ</v>
          </cell>
          <cell r="M4088" t="str">
            <v>MAINTENANCE</v>
          </cell>
          <cell r="N4088"/>
          <cell r="O4088"/>
          <cell r="P4088">
            <v>45878</v>
          </cell>
          <cell r="Q4088">
            <v>2</v>
          </cell>
          <cell r="R4088" t="str">
            <v>DIKA</v>
          </cell>
        </row>
        <row r="4089">
          <cell r="C4089">
            <v>27498</v>
          </cell>
          <cell r="D4089" t="str">
            <v>WSPC</v>
          </cell>
          <cell r="E4089" t="str">
            <v>5340-03-1100332</v>
          </cell>
          <cell r="F4089" t="str">
            <v>CLAMP, C, 6IN</v>
          </cell>
          <cell r="G4089">
            <v>6</v>
          </cell>
          <cell r="H4089" t="str">
            <v>EACH</v>
          </cell>
          <cell r="I4089" t="str">
            <v>ADAM</v>
          </cell>
          <cell r="J4089" t="str">
            <v xml:space="preserve"> DIKA ANDRA R - MAINTENANCE</v>
          </cell>
          <cell r="K4089" t="str">
            <v>TOOLS FOR HOT SPLICING CONVEYOR ACID PLANT</v>
          </cell>
          <cell r="L4089" t="str">
            <v>DW 8285 EZ</v>
          </cell>
          <cell r="M4089" t="str">
            <v>MAINTENANCE</v>
          </cell>
          <cell r="N4089"/>
          <cell r="O4089"/>
          <cell r="P4089">
            <v>45878</v>
          </cell>
          <cell r="Q4089">
            <v>6</v>
          </cell>
          <cell r="R4089" t="str">
            <v>DIKA</v>
          </cell>
        </row>
        <row r="4090">
          <cell r="C4090">
            <v>27498</v>
          </cell>
          <cell r="D4090" t="str">
            <v>WSPC</v>
          </cell>
          <cell r="E4090" t="str">
            <v>5340-03-252840</v>
          </cell>
          <cell r="F4090" t="str">
            <v>CLAMP, BELT CONV CLAMP,
48IN, 2.7T CAP, FLEXCO</v>
          </cell>
          <cell r="G4090">
            <v>2</v>
          </cell>
          <cell r="H4090" t="str">
            <v>EACH</v>
          </cell>
          <cell r="I4090" t="str">
            <v>ADAM</v>
          </cell>
          <cell r="J4090" t="str">
            <v xml:space="preserve"> DIKA ANDRA R - MAINTENANCE</v>
          </cell>
          <cell r="K4090" t="str">
            <v>TOOLS FOR HOT SPLICING CONVEYOR ACID PLANT</v>
          </cell>
          <cell r="L4090" t="str">
            <v>DW 8285 EZ</v>
          </cell>
          <cell r="M4090" t="str">
            <v>MAINTENANCE</v>
          </cell>
          <cell r="N4090"/>
          <cell r="O4090"/>
          <cell r="P4090">
            <v>45878</v>
          </cell>
          <cell r="Q4090">
            <v>2</v>
          </cell>
          <cell r="R4090" t="str">
            <v>DIKA</v>
          </cell>
        </row>
        <row r="4091">
          <cell r="C4091">
            <v>27498</v>
          </cell>
          <cell r="D4091" t="str">
            <v>WSPC</v>
          </cell>
          <cell r="E4091" t="str">
            <v>8040-03-274925</v>
          </cell>
          <cell r="F4091" t="str">
            <v>ADHESIVE, LIQ, UN 1133, REMA TIP TOP</v>
          </cell>
          <cell r="G4091">
            <v>10</v>
          </cell>
          <cell r="H4091" t="str">
            <v>PAIL</v>
          </cell>
          <cell r="I4091" t="str">
            <v>ADAM</v>
          </cell>
          <cell r="J4091" t="str">
            <v xml:space="preserve"> DIKA ANDRA R - MAINTENANCE</v>
          </cell>
          <cell r="K4091" t="str">
            <v>TOOLS FOR HOT SPLICING CONVEYOR ACID PLANT</v>
          </cell>
          <cell r="L4091" t="str">
            <v>DW 8285 EZ</v>
          </cell>
          <cell r="M4091" t="str">
            <v>MAINTENANCE</v>
          </cell>
          <cell r="N4091"/>
          <cell r="O4091"/>
          <cell r="P4091">
            <v>45878</v>
          </cell>
          <cell r="Q4091">
            <v>10</v>
          </cell>
          <cell r="R4091" t="str">
            <v>DIKA</v>
          </cell>
        </row>
        <row r="4092">
          <cell r="C4092">
            <v>27498</v>
          </cell>
          <cell r="D4092" t="str">
            <v>WSPC</v>
          </cell>
          <cell r="E4092" t="str">
            <v>5935-03-252839</v>
          </cell>
          <cell r="F4092" t="str">
            <v>GRIP, VICE GRIP</v>
          </cell>
          <cell r="G4092">
            <v>4</v>
          </cell>
          <cell r="H4092" t="str">
            <v>EACH</v>
          </cell>
          <cell r="I4092" t="str">
            <v>ADAM</v>
          </cell>
          <cell r="J4092" t="str">
            <v xml:space="preserve"> DIKA ANDRA R - MAINTENANCE</v>
          </cell>
          <cell r="K4092" t="str">
            <v>TOOLS FOR HOT SPLICING CONVEYOR ACID PLANT</v>
          </cell>
          <cell r="L4092" t="str">
            <v>DW 8285 EZ</v>
          </cell>
          <cell r="M4092" t="str">
            <v>MAINTENANCE</v>
          </cell>
          <cell r="N4092"/>
          <cell r="O4092"/>
          <cell r="P4092">
            <v>45878</v>
          </cell>
          <cell r="Q4092">
            <v>4</v>
          </cell>
          <cell r="R4092" t="str">
            <v>DIKA</v>
          </cell>
        </row>
        <row r="4093">
          <cell r="C4093">
            <v>27498</v>
          </cell>
          <cell r="D4093" t="str">
            <v>WSPC</v>
          </cell>
          <cell r="E4093" t="str">
            <v>5340-03-274950</v>
          </cell>
          <cell r="F4093" t="str">
            <v>WHEEL, GRINDING, DISC, FINISH BUFFER, REMA TIP TOP, P/N 5955530</v>
          </cell>
          <cell r="G4093">
            <v>10</v>
          </cell>
          <cell r="H4093" t="str">
            <v>EACH</v>
          </cell>
          <cell r="I4093" t="str">
            <v>ADAM</v>
          </cell>
          <cell r="J4093" t="str">
            <v xml:space="preserve"> DIKA ANDRA R - MAINTENANCE</v>
          </cell>
          <cell r="K4093" t="str">
            <v>TOOLS FOR HOT SPLICING CONVEYOR ACID PLANT</v>
          </cell>
          <cell r="L4093" t="str">
            <v>DW 8285 EZ</v>
          </cell>
          <cell r="M4093" t="str">
            <v>MAINTENANCE</v>
          </cell>
          <cell r="N4093"/>
          <cell r="O4093"/>
          <cell r="P4093">
            <v>45878</v>
          </cell>
          <cell r="Q4093">
            <v>10</v>
          </cell>
          <cell r="R4093" t="str">
            <v>DIKA</v>
          </cell>
        </row>
        <row r="4094">
          <cell r="C4094">
            <v>27498</v>
          </cell>
          <cell r="D4094" t="str">
            <v>WSPC</v>
          </cell>
          <cell r="E4094" t="str">
            <v>3940-03-125331</v>
          </cell>
          <cell r="F4094" t="str">
            <v>SLING, WEB, 6M LG, 2TON</v>
          </cell>
          <cell r="G4094">
            <v>10</v>
          </cell>
          <cell r="H4094" t="str">
            <v>EACH</v>
          </cell>
          <cell r="I4094" t="str">
            <v>ADAM</v>
          </cell>
          <cell r="J4094" t="str">
            <v xml:space="preserve"> DIKA ANDRA R - MAINTENANCE</v>
          </cell>
          <cell r="K4094" t="str">
            <v>TOOLS FOR HOT SPLICING CONVEYOR ACID PLANT</v>
          </cell>
          <cell r="L4094" t="str">
            <v>DW 8285 EZ</v>
          </cell>
          <cell r="M4094" t="str">
            <v>MAINTENANCE</v>
          </cell>
          <cell r="N4094"/>
          <cell r="O4094"/>
          <cell r="P4094">
            <v>45878</v>
          </cell>
          <cell r="Q4094">
            <v>10</v>
          </cell>
          <cell r="R4094" t="str">
            <v>DIKA</v>
          </cell>
        </row>
        <row r="4095">
          <cell r="C4095">
            <v>27498</v>
          </cell>
          <cell r="D4095" t="str">
            <v>WSPC</v>
          </cell>
          <cell r="E4095" t="str">
            <v>5325-03-123680</v>
          </cell>
          <cell r="F4095" t="str">
            <v>FASTENER, SET, FLEXCO QUICK FIT 190E, BOX/25
PCS</v>
          </cell>
          <cell r="G4095">
            <v>10</v>
          </cell>
          <cell r="H4095" t="str">
            <v>EACH</v>
          </cell>
          <cell r="I4095" t="str">
            <v>ADAM</v>
          </cell>
          <cell r="J4095" t="str">
            <v xml:space="preserve"> DIKA ANDRA R - MAINTENANCE</v>
          </cell>
          <cell r="K4095" t="str">
            <v>TOOLS FOR HOT SPLICING CONVEYOR ACID PLANT</v>
          </cell>
          <cell r="L4095" t="str">
            <v>DW 8285 EZ</v>
          </cell>
          <cell r="M4095" t="str">
            <v>MAINTENANCE</v>
          </cell>
          <cell r="N4095"/>
          <cell r="O4095"/>
          <cell r="P4095">
            <v>45878</v>
          </cell>
          <cell r="Q4095">
            <v>10</v>
          </cell>
          <cell r="R4095" t="str">
            <v>DIKA</v>
          </cell>
        </row>
        <row r="4096">
          <cell r="C4096">
            <v>27498</v>
          </cell>
          <cell r="D4096" t="str">
            <v>WSPC</v>
          </cell>
          <cell r="E4096" t="str">
            <v>5340-03-254718</v>
          </cell>
          <cell r="F4096" t="str">
            <v>RUBBER, TIE GUM, 1MM</v>
          </cell>
          <cell r="G4096">
            <v>5</v>
          </cell>
          <cell r="H4096" t="str">
            <v>SHT</v>
          </cell>
          <cell r="I4096" t="str">
            <v>ADAM</v>
          </cell>
          <cell r="J4096" t="str">
            <v xml:space="preserve"> DIKA ANDRA R - MAINTENANCE</v>
          </cell>
          <cell r="K4096" t="str">
            <v>TOOLS FOR HOT SPLICING CONVEYOR ACID PLANT</v>
          </cell>
          <cell r="L4096" t="str">
            <v>DW 8285 EZ</v>
          </cell>
          <cell r="M4096" t="str">
            <v>MAINTENANCE</v>
          </cell>
          <cell r="N4096"/>
          <cell r="O4096"/>
          <cell r="P4096">
            <v>45878</v>
          </cell>
          <cell r="Q4096">
            <v>5</v>
          </cell>
          <cell r="R4096" t="str">
            <v>DIKA</v>
          </cell>
        </row>
        <row r="4097">
          <cell r="C4097">
            <v>27498</v>
          </cell>
          <cell r="D4097" t="str">
            <v>WSPC</v>
          </cell>
          <cell r="E4097" t="str">
            <v>5340-03-275011</v>
          </cell>
          <cell r="F4097" t="str">
            <v>BELT, TOOL, BELT SPILICING, PLAY FITTER</v>
          </cell>
          <cell r="G4097">
            <v>2</v>
          </cell>
          <cell r="H4097" t="str">
            <v>EACH</v>
          </cell>
          <cell r="I4097" t="str">
            <v>ADAM</v>
          </cell>
          <cell r="J4097" t="str">
            <v xml:space="preserve"> DIKA ANDRA R - MAINTENANCE</v>
          </cell>
          <cell r="K4097" t="str">
            <v>TOOLS FOR HOT SPLICING CONVEYOR ACID PLANT</v>
          </cell>
          <cell r="L4097" t="str">
            <v>DW 8285 EZ</v>
          </cell>
          <cell r="M4097" t="str">
            <v>MAINTENANCE</v>
          </cell>
          <cell r="N4097"/>
          <cell r="O4097"/>
          <cell r="P4097">
            <v>45878</v>
          </cell>
          <cell r="Q4097">
            <v>2</v>
          </cell>
          <cell r="R4097" t="str">
            <v>DIKA</v>
          </cell>
        </row>
        <row r="4098">
          <cell r="C4098">
            <v>27498</v>
          </cell>
          <cell r="D4098" t="str">
            <v>WSPC</v>
          </cell>
          <cell r="E4098" t="str">
            <v>5130-03-274918</v>
          </cell>
          <cell r="F4098" t="str">
            <v>TOOL, STITCHER, PLAIN SURFACE, RBR RLR</v>
          </cell>
          <cell r="G4098">
            <v>4</v>
          </cell>
          <cell r="H4098" t="str">
            <v>EACH</v>
          </cell>
          <cell r="I4098" t="str">
            <v>ADAM</v>
          </cell>
          <cell r="J4098" t="str">
            <v xml:space="preserve"> DIKA ANDRA R - MAINTENANCE</v>
          </cell>
          <cell r="K4098" t="str">
            <v>TOOLS FOR HOT SPLICING CONVEYOR ACID PLANT</v>
          </cell>
          <cell r="L4098" t="str">
            <v>DW 8285 EZ</v>
          </cell>
          <cell r="M4098" t="str">
            <v>MAINTENANCE</v>
          </cell>
          <cell r="N4098"/>
          <cell r="O4098"/>
          <cell r="P4098">
            <v>45878</v>
          </cell>
          <cell r="Q4098">
            <v>4</v>
          </cell>
          <cell r="R4098" t="str">
            <v>DIKA</v>
          </cell>
        </row>
        <row r="4099">
          <cell r="C4099">
            <v>27498</v>
          </cell>
          <cell r="D4099" t="str">
            <v>WSPC</v>
          </cell>
          <cell r="E4099" t="str">
            <v>8415-03-275012</v>
          </cell>
          <cell r="F4099" t="str">
            <v>CLOTH, "MORI", BELT SPLICING</v>
          </cell>
          <cell r="G4099">
            <v>20</v>
          </cell>
          <cell r="H4099" t="str">
            <v>MTR</v>
          </cell>
          <cell r="I4099" t="str">
            <v>ADAM</v>
          </cell>
          <cell r="J4099" t="str">
            <v xml:space="preserve"> DIKA ANDRA R - MAINTENANCE</v>
          </cell>
          <cell r="K4099" t="str">
            <v>TOOLS FOR HOT SPLICING CONVEYOR ACID PLANT</v>
          </cell>
          <cell r="L4099" t="str">
            <v>DW 8285 EZ</v>
          </cell>
          <cell r="M4099" t="str">
            <v>MAINTENANCE</v>
          </cell>
          <cell r="N4099"/>
          <cell r="O4099"/>
          <cell r="P4099">
            <v>45878</v>
          </cell>
          <cell r="Q4099">
            <v>20</v>
          </cell>
          <cell r="R4099" t="str">
            <v>DIKA</v>
          </cell>
        </row>
        <row r="4100">
          <cell r="C4100">
            <v>27498</v>
          </cell>
          <cell r="D4100" t="str">
            <v>WSPC</v>
          </cell>
          <cell r="E4100" t="str">
            <v>5340-03-274916</v>
          </cell>
          <cell r="F4100" t="str">
            <v>CLAMP, F-TYPE,
120X300MM</v>
          </cell>
          <cell r="G4100">
            <v>6</v>
          </cell>
          <cell r="H4100" t="str">
            <v>EACH</v>
          </cell>
          <cell r="I4100" t="str">
            <v>ADAM</v>
          </cell>
          <cell r="J4100" t="str">
            <v xml:space="preserve"> DIKA ANDRA R - MAINTENANCE</v>
          </cell>
          <cell r="K4100" t="str">
            <v>TOOLS FOR HOT SPLICING CONVEYOR ACID PLANT</v>
          </cell>
          <cell r="L4100" t="str">
            <v>DW 8285 EZ</v>
          </cell>
          <cell r="M4100" t="str">
            <v>MAINTENANCE</v>
          </cell>
          <cell r="N4100"/>
          <cell r="O4100"/>
          <cell r="P4100">
            <v>45878</v>
          </cell>
          <cell r="Q4100">
            <v>6</v>
          </cell>
          <cell r="R4100" t="str">
            <v>DIKA</v>
          </cell>
        </row>
        <row r="4101">
          <cell r="C4101">
            <v>27498</v>
          </cell>
          <cell r="D4101" t="str">
            <v>WSPC</v>
          </cell>
          <cell r="E4101" t="str">
            <v>8040-03-274924</v>
          </cell>
          <cell r="F4101" t="str">
            <v>ADHESIVE, GLUE, BELT SPLICING, STL-NL4, REMA TIP TOP</v>
          </cell>
          <cell r="G4101">
            <v>10</v>
          </cell>
          <cell r="H4101" t="str">
            <v>PAIL</v>
          </cell>
          <cell r="I4101" t="str">
            <v>ADAM</v>
          </cell>
          <cell r="J4101" t="str">
            <v xml:space="preserve"> DIKA ANDRA R - MAINTENANCE</v>
          </cell>
          <cell r="K4101" t="str">
            <v>TOOLS FOR HOT SPLICING CONVEYOR ACID PLANT</v>
          </cell>
          <cell r="L4101" t="str">
            <v>DW 8285 EZ</v>
          </cell>
          <cell r="M4101" t="str">
            <v>MAINTENANCE</v>
          </cell>
          <cell r="N4101"/>
          <cell r="O4101"/>
          <cell r="P4101">
            <v>45878</v>
          </cell>
          <cell r="Q4101">
            <v>10</v>
          </cell>
          <cell r="R4101" t="str">
            <v>DIKA</v>
          </cell>
        </row>
        <row r="4102">
          <cell r="C4102">
            <v>27498</v>
          </cell>
          <cell r="D4102" t="str">
            <v>WSPC</v>
          </cell>
          <cell r="E4102" t="str">
            <v>5340-03-274922</v>
          </cell>
          <cell r="F4102" t="str">
            <v>RUBBER, TIE GUM, 2MM</v>
          </cell>
          <cell r="G4102">
            <v>5</v>
          </cell>
          <cell r="H4102" t="str">
            <v>EACH</v>
          </cell>
          <cell r="I4102" t="str">
            <v>ADAM</v>
          </cell>
          <cell r="J4102" t="str">
            <v xml:space="preserve"> DIKA ANDRA R - MAINTENANCE</v>
          </cell>
          <cell r="K4102" t="str">
            <v>TOOLS FOR HOT SPLICING CONVEYOR ACID PLANT</v>
          </cell>
          <cell r="L4102" t="str">
            <v>DW 8285 EZ</v>
          </cell>
          <cell r="M4102" t="str">
            <v>MAINTENANCE</v>
          </cell>
          <cell r="N4102"/>
          <cell r="O4102"/>
          <cell r="P4102">
            <v>45878</v>
          </cell>
          <cell r="Q4102">
            <v>5</v>
          </cell>
          <cell r="R4102" t="str">
            <v>DIKA</v>
          </cell>
        </row>
        <row r="4103">
          <cell r="C4103">
            <v>29448</v>
          </cell>
          <cell r="D4103" t="str">
            <v>WSPC</v>
          </cell>
          <cell r="E4103" t="str">
            <v>5120-03-164547</v>
          </cell>
          <cell r="F4103" t="str">
            <v>WRENCH, RACHET, 3/4IN, TEKIRO</v>
          </cell>
          <cell r="G4103">
            <v>2</v>
          </cell>
          <cell r="H4103" t="str">
            <v>EACH</v>
          </cell>
          <cell r="I4103" t="str">
            <v>ADAM</v>
          </cell>
          <cell r="J4103" t="str">
            <v xml:space="preserve"> DIKA ANDRA R - MAINTENANCE</v>
          </cell>
          <cell r="K4103" t="str">
            <v>TOOLS FOR MECHANICAL ACID PLANT</v>
          </cell>
          <cell r="L4103" t="str">
            <v>DW 8285 EZ</v>
          </cell>
          <cell r="M4103" t="str">
            <v>MAINTENANCE</v>
          </cell>
          <cell r="N4103"/>
          <cell r="O4103"/>
          <cell r="P4103">
            <v>45878</v>
          </cell>
          <cell r="Q4103">
            <v>2</v>
          </cell>
          <cell r="R4103" t="str">
            <v>DIKA</v>
          </cell>
        </row>
        <row r="4104">
          <cell r="C4104">
            <v>29448</v>
          </cell>
          <cell r="D4104" t="str">
            <v>WSPC</v>
          </cell>
          <cell r="E4104" t="str">
            <v>5120-03-164551</v>
          </cell>
          <cell r="F4104" t="str">
            <v>TEKIRO RATCHET HANDLE Uk. 1/2 IN x 10 IN</v>
          </cell>
          <cell r="G4104">
            <v>6</v>
          </cell>
          <cell r="H4104" t="str">
            <v>UNIT</v>
          </cell>
          <cell r="I4104" t="str">
            <v>ADAM</v>
          </cell>
          <cell r="J4104" t="str">
            <v xml:space="preserve"> DIKA ANDRA R - MAINTENANCE</v>
          </cell>
          <cell r="K4104" t="str">
            <v>TOOLS FOR MECHANICAL ACID PLANT</v>
          </cell>
          <cell r="L4104" t="str">
            <v>DW 8285 EZ</v>
          </cell>
          <cell r="M4104" t="str">
            <v>MAINTENANCE</v>
          </cell>
          <cell r="N4104"/>
          <cell r="O4104"/>
          <cell r="P4104">
            <v>45878</v>
          </cell>
          <cell r="Q4104">
            <v>6</v>
          </cell>
          <cell r="R4104" t="str">
            <v>DIKA</v>
          </cell>
        </row>
        <row r="4105">
          <cell r="C4105">
            <v>24989</v>
          </cell>
          <cell r="D4105" t="str">
            <v>WSPC</v>
          </cell>
          <cell r="E4105" t="str">
            <v>6115-03-228044</v>
          </cell>
          <cell r="F4105" t="str">
            <v>LADDER, STEP, HVY DUTY, THREE STEPS, PLASTIC, MAX LOAD 230KG</v>
          </cell>
          <cell r="G4105">
            <v>4</v>
          </cell>
          <cell r="H4105" t="str">
            <v>EA</v>
          </cell>
          <cell r="I4105" t="str">
            <v>ADAM</v>
          </cell>
          <cell r="J4105" t="str">
            <v xml:space="preserve"> DIKA ANDRA R - MAINTENANCE</v>
          </cell>
          <cell r="K4105" t="str">
            <v>PURCHASE STEP LADDER PLASTIC FOR INSPECTION WAP</v>
          </cell>
          <cell r="L4105" t="str">
            <v>DW 8285 EZ</v>
          </cell>
          <cell r="M4105" t="str">
            <v>MAINTENANCE</v>
          </cell>
          <cell r="N4105"/>
          <cell r="O4105"/>
          <cell r="P4105">
            <v>45878</v>
          </cell>
          <cell r="Q4105">
            <v>4</v>
          </cell>
          <cell r="R4105" t="str">
            <v>DIKA</v>
          </cell>
        </row>
        <row r="4106">
          <cell r="C4106">
            <v>29752</v>
          </cell>
          <cell r="D4106" t="str">
            <v>WSPC</v>
          </cell>
          <cell r="E4106" t="str">
            <v>4720-03-281425</v>
          </cell>
          <cell r="F4106" t="str">
            <v>HOSE, MDL 540139-01037, P/N HY/L220441009, 1.0 MPA, 176DEG, MTL</v>
          </cell>
          <cell r="G4106">
            <v>4</v>
          </cell>
          <cell r="H4106" t="str">
            <v>EACH</v>
          </cell>
          <cell r="I4106" t="str">
            <v>ADAM</v>
          </cell>
          <cell r="J4106" t="str">
            <v xml:space="preserve"> DIKA ANDRA R - MAINTENANCE</v>
          </cell>
          <cell r="K4106" t="str">
            <v>REPLACE METAL HOSE PIPELINE COMPRESSOR DUE TO LEAKAGE</v>
          </cell>
          <cell r="L4106" t="str">
            <v>B 9495 SYV</v>
          </cell>
          <cell r="M4106" t="str">
            <v>MAINTENANCE</v>
          </cell>
          <cell r="N4106"/>
          <cell r="O4106"/>
          <cell r="P4106">
            <v>45878</v>
          </cell>
          <cell r="Q4106">
            <v>4</v>
          </cell>
          <cell r="R4106" t="str">
            <v>DIKA</v>
          </cell>
        </row>
        <row r="4107">
          <cell r="C4107">
            <v>27896</v>
          </cell>
          <cell r="D4107" t="str">
            <v>WSPC</v>
          </cell>
          <cell r="E4107" t="str">
            <v>3110-01-275771</v>
          </cell>
          <cell r="F4107" t="str">
            <v xml:space="preserve">CUP, BRG, 1B-3925, CAT, CAT   </v>
          </cell>
          <cell r="G4107">
            <v>2</v>
          </cell>
          <cell r="H4107" t="str">
            <v>EA</v>
          </cell>
          <cell r="I4107" t="str">
            <v>TAHIR</v>
          </cell>
          <cell r="J4107" t="str">
            <v>CAHYANA - MAINTENANCE</v>
          </cell>
          <cell r="K4107" t="str">
            <v>BL_WL013 HITCH ARTICULATE WORN OUT</v>
          </cell>
          <cell r="L4107" t="str">
            <v>TRAKINDO</v>
          </cell>
          <cell r="M4107" t="str">
            <v>MAINTENANCE</v>
          </cell>
          <cell r="N4107"/>
          <cell r="O4107"/>
          <cell r="P4107">
            <v>45875</v>
          </cell>
          <cell r="Q4107">
            <v>2</v>
          </cell>
          <cell r="R4107" t="str">
            <v>CAHYANA</v>
          </cell>
        </row>
        <row r="4108">
          <cell r="C4108">
            <v>27896</v>
          </cell>
          <cell r="D4108" t="str">
            <v>WSPC</v>
          </cell>
          <cell r="E4108" t="str">
            <v>3110-01-275773</v>
          </cell>
          <cell r="F4108" t="str">
            <v xml:space="preserve">CONE, BRG, 3F-5950, CAT, CAT  </v>
          </cell>
          <cell r="G4108">
            <v>2</v>
          </cell>
          <cell r="H4108" t="str">
            <v>EA</v>
          </cell>
          <cell r="I4108" t="str">
            <v>TAHIR</v>
          </cell>
          <cell r="J4108" t="str">
            <v>CAHYANA - MAINTENANCE</v>
          </cell>
          <cell r="K4108" t="str">
            <v>BL_WL013 HITCH ARTICULATE WORN OUT</v>
          </cell>
          <cell r="L4108" t="str">
            <v>TRAKINDO</v>
          </cell>
          <cell r="M4108" t="str">
            <v>MAINTENANCE</v>
          </cell>
          <cell r="N4108"/>
          <cell r="O4108"/>
          <cell r="P4108">
            <v>45875</v>
          </cell>
          <cell r="Q4108">
            <v>2</v>
          </cell>
          <cell r="R4108" t="str">
            <v>CAHYANA</v>
          </cell>
        </row>
        <row r="4109">
          <cell r="C4109">
            <v>27896</v>
          </cell>
          <cell r="D4109" t="str">
            <v>WSPC</v>
          </cell>
          <cell r="E4109" t="str">
            <v>3110-01-220681</v>
          </cell>
          <cell r="F4109" t="str">
            <v xml:space="preserve">CUP, BRG, 7D-8348, CAT, UPPER </v>
          </cell>
          <cell r="G4109">
            <v>2</v>
          </cell>
          <cell r="H4109" t="str">
            <v>EA</v>
          </cell>
          <cell r="I4109" t="str">
            <v>TAHIR</v>
          </cell>
          <cell r="J4109" t="str">
            <v>CAHYANA - MAINTENANCE</v>
          </cell>
          <cell r="K4109" t="str">
            <v>BL_WL013 HITCH ARTICULATE WORN OUT</v>
          </cell>
          <cell r="L4109" t="str">
            <v>TRAKINDO</v>
          </cell>
          <cell r="M4109" t="str">
            <v>MAINTENANCE</v>
          </cell>
          <cell r="N4109"/>
          <cell r="O4109"/>
          <cell r="P4109">
            <v>45875</v>
          </cell>
          <cell r="Q4109">
            <v>2</v>
          </cell>
          <cell r="R4109" t="str">
            <v>CAHYANA</v>
          </cell>
        </row>
        <row r="4110">
          <cell r="C4110">
            <v>27896</v>
          </cell>
          <cell r="D4110" t="str">
            <v>WSPC</v>
          </cell>
          <cell r="E4110" t="str">
            <v>3110-01-220679</v>
          </cell>
          <cell r="F4110" t="str">
            <v>CONE, BRG, 7D-8349, CAT, UPPER</v>
          </cell>
          <cell r="G4110">
            <v>2</v>
          </cell>
          <cell r="H4110" t="str">
            <v>EA</v>
          </cell>
          <cell r="I4110" t="str">
            <v>TAHIR</v>
          </cell>
          <cell r="J4110" t="str">
            <v>CAHYANA - MAINTENANCE</v>
          </cell>
          <cell r="K4110" t="str">
            <v>BL_WL013 HITCH ARTICULATE WORN OUT</v>
          </cell>
          <cell r="L4110" t="str">
            <v>TRAKINDO</v>
          </cell>
          <cell r="M4110" t="str">
            <v>MAINTENANCE</v>
          </cell>
          <cell r="N4110"/>
          <cell r="O4110"/>
          <cell r="P4110">
            <v>45875</v>
          </cell>
          <cell r="Q4110">
            <v>2</v>
          </cell>
          <cell r="R4110" t="str">
            <v>CAHYANA</v>
          </cell>
        </row>
        <row r="4111">
          <cell r="C4111">
            <v>27896</v>
          </cell>
          <cell r="D4111" t="str">
            <v>WSPC</v>
          </cell>
          <cell r="E4111" t="str">
            <v>5315-01-220647</v>
          </cell>
          <cell r="F4111" t="str">
            <v xml:space="preserve">PIN ASSY, 118-8267, CAT, CAT  </v>
          </cell>
          <cell r="G4111">
            <v>1</v>
          </cell>
          <cell r="H4111" t="str">
            <v>EA</v>
          </cell>
          <cell r="I4111" t="str">
            <v>TAHIR</v>
          </cell>
          <cell r="J4111" t="str">
            <v>CAHYANA - MAINTENANCE</v>
          </cell>
          <cell r="K4111" t="str">
            <v>BL_WL013 HITCH ARTICULATE WORN OUT</v>
          </cell>
          <cell r="L4111" t="str">
            <v>TRAKINDO</v>
          </cell>
          <cell r="M4111" t="str">
            <v>MAINTENANCE</v>
          </cell>
          <cell r="N4111"/>
          <cell r="O4111"/>
          <cell r="P4111">
            <v>45875</v>
          </cell>
          <cell r="Q4111">
            <v>1</v>
          </cell>
          <cell r="R4111" t="str">
            <v>CAHYANA</v>
          </cell>
        </row>
        <row r="4112">
          <cell r="C4112">
            <v>27896</v>
          </cell>
          <cell r="D4112" t="str">
            <v>WSPC</v>
          </cell>
          <cell r="E4112" t="str">
            <v>5340-01-275739</v>
          </cell>
          <cell r="F4112" t="str">
            <v xml:space="preserve">CAP, 118-8270, CAT, UPPER     </v>
          </cell>
          <cell r="G4112">
            <v>1</v>
          </cell>
          <cell r="H4112" t="str">
            <v>EA</v>
          </cell>
          <cell r="I4112" t="str">
            <v>TAHIR</v>
          </cell>
          <cell r="J4112" t="str">
            <v>CAHYANA - MAINTENANCE</v>
          </cell>
          <cell r="K4112" t="str">
            <v>BL_WL013 HITCH ARTICULATE WORN OUT</v>
          </cell>
          <cell r="L4112" t="str">
            <v>TRAKINDO</v>
          </cell>
          <cell r="M4112" t="str">
            <v>MAINTENANCE</v>
          </cell>
          <cell r="N4112"/>
          <cell r="O4112"/>
          <cell r="P4112">
            <v>45875</v>
          </cell>
          <cell r="Q4112">
            <v>1</v>
          </cell>
          <cell r="R4112" t="str">
            <v>CAHYANA</v>
          </cell>
        </row>
        <row r="4113">
          <cell r="C4113">
            <v>27896</v>
          </cell>
          <cell r="D4113" t="str">
            <v>WSPC</v>
          </cell>
          <cell r="E4113" t="str">
            <v>5315-01-220648</v>
          </cell>
          <cell r="F4113" t="str">
            <v xml:space="preserve">PIN, 118-8271, CAT, CAT WHEEL </v>
          </cell>
          <cell r="G4113">
            <v>1</v>
          </cell>
          <cell r="H4113" t="str">
            <v>EA</v>
          </cell>
          <cell r="I4113" t="str">
            <v>TAHIR</v>
          </cell>
          <cell r="J4113" t="str">
            <v>CAHYANA - MAINTENANCE</v>
          </cell>
          <cell r="K4113" t="str">
            <v>BL_WL013 HITCH ARTICULATE WORN OUT</v>
          </cell>
          <cell r="L4113" t="str">
            <v>TRAKINDO</v>
          </cell>
          <cell r="M4113" t="str">
            <v>MAINTENANCE</v>
          </cell>
          <cell r="N4113"/>
          <cell r="O4113"/>
          <cell r="P4113">
            <v>45875</v>
          </cell>
          <cell r="Q4113">
            <v>1</v>
          </cell>
          <cell r="R4113" t="str">
            <v>CAHYANA</v>
          </cell>
        </row>
        <row r="4114">
          <cell r="C4114">
            <v>27896</v>
          </cell>
          <cell r="D4114" t="str">
            <v>WSPC</v>
          </cell>
          <cell r="E4114" t="str">
            <v>5365-01-220649</v>
          </cell>
          <cell r="F4114" t="str">
            <v xml:space="preserve">SHIM PACK, 118-8275, CAT, CAT </v>
          </cell>
          <cell r="G4114">
            <v>1</v>
          </cell>
          <cell r="H4114" t="str">
            <v>EA</v>
          </cell>
          <cell r="I4114" t="str">
            <v>TAHIR</v>
          </cell>
          <cell r="J4114" t="str">
            <v>CAHYANA - MAINTENANCE</v>
          </cell>
          <cell r="K4114" t="str">
            <v>BL_WL013 HITCH ARTICULATE WORN OUT</v>
          </cell>
          <cell r="L4114" t="str">
            <v>TRAKINDO</v>
          </cell>
          <cell r="M4114" t="str">
            <v>MAINTENANCE</v>
          </cell>
          <cell r="N4114"/>
          <cell r="O4114"/>
          <cell r="P4114">
            <v>45875</v>
          </cell>
          <cell r="Q4114">
            <v>1</v>
          </cell>
          <cell r="R4114" t="str">
            <v>CAHYANA</v>
          </cell>
        </row>
        <row r="4115">
          <cell r="C4115">
            <v>27896</v>
          </cell>
          <cell r="D4115" t="str">
            <v>WSPC</v>
          </cell>
          <cell r="E4115" t="str">
            <v>2510-01-275780</v>
          </cell>
          <cell r="F4115" t="str">
            <v xml:space="preserve">SHIM PACK, 118-8276, CAT, CAT </v>
          </cell>
          <cell r="G4115">
            <v>1</v>
          </cell>
          <cell r="H4115" t="str">
            <v>EA</v>
          </cell>
          <cell r="I4115" t="str">
            <v>TAHIR</v>
          </cell>
          <cell r="J4115" t="str">
            <v>CAHYANA - MAINTENANCE</v>
          </cell>
          <cell r="K4115" t="str">
            <v>BL_WL013 HITCH ARTICULATE WORN OUT</v>
          </cell>
          <cell r="L4115" t="str">
            <v>TRAKINDO</v>
          </cell>
          <cell r="M4115" t="str">
            <v>MAINTENANCE</v>
          </cell>
          <cell r="N4115"/>
          <cell r="O4115"/>
          <cell r="P4115">
            <v>45875</v>
          </cell>
          <cell r="Q4115">
            <v>1</v>
          </cell>
          <cell r="R4115" t="str">
            <v>CAHYANA</v>
          </cell>
        </row>
        <row r="4116">
          <cell r="C4116">
            <v>27896</v>
          </cell>
          <cell r="D4116" t="str">
            <v>WSPC</v>
          </cell>
          <cell r="E4116" t="str">
            <v>5340-01-275740</v>
          </cell>
          <cell r="F4116" t="str">
            <v xml:space="preserve">CAP, 127-6513, CAT, UPPER     </v>
          </cell>
          <cell r="G4116">
            <v>1</v>
          </cell>
          <cell r="H4116" t="str">
            <v>EA</v>
          </cell>
          <cell r="I4116" t="str">
            <v>TAHIR</v>
          </cell>
          <cell r="J4116" t="str">
            <v>CAHYANA - MAINTENANCE</v>
          </cell>
          <cell r="K4116" t="str">
            <v>BL_WL013 HITCH ARTICULATE WORN OUT</v>
          </cell>
          <cell r="L4116" t="str">
            <v>TRAKINDO</v>
          </cell>
          <cell r="M4116" t="str">
            <v>MAINTENANCE</v>
          </cell>
          <cell r="N4116"/>
          <cell r="O4116"/>
          <cell r="P4116">
            <v>45875</v>
          </cell>
          <cell r="Q4116">
            <v>1</v>
          </cell>
          <cell r="R4116" t="str">
            <v>CAHYANA</v>
          </cell>
        </row>
        <row r="4117">
          <cell r="C4117">
            <v>27896</v>
          </cell>
          <cell r="D4117" t="str">
            <v>WSPC</v>
          </cell>
          <cell r="E4117" t="str">
            <v>5365-01-220650</v>
          </cell>
          <cell r="F4117" t="str">
            <v xml:space="preserve">SHIM PACK, 127-6514, CAT, CAT </v>
          </cell>
          <cell r="G4117">
            <v>1</v>
          </cell>
          <cell r="H4117" t="str">
            <v>EA</v>
          </cell>
          <cell r="I4117" t="str">
            <v>TAHIR</v>
          </cell>
          <cell r="J4117" t="str">
            <v>CAHYANA - MAINTENANCE</v>
          </cell>
          <cell r="K4117" t="str">
            <v>BL_WL013 HITCH ARTICULATE WORN OUT</v>
          </cell>
          <cell r="L4117" t="str">
            <v>TRAKINDO</v>
          </cell>
          <cell r="M4117" t="str">
            <v>MAINTENANCE</v>
          </cell>
          <cell r="N4117"/>
          <cell r="O4117"/>
          <cell r="P4117">
            <v>45875</v>
          </cell>
          <cell r="Q4117">
            <v>1</v>
          </cell>
          <cell r="R4117" t="str">
            <v>CAHYANA</v>
          </cell>
        </row>
        <row r="4118">
          <cell r="C4118">
            <v>27896</v>
          </cell>
          <cell r="D4118" t="str">
            <v>WSPC</v>
          </cell>
          <cell r="E4118" t="str">
            <v>9520-01-275775</v>
          </cell>
          <cell r="F4118" t="str">
            <v xml:space="preserve">PLATE, 134-3079, CAT, CAT 966 </v>
          </cell>
          <cell r="G4118">
            <v>1</v>
          </cell>
          <cell r="H4118" t="str">
            <v>EA</v>
          </cell>
          <cell r="I4118" t="str">
            <v>TAHIR</v>
          </cell>
          <cell r="J4118" t="str">
            <v>CAHYANA - MAINTENANCE</v>
          </cell>
          <cell r="K4118" t="str">
            <v>BL_WL013 HITCH ARTICULATE WORN OUT</v>
          </cell>
          <cell r="L4118" t="str">
            <v>TRAKINDO</v>
          </cell>
          <cell r="M4118" t="str">
            <v>MAINTENANCE</v>
          </cell>
          <cell r="N4118"/>
          <cell r="O4118"/>
          <cell r="P4118">
            <v>45875</v>
          </cell>
          <cell r="Q4118">
            <v>1</v>
          </cell>
          <cell r="R4118" t="str">
            <v>CAHYANA</v>
          </cell>
        </row>
        <row r="4119">
          <cell r="C4119">
            <v>27896</v>
          </cell>
          <cell r="D4119" t="str">
            <v>WSPC</v>
          </cell>
          <cell r="E4119" t="str">
            <v>5340-01-275741</v>
          </cell>
          <cell r="F4119" t="str">
            <v xml:space="preserve">CAP, 388-4769, CAT, LOWER     </v>
          </cell>
          <cell r="G4119">
            <v>1</v>
          </cell>
          <cell r="H4119" t="str">
            <v>EA</v>
          </cell>
          <cell r="I4119" t="str">
            <v>TAHIR</v>
          </cell>
          <cell r="J4119" t="str">
            <v>CAHYANA - MAINTENANCE</v>
          </cell>
          <cell r="K4119" t="str">
            <v>BL_WL013 HITCH ARTICULATE WORN OUT</v>
          </cell>
          <cell r="L4119" t="str">
            <v>TRAKINDO</v>
          </cell>
          <cell r="M4119" t="str">
            <v>MAINTENANCE</v>
          </cell>
          <cell r="N4119"/>
          <cell r="O4119"/>
          <cell r="P4119">
            <v>45875</v>
          </cell>
          <cell r="Q4119">
            <v>1</v>
          </cell>
          <cell r="R4119" t="str">
            <v>CAHYANA</v>
          </cell>
        </row>
        <row r="4120">
          <cell r="C4120">
            <v>27896</v>
          </cell>
          <cell r="D4120" t="str">
            <v>WSPC</v>
          </cell>
          <cell r="E4120" t="str">
            <v>5340-01-275742</v>
          </cell>
          <cell r="F4120" t="str">
            <v xml:space="preserve">CAP, 388-4771, CAT, LOWER     </v>
          </cell>
          <cell r="G4120">
            <v>1</v>
          </cell>
          <cell r="H4120" t="str">
            <v>EA</v>
          </cell>
          <cell r="I4120" t="str">
            <v>TAHIR</v>
          </cell>
          <cell r="J4120" t="str">
            <v>CAHYANA - MAINTENANCE</v>
          </cell>
          <cell r="K4120" t="str">
            <v>BL_WL013 HITCH ARTICULATE WORN OUT</v>
          </cell>
          <cell r="L4120" t="str">
            <v>TRAKINDO</v>
          </cell>
          <cell r="M4120" t="str">
            <v>MAINTENANCE</v>
          </cell>
          <cell r="N4120"/>
          <cell r="O4120"/>
          <cell r="P4120">
            <v>45875</v>
          </cell>
          <cell r="Q4120">
            <v>1</v>
          </cell>
          <cell r="R4120" t="str">
            <v>CAHYANA</v>
          </cell>
        </row>
        <row r="4121">
          <cell r="C4121">
            <v>27896</v>
          </cell>
          <cell r="D4121" t="str">
            <v>WSPC</v>
          </cell>
          <cell r="E4121" t="str">
            <v>5306-01-275777</v>
          </cell>
          <cell r="F4121" t="str">
            <v>BOLT, 106-4175, CAT, TRUNNION,</v>
          </cell>
          <cell r="G4121">
            <v>2</v>
          </cell>
          <cell r="H4121" t="str">
            <v>EA</v>
          </cell>
          <cell r="I4121" t="str">
            <v>TAHIR</v>
          </cell>
          <cell r="J4121" t="str">
            <v>CAHYANA - MAINTENANCE</v>
          </cell>
          <cell r="K4121" t="str">
            <v>BL_WL013 HITCH ARTICULATE WORN OUT</v>
          </cell>
          <cell r="L4121" t="str">
            <v>TRAKINDO</v>
          </cell>
          <cell r="M4121" t="str">
            <v>MAINTENANCE</v>
          </cell>
          <cell r="N4121"/>
          <cell r="O4121"/>
          <cell r="P4121">
            <v>45875</v>
          </cell>
          <cell r="Q4121">
            <v>2</v>
          </cell>
          <cell r="R4121" t="str">
            <v>CAHYANA</v>
          </cell>
        </row>
        <row r="4122">
          <cell r="C4122">
            <v>27896</v>
          </cell>
          <cell r="D4122" t="str">
            <v>WSPC</v>
          </cell>
          <cell r="E4122" t="str">
            <v>4730-01-103477</v>
          </cell>
          <cell r="F4122" t="str">
            <v>FITTING, GREASE, 3B-8489, CAT,</v>
          </cell>
          <cell r="G4122">
            <v>2</v>
          </cell>
          <cell r="H4122" t="str">
            <v>EA</v>
          </cell>
          <cell r="I4122" t="str">
            <v>TAHIR</v>
          </cell>
          <cell r="J4122" t="str">
            <v>CAHYANA - MAINTENANCE</v>
          </cell>
          <cell r="K4122" t="str">
            <v>BL_WL013 HITCH ARTICULATE WORN OUT</v>
          </cell>
          <cell r="L4122" t="str">
            <v>TRAKINDO</v>
          </cell>
          <cell r="M4122" t="str">
            <v>MAINTENANCE</v>
          </cell>
          <cell r="N4122"/>
          <cell r="O4122"/>
          <cell r="P4122">
            <v>45875</v>
          </cell>
          <cell r="Q4122">
            <v>2</v>
          </cell>
          <cell r="R4122" t="str">
            <v>CAHYANA</v>
          </cell>
        </row>
        <row r="4123">
          <cell r="C4123">
            <v>27896</v>
          </cell>
          <cell r="D4123" t="str">
            <v>WSPC</v>
          </cell>
          <cell r="E4123" t="str">
            <v>5330-01-102495</v>
          </cell>
          <cell r="F4123" t="str">
            <v xml:space="preserve">SEAL, 5K-0983, CAT            </v>
          </cell>
          <cell r="G4123">
            <v>2</v>
          </cell>
          <cell r="H4123" t="str">
            <v>EA</v>
          </cell>
          <cell r="I4123" t="str">
            <v>TAHIR</v>
          </cell>
          <cell r="J4123" t="str">
            <v>CAHYANA - MAINTENANCE</v>
          </cell>
          <cell r="K4123" t="str">
            <v>BL_WL013 HITCH ARTICULATE WORN OUT</v>
          </cell>
          <cell r="L4123" t="str">
            <v>TRAKINDO</v>
          </cell>
          <cell r="M4123" t="str">
            <v>MAINTENANCE</v>
          </cell>
          <cell r="N4123"/>
          <cell r="O4123"/>
          <cell r="P4123">
            <v>45875</v>
          </cell>
          <cell r="Q4123">
            <v>2</v>
          </cell>
          <cell r="R4123" t="str">
            <v>CAHYANA</v>
          </cell>
        </row>
        <row r="4124">
          <cell r="C4124">
            <v>27896</v>
          </cell>
          <cell r="D4124" t="str">
            <v>WSPC</v>
          </cell>
          <cell r="E4124" t="str">
            <v>5365-01-183995</v>
          </cell>
          <cell r="F4124" t="str">
            <v xml:space="preserve">SPACER, 7G-8839, CAT          </v>
          </cell>
          <cell r="G4124">
            <v>2</v>
          </cell>
          <cell r="H4124" t="str">
            <v>EA</v>
          </cell>
          <cell r="I4124" t="str">
            <v>TAHIR</v>
          </cell>
          <cell r="J4124" t="str">
            <v>CAHYANA - MAINTENANCE</v>
          </cell>
          <cell r="K4124" t="str">
            <v>BL_WL013 HITCH ARTICULATE WORN OUT</v>
          </cell>
          <cell r="L4124" t="str">
            <v>TRAKINDO</v>
          </cell>
          <cell r="M4124" t="str">
            <v>MAINTENANCE</v>
          </cell>
          <cell r="N4124"/>
          <cell r="O4124"/>
          <cell r="P4124">
            <v>45875</v>
          </cell>
          <cell r="Q4124">
            <v>2</v>
          </cell>
          <cell r="R4124" t="str">
            <v>CAHYANA</v>
          </cell>
        </row>
        <row r="4125">
          <cell r="C4125">
            <v>27896</v>
          </cell>
          <cell r="D4125" t="str">
            <v>WSPC</v>
          </cell>
          <cell r="E4125" t="str">
            <v>5306-01-275790</v>
          </cell>
          <cell r="F4125" t="str">
            <v xml:space="preserve">BOLT, 7X-2549, CAT,           </v>
          </cell>
          <cell r="G4125">
            <v>7</v>
          </cell>
          <cell r="H4125" t="str">
            <v>EA</v>
          </cell>
          <cell r="I4125" t="str">
            <v>TAHIR</v>
          </cell>
          <cell r="J4125" t="str">
            <v>CAHYANA - MAINTENANCE</v>
          </cell>
          <cell r="K4125" t="str">
            <v>BL_WL013 HITCH ARTICULATE WORN OUT</v>
          </cell>
          <cell r="L4125" t="str">
            <v>TRAKINDO</v>
          </cell>
          <cell r="M4125" t="str">
            <v>MAINTENANCE</v>
          </cell>
          <cell r="N4125"/>
          <cell r="O4125"/>
          <cell r="P4125">
            <v>45875</v>
          </cell>
          <cell r="Q4125">
            <v>7</v>
          </cell>
          <cell r="R4125" t="str">
            <v>CAHYANA</v>
          </cell>
        </row>
        <row r="4126">
          <cell r="C4126">
            <v>27896</v>
          </cell>
          <cell r="D4126" t="str">
            <v>WSPC</v>
          </cell>
          <cell r="E4126" t="str">
            <v>5310-01-196423</v>
          </cell>
          <cell r="F4126" t="str">
            <v>WASHER F/ STOCK, 8T-4123, CAT,</v>
          </cell>
          <cell r="G4126">
            <v>2</v>
          </cell>
          <cell r="H4126" t="str">
            <v>EA</v>
          </cell>
          <cell r="I4126" t="str">
            <v>TAHIR</v>
          </cell>
          <cell r="J4126" t="str">
            <v>CAHYANA - MAINTENANCE</v>
          </cell>
          <cell r="K4126" t="str">
            <v>BL_WL013 HITCH ARTICULATE WORN OUT</v>
          </cell>
          <cell r="L4126" t="str">
            <v>TRAKINDO</v>
          </cell>
          <cell r="M4126" t="str">
            <v>MAINTENANCE</v>
          </cell>
          <cell r="N4126"/>
          <cell r="O4126"/>
          <cell r="P4126">
            <v>45875</v>
          </cell>
          <cell r="Q4126">
            <v>2</v>
          </cell>
          <cell r="R4126" t="str">
            <v>CAHYANA</v>
          </cell>
        </row>
        <row r="4127">
          <cell r="C4127">
            <v>27896</v>
          </cell>
          <cell r="D4127" t="str">
            <v>WSPC</v>
          </cell>
          <cell r="E4127" t="str">
            <v>5306-01-275778</v>
          </cell>
          <cell r="F4127" t="str">
            <v xml:space="preserve">BOLT, 8T-4139, CAT, EQUALIZER </v>
          </cell>
          <cell r="G4127">
            <v>1</v>
          </cell>
          <cell r="H4127" t="str">
            <v>EA</v>
          </cell>
          <cell r="I4127" t="str">
            <v>TAHIR</v>
          </cell>
          <cell r="J4127" t="str">
            <v>CAHYANA - MAINTENANCE</v>
          </cell>
          <cell r="K4127" t="str">
            <v>BL_WL013 HITCH ARTICULATE WORN OUT</v>
          </cell>
          <cell r="L4127" t="str">
            <v>TRAKINDO</v>
          </cell>
          <cell r="M4127" t="str">
            <v>MAINTENANCE</v>
          </cell>
          <cell r="N4127"/>
          <cell r="O4127"/>
          <cell r="P4127">
            <v>45875</v>
          </cell>
          <cell r="Q4127">
            <v>1</v>
          </cell>
          <cell r="R4127" t="str">
            <v>CAHYANA</v>
          </cell>
        </row>
        <row r="4128">
          <cell r="C4128">
            <v>27896</v>
          </cell>
          <cell r="D4128" t="str">
            <v>WSPC</v>
          </cell>
          <cell r="E4128" t="str">
            <v>5310-01-1100098</v>
          </cell>
          <cell r="F4128" t="str">
            <v xml:space="preserve">WASHER, 8T-4223, CAT          </v>
          </cell>
          <cell r="G4128">
            <v>19</v>
          </cell>
          <cell r="H4128" t="str">
            <v>EA</v>
          </cell>
          <cell r="I4128" t="str">
            <v>TAHIR</v>
          </cell>
          <cell r="J4128" t="str">
            <v>CAHYANA - MAINTENANCE</v>
          </cell>
          <cell r="K4128" t="str">
            <v>BL_WL013 HITCH ARTICULATE WORN OUT</v>
          </cell>
          <cell r="L4128" t="str">
            <v>TRAKINDO</v>
          </cell>
          <cell r="M4128" t="str">
            <v>MAINTENANCE</v>
          </cell>
          <cell r="N4128"/>
          <cell r="O4128"/>
          <cell r="P4128">
            <v>45875</v>
          </cell>
          <cell r="Q4128">
            <v>19</v>
          </cell>
          <cell r="R4128" t="str">
            <v>CAHYANA</v>
          </cell>
        </row>
        <row r="4129">
          <cell r="C4129">
            <v>27896</v>
          </cell>
          <cell r="D4129" t="str">
            <v>WSPC</v>
          </cell>
          <cell r="E4129" t="str">
            <v>5365-01-220652</v>
          </cell>
          <cell r="F4129" t="str">
            <v xml:space="preserve">BUSHING, 4T-0370, CAT, CAT    </v>
          </cell>
          <cell r="G4129">
            <v>2</v>
          </cell>
          <cell r="H4129" t="str">
            <v>EA</v>
          </cell>
          <cell r="I4129" t="str">
            <v>TAHIR</v>
          </cell>
          <cell r="J4129" t="str">
            <v>CAHYANA - MAINTENANCE</v>
          </cell>
          <cell r="K4129" t="str">
            <v>BL_WL013 HITCH ARTICULATE WORN OUT</v>
          </cell>
          <cell r="L4129" t="str">
            <v>TRAKINDO</v>
          </cell>
          <cell r="M4129" t="str">
            <v>MAINTENANCE</v>
          </cell>
          <cell r="N4129"/>
          <cell r="O4129"/>
          <cell r="P4129">
            <v>45875</v>
          </cell>
          <cell r="Q4129">
            <v>2</v>
          </cell>
          <cell r="R4129" t="str">
            <v>CAHYANA</v>
          </cell>
        </row>
        <row r="4130">
          <cell r="C4130">
            <v>27896</v>
          </cell>
          <cell r="D4130" t="str">
            <v>WSPC</v>
          </cell>
          <cell r="E4130" t="str">
            <v>9942-01-220651</v>
          </cell>
          <cell r="F4130" t="str">
            <v xml:space="preserve">SEAL, 3K-2876, CAT, LIP TYPE, </v>
          </cell>
          <cell r="G4130">
            <v>2</v>
          </cell>
          <cell r="H4130" t="str">
            <v>EA</v>
          </cell>
          <cell r="I4130" t="str">
            <v xml:space="preserve">ICHAL </v>
          </cell>
          <cell r="J4130" t="str">
            <v>CAHYANA - MAINTENANCE</v>
          </cell>
          <cell r="K4130" t="str">
            <v>BL_WL013 HITCH ARTICULATE WORN OUT</v>
          </cell>
          <cell r="L4130" t="str">
            <v xml:space="preserve">TRAKINDO </v>
          </cell>
          <cell r="M4130" t="str">
            <v>MAINTENANCE</v>
          </cell>
          <cell r="N4130"/>
          <cell r="O4130"/>
          <cell r="P4130">
            <v>45875</v>
          </cell>
          <cell r="Q4130">
            <v>2</v>
          </cell>
          <cell r="R4130" t="str">
            <v>CAHYANA</v>
          </cell>
        </row>
        <row r="4131">
          <cell r="C4131">
            <v>27896</v>
          </cell>
          <cell r="D4131" t="str">
            <v>WSPC</v>
          </cell>
          <cell r="E4131" t="str">
            <v>5306-01-269666</v>
          </cell>
          <cell r="F4131" t="str">
            <v xml:space="preserve">BOLT, 8T-4183, CAT, M12X1.75  </v>
          </cell>
          <cell r="G4131">
            <v>6</v>
          </cell>
          <cell r="H4131" t="str">
            <v>EA</v>
          </cell>
          <cell r="I4131" t="str">
            <v xml:space="preserve">ICHAL </v>
          </cell>
          <cell r="J4131" t="str">
            <v>CAHYANA - MAINTENANCE</v>
          </cell>
          <cell r="K4131" t="str">
            <v>BL_WL013 HITCH ARTICULATE WORN OUT</v>
          </cell>
          <cell r="L4131" t="str">
            <v xml:space="preserve">TRAKINDO </v>
          </cell>
          <cell r="M4131" t="str">
            <v>MAINTENANCE</v>
          </cell>
          <cell r="N4131"/>
          <cell r="O4131"/>
          <cell r="P4131">
            <v>45875</v>
          </cell>
          <cell r="Q4131">
            <v>6</v>
          </cell>
          <cell r="R4131" t="str">
            <v>CAHYANA</v>
          </cell>
        </row>
        <row r="4132">
          <cell r="C4132">
            <v>27928</v>
          </cell>
          <cell r="D4132" t="str">
            <v>WSPC</v>
          </cell>
          <cell r="E4132" t="str">
            <v>3940-01-275886</v>
          </cell>
          <cell r="F4132" t="str">
            <v>0801010286/BRAKE CABLE/3T ZLN-0183BJ20200101063</v>
          </cell>
          <cell r="G4132">
            <v>2</v>
          </cell>
          <cell r="H4132" t="str">
            <v>PCS</v>
          </cell>
          <cell r="I4132" t="str">
            <v>ADAM</v>
          </cell>
          <cell r="J4132" t="str">
            <v>CAHYANA - MAINTENANCE</v>
          </cell>
          <cell r="K4132" t="str">
            <v>SUBJECT: SLING WIRE PARKING BRAKE DEFORMATION_ZOOM FD30 3T</v>
          </cell>
          <cell r="L4132" t="str">
            <v>L 8051 UO</v>
          </cell>
          <cell r="M4132" t="str">
            <v>MAINTENANCE</v>
          </cell>
          <cell r="N4132"/>
          <cell r="O4132"/>
          <cell r="P4132">
            <v>45871</v>
          </cell>
          <cell r="Q4132">
            <v>2</v>
          </cell>
          <cell r="R4132" t="str">
            <v>CAHYANA</v>
          </cell>
        </row>
        <row r="4133">
          <cell r="C4133">
            <v>27928</v>
          </cell>
          <cell r="D4133" t="str">
            <v>WSPC</v>
          </cell>
          <cell r="E4133" t="str">
            <v>6145-01-275890</v>
          </cell>
          <cell r="F4133" t="str">
            <v>0801010286/BRAKE CABLE/3T ZLN-0183BJ20200101063</v>
          </cell>
          <cell r="G4133">
            <v>2</v>
          </cell>
          <cell r="H4133" t="str">
            <v>PCS</v>
          </cell>
          <cell r="I4133" t="str">
            <v>ADAM</v>
          </cell>
          <cell r="J4133" t="str">
            <v>CAHYANA - MAINTENANCE</v>
          </cell>
          <cell r="K4133" t="str">
            <v>SUBJECT: SLING WIRE PARKING BRAKE DEFORMATION_ZOOM FD30 3T</v>
          </cell>
          <cell r="L4133" t="str">
            <v>L 8051 UO</v>
          </cell>
          <cell r="M4133" t="str">
            <v>MAINTENANCE</v>
          </cell>
          <cell r="N4133"/>
          <cell r="O4133"/>
          <cell r="P4133">
            <v>45871</v>
          </cell>
          <cell r="Q4133">
            <v>2</v>
          </cell>
          <cell r="R4133" t="str">
            <v>CAHYANA</v>
          </cell>
        </row>
        <row r="4134">
          <cell r="C4134">
            <v>27928</v>
          </cell>
          <cell r="D4134" t="str">
            <v>WSPC</v>
          </cell>
          <cell r="E4134" t="str">
            <v>4720-01-275891</v>
          </cell>
          <cell r="F4134" t="str">
            <v>FD30HA-L1200ABRAKE OIL PIPE/RIGHT ZLN-019330922L12000HA</v>
          </cell>
          <cell r="G4134">
            <v>2</v>
          </cell>
          <cell r="H4134" t="str">
            <v>PCS</v>
          </cell>
          <cell r="I4134" t="str">
            <v>ADAM</v>
          </cell>
          <cell r="J4134" t="str">
            <v>CAHYANA - MAINTENANCE</v>
          </cell>
          <cell r="K4134" t="str">
            <v>SUBJECT: SLING WIRE PARKING BRAKE DEFORMATION_ZOOM FD30 3T</v>
          </cell>
          <cell r="L4134" t="str">
            <v>L 8051 UO</v>
          </cell>
          <cell r="M4134" t="str">
            <v>MAINTENANCE</v>
          </cell>
          <cell r="N4134"/>
          <cell r="O4134"/>
          <cell r="P4134">
            <v>45871</v>
          </cell>
          <cell r="Q4134">
            <v>2</v>
          </cell>
          <cell r="R4134" t="str">
            <v>CAHYANA</v>
          </cell>
        </row>
        <row r="4135">
          <cell r="C4135">
            <v>27928</v>
          </cell>
          <cell r="D4135" t="str">
            <v>WSPC</v>
          </cell>
          <cell r="E4135" t="str">
            <v>4720-01-275892</v>
          </cell>
          <cell r="F4135" t="str">
            <v>FD30HA-L1300ABRAKE OIL PIPE/LEFT ZLN-019330922L12000HA</v>
          </cell>
          <cell r="G4135">
            <v>2</v>
          </cell>
          <cell r="H4135" t="str">
            <v>PCS</v>
          </cell>
          <cell r="I4135" t="str">
            <v>ADAM</v>
          </cell>
          <cell r="J4135" t="str">
            <v>CAHYANA - MAINTENANCE</v>
          </cell>
          <cell r="K4135" t="str">
            <v>SUBJECT: SLING WIRE PARKING BRAKE DEFORMATION_ZOOM FD30 3T</v>
          </cell>
          <cell r="L4135" t="str">
            <v>L 8051 UO</v>
          </cell>
          <cell r="M4135" t="str">
            <v>MAINTENANCE</v>
          </cell>
          <cell r="N4135"/>
          <cell r="O4135"/>
          <cell r="P4135">
            <v>45871</v>
          </cell>
          <cell r="Q4135">
            <v>2</v>
          </cell>
          <cell r="R4135" t="str">
            <v>CAHYANA</v>
          </cell>
        </row>
        <row r="4136">
          <cell r="C4136">
            <v>27928</v>
          </cell>
          <cell r="D4136" t="str">
            <v>WSPC</v>
          </cell>
          <cell r="E4136" t="str">
            <v>3940-01-275886</v>
          </cell>
          <cell r="F4136" t="str">
            <v>0801010286/BRAKE CABLE/3T ZLN-0183BJ20200101063</v>
          </cell>
          <cell r="G4136">
            <v>2</v>
          </cell>
          <cell r="H4136" t="str">
            <v>PCS</v>
          </cell>
          <cell r="I4136" t="str">
            <v>ADAM</v>
          </cell>
          <cell r="J4136" t="str">
            <v>CAHYANA - MAINTENANCE</v>
          </cell>
          <cell r="K4136" t="str">
            <v>SUBJECT: SLING WIRE PARKING BRAKE DEFORMATION_ZOOM FD30 3T</v>
          </cell>
          <cell r="L4136" t="str">
            <v>L 8051 UO</v>
          </cell>
          <cell r="M4136" t="str">
            <v>MAINTENANCE</v>
          </cell>
          <cell r="N4136"/>
          <cell r="O4136"/>
          <cell r="P4136">
            <v>45871</v>
          </cell>
          <cell r="Q4136">
            <v>2</v>
          </cell>
          <cell r="R4136" t="str">
            <v>CAHYANA</v>
          </cell>
        </row>
        <row r="4137">
          <cell r="C4137">
            <v>27928</v>
          </cell>
          <cell r="D4137" t="str">
            <v>WSPC</v>
          </cell>
          <cell r="E4137" t="str">
            <v>6145-01-275890</v>
          </cell>
          <cell r="F4137" t="str">
            <v>0801010286/BRAKE CABLE/3T ZLN-0183BJ20200101063</v>
          </cell>
          <cell r="G4137">
            <v>2</v>
          </cell>
          <cell r="H4137" t="str">
            <v>PCS</v>
          </cell>
          <cell r="I4137" t="str">
            <v>ADAM</v>
          </cell>
          <cell r="J4137" t="str">
            <v>CAHYANA - MAINTENANCE</v>
          </cell>
          <cell r="K4137" t="str">
            <v>SUBJECT: SLING WIRE PARKING BRAKE DEFORMATION_ZOOM FD30 3T</v>
          </cell>
          <cell r="L4137" t="str">
            <v>L 8051 UO</v>
          </cell>
          <cell r="M4137" t="str">
            <v>MAINTENANCE</v>
          </cell>
          <cell r="N4137"/>
          <cell r="O4137"/>
          <cell r="P4137">
            <v>45871</v>
          </cell>
          <cell r="Q4137">
            <v>2</v>
          </cell>
          <cell r="R4137" t="str">
            <v>CAHYANA</v>
          </cell>
        </row>
        <row r="4138">
          <cell r="C4138">
            <v>27928</v>
          </cell>
          <cell r="D4138" t="str">
            <v>WSPC</v>
          </cell>
          <cell r="E4138" t="str">
            <v>4720-01-275891</v>
          </cell>
          <cell r="F4138" t="str">
            <v>FD30HA-L1200ABRAKE OIL PIPE/RIGHT ZLN-019330922L12000HA</v>
          </cell>
          <cell r="G4138">
            <v>2</v>
          </cell>
          <cell r="H4138" t="str">
            <v>PCS</v>
          </cell>
          <cell r="I4138" t="str">
            <v>ADAM</v>
          </cell>
          <cell r="J4138" t="str">
            <v>CAHYANA - MAINTENANCE</v>
          </cell>
          <cell r="K4138" t="str">
            <v>SUBJECT: SLING WIRE PARKING BRAKE DEFORMATION_ZOOM FD30 3T</v>
          </cell>
          <cell r="L4138" t="str">
            <v>L 8051 UO</v>
          </cell>
          <cell r="M4138" t="str">
            <v>MAINTENANCE</v>
          </cell>
          <cell r="N4138"/>
          <cell r="O4138"/>
          <cell r="P4138">
            <v>45871</v>
          </cell>
          <cell r="Q4138">
            <v>2</v>
          </cell>
          <cell r="R4138" t="str">
            <v>CAHYANA</v>
          </cell>
        </row>
        <row r="4139">
          <cell r="C4139">
            <v>27928</v>
          </cell>
          <cell r="D4139" t="str">
            <v>WSPC</v>
          </cell>
          <cell r="E4139" t="str">
            <v>4720-01-275892</v>
          </cell>
          <cell r="F4139" t="str">
            <v>FD30HA-L1300ABRAKE OIL PIPE/LEFT ZLN-019330922L12000HA</v>
          </cell>
          <cell r="G4139">
            <v>2</v>
          </cell>
          <cell r="H4139" t="str">
            <v>PCS</v>
          </cell>
          <cell r="I4139" t="str">
            <v>ADAM</v>
          </cell>
          <cell r="J4139" t="str">
            <v>CAHYANA - MAINTENANCE</v>
          </cell>
          <cell r="K4139" t="str">
            <v>SUBJECT: SLING WIRE PARKING BRAKE DEFORMATION_ZOOM FD30 3T</v>
          </cell>
          <cell r="L4139" t="str">
            <v>L 8051 UO</v>
          </cell>
          <cell r="M4139" t="str">
            <v>MAINTENANCE</v>
          </cell>
          <cell r="N4139"/>
          <cell r="O4139"/>
          <cell r="P4139">
            <v>45871</v>
          </cell>
          <cell r="Q4139">
            <v>2</v>
          </cell>
          <cell r="R4139" t="str">
            <v>CAHYANA</v>
          </cell>
        </row>
        <row r="4140">
          <cell r="C4140">
            <v>27928</v>
          </cell>
          <cell r="D4140" t="str">
            <v>WSPC</v>
          </cell>
          <cell r="E4140" t="str">
            <v>3940-01-275886</v>
          </cell>
          <cell r="F4140" t="str">
            <v>0801010286/BRAKE CABLE/3T ZLN-0183BJ20200101063</v>
          </cell>
          <cell r="G4140">
            <v>2</v>
          </cell>
          <cell r="H4140" t="str">
            <v>PCS</v>
          </cell>
          <cell r="I4140" t="str">
            <v>ADAM</v>
          </cell>
          <cell r="J4140" t="str">
            <v>CAHYANA - MAINTENANCE</v>
          </cell>
          <cell r="K4140" t="str">
            <v>SUBJECT: SLING WIRE PARKING BRAKE DEFORMATION_ZOOM FD30 3T</v>
          </cell>
          <cell r="L4140" t="str">
            <v>L 8051 UO</v>
          </cell>
          <cell r="M4140" t="str">
            <v>MAINTENANCE</v>
          </cell>
          <cell r="N4140"/>
          <cell r="O4140"/>
          <cell r="P4140">
            <v>45871</v>
          </cell>
          <cell r="Q4140">
            <v>2</v>
          </cell>
          <cell r="R4140" t="str">
            <v>CAHYANA</v>
          </cell>
        </row>
        <row r="4141">
          <cell r="C4141">
            <v>27928</v>
          </cell>
          <cell r="D4141" t="str">
            <v>WSPC</v>
          </cell>
          <cell r="E4141" t="str">
            <v>6145-01-275890</v>
          </cell>
          <cell r="F4141" t="str">
            <v>0801010286/BRAKE CABLE/3T ZLN-0183BJ20200101063</v>
          </cell>
          <cell r="G4141">
            <v>2</v>
          </cell>
          <cell r="H4141" t="str">
            <v>PCS</v>
          </cell>
          <cell r="I4141" t="str">
            <v>ADAM</v>
          </cell>
          <cell r="J4141" t="str">
            <v>CAHYANA - MAINTENANCE</v>
          </cell>
          <cell r="K4141" t="str">
            <v>SUBJECT: SLING WIRE PARKING BRAKE DEFORMATION_ZOOM FD30 3T</v>
          </cell>
          <cell r="L4141" t="str">
            <v>L 8051 UO</v>
          </cell>
          <cell r="M4141" t="str">
            <v>MAINTENANCE</v>
          </cell>
          <cell r="N4141"/>
          <cell r="O4141"/>
          <cell r="P4141">
            <v>45871</v>
          </cell>
          <cell r="Q4141">
            <v>2</v>
          </cell>
          <cell r="R4141" t="str">
            <v>CAHYANA</v>
          </cell>
        </row>
        <row r="4142">
          <cell r="C4142">
            <v>27928</v>
          </cell>
          <cell r="D4142" t="str">
            <v>WSPC</v>
          </cell>
          <cell r="E4142" t="str">
            <v>4720-01-275891</v>
          </cell>
          <cell r="F4142" t="str">
            <v>FD30HA-L1200ABRAKE OIL PIPE/RIGHT ZLN-019330922L12000HA</v>
          </cell>
          <cell r="G4142">
            <v>2</v>
          </cell>
          <cell r="H4142" t="str">
            <v>PCS</v>
          </cell>
          <cell r="I4142" t="str">
            <v>ADAM</v>
          </cell>
          <cell r="J4142" t="str">
            <v>CAHYANA - MAINTENANCE</v>
          </cell>
          <cell r="K4142" t="str">
            <v>SUBJECT: SLING WIRE PARKING BRAKE DEFORMATION_ZOOM FD30 3T</v>
          </cell>
          <cell r="L4142" t="str">
            <v>L 8051 UO</v>
          </cell>
          <cell r="M4142" t="str">
            <v>MAINTENANCE</v>
          </cell>
          <cell r="N4142"/>
          <cell r="O4142"/>
          <cell r="P4142">
            <v>45871</v>
          </cell>
          <cell r="Q4142">
            <v>2</v>
          </cell>
          <cell r="R4142" t="str">
            <v>CAHYANA</v>
          </cell>
        </row>
        <row r="4143">
          <cell r="C4143">
            <v>27928</v>
          </cell>
          <cell r="D4143" t="str">
            <v>WSPC</v>
          </cell>
          <cell r="E4143" t="str">
            <v>4720-01-275892</v>
          </cell>
          <cell r="F4143" t="str">
            <v>FD30HA-L1300ABRAKE OIL PIPE/LEFT ZLN-019330922L12000HA</v>
          </cell>
          <cell r="G4143">
            <v>2</v>
          </cell>
          <cell r="H4143" t="str">
            <v>PCS</v>
          </cell>
          <cell r="I4143" t="str">
            <v>ADAM</v>
          </cell>
          <cell r="J4143" t="str">
            <v>CAHYANA - MAINTENANCE</v>
          </cell>
          <cell r="K4143" t="str">
            <v>SUBJECT: SLING WIRE PARKING BRAKE DEFORMATION_ZOOM FD30 3T</v>
          </cell>
          <cell r="L4143" t="str">
            <v>L 8051 UO</v>
          </cell>
          <cell r="M4143" t="str">
            <v>MAINTENANCE</v>
          </cell>
          <cell r="N4143"/>
          <cell r="O4143"/>
          <cell r="P4143">
            <v>45871</v>
          </cell>
          <cell r="Q4143">
            <v>2</v>
          </cell>
          <cell r="R4143" t="str">
            <v>CAHYANA</v>
          </cell>
        </row>
        <row r="4144">
          <cell r="C4144">
            <v>27928</v>
          </cell>
          <cell r="D4144" t="str">
            <v>WSPC</v>
          </cell>
          <cell r="E4144" t="str">
            <v>3940-01-275886</v>
          </cell>
          <cell r="F4144" t="str">
            <v>0801010286/BRAKE CABLE/3T ZLN-0183BJ20200101063</v>
          </cell>
          <cell r="G4144">
            <v>2</v>
          </cell>
          <cell r="H4144" t="str">
            <v>PCS</v>
          </cell>
          <cell r="I4144" t="str">
            <v>ADAM</v>
          </cell>
          <cell r="J4144" t="str">
            <v>CAHYANA - MAINTENANCE</v>
          </cell>
          <cell r="K4144" t="str">
            <v>SUBJECT: SLING WIRE PARKING BRAKE DEFORMATION_ZOOM FD30 3T</v>
          </cell>
          <cell r="L4144" t="str">
            <v>L 8051 UO</v>
          </cell>
          <cell r="M4144" t="str">
            <v>MAINTENANCE</v>
          </cell>
          <cell r="N4144"/>
          <cell r="O4144"/>
          <cell r="P4144">
            <v>45871</v>
          </cell>
          <cell r="Q4144">
            <v>2</v>
          </cell>
          <cell r="R4144" t="str">
            <v>CAHYANA</v>
          </cell>
        </row>
        <row r="4145">
          <cell r="C4145">
            <v>27928</v>
          </cell>
          <cell r="D4145" t="str">
            <v>WSPC</v>
          </cell>
          <cell r="E4145" t="str">
            <v>6145-01-275890</v>
          </cell>
          <cell r="F4145" t="str">
            <v>0801010286/BRAKE CABLE/3T ZLN-0183BJ20200101063</v>
          </cell>
          <cell r="G4145">
            <v>2</v>
          </cell>
          <cell r="H4145" t="str">
            <v>PCS</v>
          </cell>
          <cell r="I4145" t="str">
            <v>ADAM</v>
          </cell>
          <cell r="J4145" t="str">
            <v>CAHYANA - MAINTENANCE</v>
          </cell>
          <cell r="K4145" t="str">
            <v>SUBJECT: SLING WIRE PARKING BRAKE DEFORMATION_ZOOM FD30 3T</v>
          </cell>
          <cell r="L4145" t="str">
            <v>L 8051 UO</v>
          </cell>
          <cell r="M4145" t="str">
            <v>MAINTENANCE</v>
          </cell>
          <cell r="N4145"/>
          <cell r="O4145"/>
          <cell r="P4145">
            <v>45871</v>
          </cell>
          <cell r="Q4145">
            <v>2</v>
          </cell>
          <cell r="R4145" t="str">
            <v>CAHYANA</v>
          </cell>
        </row>
        <row r="4146">
          <cell r="C4146">
            <v>27928</v>
          </cell>
          <cell r="D4146" t="str">
            <v>WSPC</v>
          </cell>
          <cell r="E4146" t="str">
            <v>4720-01-275891</v>
          </cell>
          <cell r="F4146" t="str">
            <v>FD30HA-L1200ABRAKE OIL PIPE/RIGHT ZLN-019330922L12000HA</v>
          </cell>
          <cell r="G4146">
            <v>2</v>
          </cell>
          <cell r="H4146" t="str">
            <v>PCS</v>
          </cell>
          <cell r="I4146" t="str">
            <v>ADAM</v>
          </cell>
          <cell r="J4146" t="str">
            <v>CAHYANA - MAINTENANCE</v>
          </cell>
          <cell r="K4146" t="str">
            <v>SUBJECT: SLING WIRE PARKING BRAKE DEFORMATION_ZOOM FD30 3T</v>
          </cell>
          <cell r="L4146" t="str">
            <v>L 8051 UO</v>
          </cell>
          <cell r="M4146" t="str">
            <v>MAINTENANCE</v>
          </cell>
          <cell r="N4146"/>
          <cell r="O4146"/>
          <cell r="P4146">
            <v>45871</v>
          </cell>
          <cell r="Q4146">
            <v>2</v>
          </cell>
          <cell r="R4146" t="str">
            <v>CAHYANA</v>
          </cell>
        </row>
        <row r="4147">
          <cell r="C4147">
            <v>27928</v>
          </cell>
          <cell r="D4147" t="str">
            <v>WSPC</v>
          </cell>
          <cell r="E4147" t="str">
            <v>4720-01-275892</v>
          </cell>
          <cell r="F4147" t="str">
            <v>FD30HA-L1300ABRAKE OIL PIPE/LEFT ZLN-019330922L12000HA</v>
          </cell>
          <cell r="G4147">
            <v>2</v>
          </cell>
          <cell r="H4147" t="str">
            <v>PCS</v>
          </cell>
          <cell r="I4147" t="str">
            <v>ADAM</v>
          </cell>
          <cell r="J4147" t="str">
            <v>CAHYANA - MAINTENANCE</v>
          </cell>
          <cell r="K4147" t="str">
            <v>SUBJECT: SLING WIRE PARKING BRAKE DEFORMATION_ZOOM FD30 3T</v>
          </cell>
          <cell r="L4147" t="str">
            <v>L 8051 UO</v>
          </cell>
          <cell r="M4147" t="str">
            <v>MAINTENANCE</v>
          </cell>
          <cell r="N4147"/>
          <cell r="O4147"/>
          <cell r="P4147">
            <v>45871</v>
          </cell>
          <cell r="Q4147">
            <v>2</v>
          </cell>
          <cell r="R4147" t="str">
            <v>CAHYANA</v>
          </cell>
        </row>
        <row r="4148">
          <cell r="C4148">
            <v>29721</v>
          </cell>
          <cell r="D4148" t="str">
            <v>WSPC</v>
          </cell>
          <cell r="E4148" t="str">
            <v>5940-03-162265</v>
          </cell>
          <cell r="F4148" t="str">
            <v>TERMINAL, BATTERIES, CAR BATTERY TERM &amp; BATTERY HD N70</v>
          </cell>
          <cell r="G4148">
            <v>24</v>
          </cell>
          <cell r="H4148" t="str">
            <v>EACH</v>
          </cell>
          <cell r="I4148" t="str">
            <v>ADAM</v>
          </cell>
          <cell r="J4148" t="str">
            <v>CAHYANA - MAINTENANCE</v>
          </cell>
          <cell r="K4148" t="str">
            <v>BL-L100 TERMINAL BATTERY BROKEN</v>
          </cell>
          <cell r="L4148" t="str">
            <v>B 9492 SYV</v>
          </cell>
          <cell r="M4148" t="str">
            <v>MAINTENANCE</v>
          </cell>
          <cell r="N4148"/>
          <cell r="O4148"/>
          <cell r="P4148">
            <v>45875</v>
          </cell>
          <cell r="Q4148">
            <v>24</v>
          </cell>
          <cell r="R4148" t="str">
            <v>CAHYANA</v>
          </cell>
        </row>
        <row r="4149">
          <cell r="C4149">
            <v>29721</v>
          </cell>
          <cell r="D4149" t="str">
            <v>WSPC</v>
          </cell>
          <cell r="E4149" t="str">
            <v>5940-03-233912</v>
          </cell>
          <cell r="F4149" t="str">
            <v>TERMINAL, BATTERY TERM, N70 KIT MX AUTO, P/N RBS-81120</v>
          </cell>
          <cell r="G4149">
            <v>24</v>
          </cell>
          <cell r="H4149" t="str">
            <v>EACH</v>
          </cell>
          <cell r="I4149" t="str">
            <v>ADAM</v>
          </cell>
          <cell r="J4149" t="str">
            <v>CAHYANA - MAINTENANCE</v>
          </cell>
          <cell r="K4149" t="str">
            <v>BL-L100 TERMINAL BATTERY BROKEN</v>
          </cell>
          <cell r="L4149" t="str">
            <v>B 9492 SYV</v>
          </cell>
          <cell r="M4149" t="str">
            <v>MAINTENANCE</v>
          </cell>
          <cell r="N4149"/>
          <cell r="O4149"/>
          <cell r="P4149">
            <v>45875</v>
          </cell>
          <cell r="Q4149">
            <v>24</v>
          </cell>
          <cell r="R4149" t="str">
            <v>CAHYANA</v>
          </cell>
        </row>
        <row r="4150">
          <cell r="C4150">
            <v>29721</v>
          </cell>
          <cell r="D4150" t="str">
            <v>WSPC</v>
          </cell>
          <cell r="E4150" t="str">
            <v>5940-03-190965</v>
          </cell>
          <cell r="F4150" t="str">
            <v>TERMINAL, TERM BATTERY, (PN 812144)</v>
          </cell>
          <cell r="G4150">
            <v>24</v>
          </cell>
          <cell r="H4150" t="str">
            <v>EACH</v>
          </cell>
          <cell r="I4150" t="str">
            <v>ADAM</v>
          </cell>
          <cell r="J4150" t="str">
            <v>CAHYANA - MAINTENANCE</v>
          </cell>
          <cell r="K4150" t="str">
            <v>BL-L100 TERMINAL BATTERY BROKEN</v>
          </cell>
          <cell r="L4150" t="str">
            <v>B 9492 SYV</v>
          </cell>
          <cell r="M4150" t="str">
            <v>MAINTENANCE</v>
          </cell>
          <cell r="N4150"/>
          <cell r="O4150"/>
          <cell r="P4150">
            <v>45875</v>
          </cell>
          <cell r="Q4150">
            <v>24</v>
          </cell>
          <cell r="R4150" t="str">
            <v>CAHYANA</v>
          </cell>
        </row>
        <row r="4151">
          <cell r="C4151">
            <v>29721</v>
          </cell>
          <cell r="D4151" t="str">
            <v>WSPC</v>
          </cell>
          <cell r="E4151" t="str">
            <v>5940-03-190966</v>
          </cell>
          <cell r="F4151" t="str">
            <v>TERMINAL, TERM BATTERY, (PN 812146)</v>
          </cell>
          <cell r="G4151">
            <v>24</v>
          </cell>
          <cell r="H4151" t="str">
            <v>EACH</v>
          </cell>
          <cell r="I4151" t="str">
            <v>ADAM</v>
          </cell>
          <cell r="J4151" t="str">
            <v>CAHYANA - MAINTENANCE</v>
          </cell>
          <cell r="K4151" t="str">
            <v>BL-L100 TERMINAL BATTERY BROKEN</v>
          </cell>
          <cell r="L4151" t="str">
            <v>B 9492 SYV</v>
          </cell>
          <cell r="M4151" t="str">
            <v>MAINTENANCE</v>
          </cell>
          <cell r="N4151"/>
          <cell r="O4151"/>
          <cell r="P4151">
            <v>45875</v>
          </cell>
          <cell r="Q4151">
            <v>24</v>
          </cell>
          <cell r="R4151" t="str">
            <v>CAHYANA</v>
          </cell>
        </row>
        <row r="4152">
          <cell r="C4152">
            <v>30265</v>
          </cell>
          <cell r="D4152" t="str">
            <v>WSPC</v>
          </cell>
          <cell r="E4152" t="str">
            <v>8010-03-203313</v>
          </cell>
          <cell r="F4152" t="str">
            <v>PAINT, JOTUN HARDTOP XP, GREY 7038, 5 L, COM A DAN COM B</v>
          </cell>
          <cell r="G4152">
            <v>38</v>
          </cell>
          <cell r="H4152" t="str">
            <v>LTR</v>
          </cell>
          <cell r="I4152" t="str">
            <v>ADAM</v>
          </cell>
          <cell r="J4152" t="str">
            <v>JAMALI - MAINTENANCE</v>
          </cell>
          <cell r="K4152" t="str">
            <v>PAINTING FOR ASHIBA SCAFFOLDING</v>
          </cell>
          <cell r="L4152" t="str">
            <v>B 9919 SYV</v>
          </cell>
          <cell r="M4152" t="str">
            <v>MAINTENANCE</v>
          </cell>
          <cell r="N4152"/>
          <cell r="O4152"/>
          <cell r="P4152">
            <v>45876</v>
          </cell>
          <cell r="Q4152">
            <v>38</v>
          </cell>
          <cell r="R4152" t="str">
            <v>JUMRIN</v>
          </cell>
        </row>
        <row r="4153">
          <cell r="C4153">
            <v>30265</v>
          </cell>
          <cell r="D4153" t="str">
            <v>WSPC</v>
          </cell>
          <cell r="E4153" t="str">
            <v>8010-03-150539</v>
          </cell>
          <cell r="F4153" t="str">
            <v>THINNER, JOTUN NO. 10, PAIL/5L</v>
          </cell>
          <cell r="G4153">
            <v>13</v>
          </cell>
          <cell r="H4153" t="str">
            <v>PAL</v>
          </cell>
          <cell r="I4153" t="str">
            <v>ADAM</v>
          </cell>
          <cell r="J4153" t="str">
            <v>JAMALI - MAINTENANCE</v>
          </cell>
          <cell r="K4153" t="str">
            <v>PAINTING FOR ASHIBA SCAFFOLDING</v>
          </cell>
          <cell r="L4153" t="str">
            <v>B 9919 SYV</v>
          </cell>
          <cell r="M4153" t="str">
            <v>MAINTENANCE</v>
          </cell>
          <cell r="N4153"/>
          <cell r="O4153"/>
          <cell r="P4153">
            <v>45876</v>
          </cell>
          <cell r="Q4153">
            <v>13</v>
          </cell>
          <cell r="R4153" t="str">
            <v>JUMRIN</v>
          </cell>
        </row>
        <row r="4154">
          <cell r="C4154">
            <v>30265</v>
          </cell>
          <cell r="D4154" t="str">
            <v>WSPC</v>
          </cell>
          <cell r="E4154" t="str">
            <v>8010-03-140552</v>
          </cell>
          <cell r="F4154" t="str">
            <v>THINNER, JOTUN NO. 17, PAIL/5L</v>
          </cell>
          <cell r="G4154">
            <v>24</v>
          </cell>
          <cell r="H4154" t="str">
            <v>PAL</v>
          </cell>
          <cell r="I4154" t="str">
            <v>ADAM</v>
          </cell>
          <cell r="J4154" t="str">
            <v>JAMALI - MAINTENANCE</v>
          </cell>
          <cell r="K4154" t="str">
            <v>PAINTING FOR ASHIBA SCAFFOLDING</v>
          </cell>
          <cell r="L4154" t="str">
            <v>B 9919 SYV</v>
          </cell>
          <cell r="M4154" t="str">
            <v>MAINTENANCE</v>
          </cell>
          <cell r="N4154"/>
          <cell r="O4154"/>
          <cell r="P4154">
            <v>45876</v>
          </cell>
          <cell r="Q4154">
            <v>24</v>
          </cell>
          <cell r="R4154" t="str">
            <v>JUMRIN</v>
          </cell>
        </row>
        <row r="4155">
          <cell r="C4155">
            <v>30077</v>
          </cell>
          <cell r="D4155" t="str">
            <v>WSPC</v>
          </cell>
          <cell r="E4155" t="str">
            <v>3990-03-143801</v>
          </cell>
          <cell r="F4155" t="str">
            <v xml:space="preserve">WHEELBARROW, ARTCO, RED </v>
          </cell>
          <cell r="G4155">
            <v>10</v>
          </cell>
          <cell r="H4155" t="str">
            <v>EACH</v>
          </cell>
          <cell r="I4155" t="str">
            <v>ADAM</v>
          </cell>
          <cell r="J4155" t="str">
            <v xml:space="preserve"> GARCIANIMO SINURAT - ACID PLANT </v>
          </cell>
          <cell r="K4155" t="str">
            <v>USE FOR OPERATIONAL ACID PLANT</v>
          </cell>
          <cell r="L4155" t="str">
            <v>B 9495 SYV</v>
          </cell>
          <cell r="M4155" t="str">
            <v>ACID PLANT</v>
          </cell>
          <cell r="N4155"/>
          <cell r="O4155"/>
          <cell r="P4155">
            <v>45877</v>
          </cell>
          <cell r="Q4155">
            <v>10</v>
          </cell>
          <cell r="R4155" t="str">
            <v>NURI</v>
          </cell>
        </row>
        <row r="4156">
          <cell r="C4156">
            <v>26197</v>
          </cell>
          <cell r="D4156" t="str">
            <v>WSPC</v>
          </cell>
          <cell r="E4156" t="str">
            <v>6105-03-272454</v>
          </cell>
          <cell r="F4156" t="str">
            <v>MOTOR, ELEC, 380V, 7.5 KW, 4P, M3BP-132SMG-4 FLG (VERTICAL M3BP-132SMG-4 FLG (VERTICALMOUNTED) INVTR DUTY IP66</v>
          </cell>
          <cell r="G4156">
            <v>6</v>
          </cell>
          <cell r="H4156" t="str">
            <v>EACH</v>
          </cell>
          <cell r="I4156" t="str">
            <v>ADAM</v>
          </cell>
          <cell r="J4156" t="str">
            <v>PRISKILA  - MAINTENANCE</v>
          </cell>
          <cell r="K4156" t="str">
            <v>ORDER MOTOR FOR DPS (NEW TRIAL)</v>
          </cell>
          <cell r="L4156" t="str">
            <v>B 9495 SYV</v>
          </cell>
          <cell r="M4156" t="str">
            <v>MAINTENANCE</v>
          </cell>
          <cell r="N4156"/>
          <cell r="O4156"/>
          <cell r="P4156">
            <v>45876</v>
          </cell>
          <cell r="Q4156">
            <v>6</v>
          </cell>
          <cell r="R4156" t="str">
            <v>LILA</v>
          </cell>
        </row>
        <row r="4157">
          <cell r="C4157">
            <v>25730</v>
          </cell>
          <cell r="D4157" t="str">
            <v>WSPC</v>
          </cell>
          <cell r="E4157" t="str">
            <v>6105-03-271735</v>
          </cell>
          <cell r="F4157" t="str">
            <v>MOTOR, 315L1-4, 160KW, 380V,50HZ, 1485RPM, FT 50HZ, 1485RPM, FT</v>
          </cell>
          <cell r="G4157">
            <v>1</v>
          </cell>
          <cell r="H4157" t="str">
            <v>EACH</v>
          </cell>
          <cell r="I4157" t="str">
            <v>ADAM</v>
          </cell>
          <cell r="J4157" t="str">
            <v>PRISKILA  - MAINTENANCE</v>
          </cell>
          <cell r="K4157" t="str">
            <v>ORDER MOTOR FOR 4201-PSL-005 INDIKASI MOTOR FAULT</v>
          </cell>
          <cell r="L4157" t="str">
            <v>B 9495 SYV</v>
          </cell>
          <cell r="M4157" t="str">
            <v>MAINTENANCE</v>
          </cell>
          <cell r="N4157"/>
          <cell r="O4157"/>
          <cell r="P4157">
            <v>45876</v>
          </cell>
          <cell r="Q4157">
            <v>1</v>
          </cell>
          <cell r="R4157" t="str">
            <v>LILA</v>
          </cell>
        </row>
        <row r="4158">
          <cell r="C4158">
            <v>30056</v>
          </cell>
          <cell r="D4158" t="str">
            <v>WSPC</v>
          </cell>
          <cell r="E4158" t="str">
            <v>6810-03-282016</v>
          </cell>
          <cell r="F4158" t="str">
            <v xml:space="preserve">CHEMICAL, OXIDIZING           </v>
          </cell>
          <cell r="G4158">
            <v>5</v>
          </cell>
          <cell r="H4158" t="str">
            <v>PALLET</v>
          </cell>
          <cell r="I4158" t="str">
            <v>DEBBY</v>
          </cell>
          <cell r="J4158" t="str">
            <v xml:space="preserve"> HE ZHENSHENG</v>
          </cell>
          <cell r="K4158" t="str">
            <v>WATER TREATMENT PKG, USE FOR COOLING TOWER 4707</v>
          </cell>
          <cell r="L4158" t="str">
            <v>HUGER</v>
          </cell>
          <cell r="M4158" t="str">
            <v>ACID PLANT</v>
          </cell>
          <cell r="N4158"/>
          <cell r="O4158"/>
          <cell r="P4158">
            <v>45878</v>
          </cell>
          <cell r="Q4158">
            <v>5</v>
          </cell>
          <cell r="R4158" t="str">
            <v>NURI</v>
          </cell>
        </row>
        <row r="4159">
          <cell r="C4159">
            <v>30056</v>
          </cell>
          <cell r="D4159" t="str">
            <v>WSPC</v>
          </cell>
          <cell r="E4159" t="str">
            <v>6810-03-282017</v>
          </cell>
          <cell r="F4159" t="str">
            <v xml:space="preserve">CHEMICAL, DISPERSANT, F/ WTR  </v>
          </cell>
          <cell r="G4159">
            <v>1</v>
          </cell>
          <cell r="H4159" t="str">
            <v xml:space="preserve">IBC </v>
          </cell>
          <cell r="I4159" t="str">
            <v>DEBBY</v>
          </cell>
          <cell r="J4159" t="str">
            <v xml:space="preserve"> HE ZHENSHENG</v>
          </cell>
          <cell r="K4159" t="str">
            <v>WATER TREATMENT PKG, USE FOR COOLING TOWER 4707</v>
          </cell>
          <cell r="L4159" t="str">
            <v>HUGER</v>
          </cell>
          <cell r="M4159" t="str">
            <v>ACID PLANT</v>
          </cell>
          <cell r="N4159"/>
          <cell r="O4159"/>
          <cell r="P4159">
            <v>45878</v>
          </cell>
          <cell r="Q4159">
            <v>1</v>
          </cell>
          <cell r="R4159" t="str">
            <v>NURI</v>
          </cell>
        </row>
        <row r="4160">
          <cell r="C4160">
            <v>30056</v>
          </cell>
          <cell r="D4160" t="str">
            <v>WSPC</v>
          </cell>
          <cell r="E4160" t="str">
            <v>6810-03-282019</v>
          </cell>
          <cell r="F4160" t="str">
            <v xml:space="preserve">CHEMICAL, NON-OXYGEN          </v>
          </cell>
          <cell r="G4160">
            <v>10</v>
          </cell>
          <cell r="H4160" t="str">
            <v xml:space="preserve">IBC </v>
          </cell>
          <cell r="I4160" t="str">
            <v>DEBBY</v>
          </cell>
          <cell r="J4160" t="str">
            <v xml:space="preserve"> HE ZHENSHENG</v>
          </cell>
          <cell r="K4160" t="str">
            <v>WATER TREATMENT PKG, USE FOR COOLING TOWER 4707</v>
          </cell>
          <cell r="L4160" t="str">
            <v>HUGER</v>
          </cell>
          <cell r="M4160" t="str">
            <v>ACID PLANT</v>
          </cell>
          <cell r="N4160"/>
          <cell r="O4160"/>
          <cell r="P4160">
            <v>45878</v>
          </cell>
          <cell r="Q4160">
            <v>10</v>
          </cell>
          <cell r="R4160" t="str">
            <v>NURI</v>
          </cell>
        </row>
        <row r="4161">
          <cell r="C4161">
            <v>29724</v>
          </cell>
          <cell r="D4161" t="str">
            <v>WSPC</v>
          </cell>
          <cell r="E4161" t="str">
            <v>7110-03-122790</v>
          </cell>
          <cell r="F4161" t="str">
            <v>DRAWER, 3 ROW,</v>
          </cell>
          <cell r="G4161">
            <v>3</v>
          </cell>
          <cell r="H4161" t="str">
            <v>UNIT</v>
          </cell>
          <cell r="I4161" t="str">
            <v>ADAM</v>
          </cell>
          <cell r="J4161" t="str">
            <v>ANA HAMZAH - SITE SERVICE</v>
          </cell>
          <cell r="K4161" t="str">
            <v>KEBETUHAN RUANGAN SPV TEAM MAITANANCE</v>
          </cell>
          <cell r="L4161" t="str">
            <v>DD 8779 VI</v>
          </cell>
          <cell r="M4161" t="str">
            <v>SITE SERVICE</v>
          </cell>
          <cell r="N4161"/>
          <cell r="O4161"/>
          <cell r="P4161">
            <v>45883</v>
          </cell>
          <cell r="Q4161">
            <v>3</v>
          </cell>
          <cell r="R4161" t="str">
            <v>WAWAN</v>
          </cell>
        </row>
        <row r="4162">
          <cell r="C4162">
            <v>29724</v>
          </cell>
          <cell r="D4162" t="str">
            <v>WSPC</v>
          </cell>
          <cell r="E4162" t="str">
            <v>7110-03-109205</v>
          </cell>
          <cell r="F4162" t="str">
            <v xml:space="preserve">CHAIR, OFFICE	</v>
          </cell>
          <cell r="G4162">
            <v>2</v>
          </cell>
          <cell r="H4162" t="str">
            <v>UNIT</v>
          </cell>
          <cell r="I4162" t="str">
            <v>ADAM</v>
          </cell>
          <cell r="J4162" t="str">
            <v>ANA HAMZAH - SITE SERVICE</v>
          </cell>
          <cell r="K4162" t="str">
            <v>KEBETUHAN RUANGAN SPV TEAM MAITANANCE</v>
          </cell>
          <cell r="L4162" t="str">
            <v>DD 8779 VI</v>
          </cell>
          <cell r="M4162" t="str">
            <v>SITE SERVICE</v>
          </cell>
          <cell r="N4162"/>
          <cell r="O4162"/>
          <cell r="P4162">
            <v>45883</v>
          </cell>
          <cell r="Q4162">
            <v>2</v>
          </cell>
          <cell r="R4162" t="str">
            <v>WAWAN</v>
          </cell>
        </row>
        <row r="4163">
          <cell r="C4163">
            <v>30176</v>
          </cell>
          <cell r="D4163" t="str">
            <v>WSPC</v>
          </cell>
          <cell r="E4163" t="str">
            <v>7510-03-279658</v>
          </cell>
          <cell r="F4163" t="str">
            <v xml:space="preserve">TAPE, ADHESIVE, MESH TAPE, GYPSUM PLASTER, 30MM W, 40M LG, VPR	</v>
          </cell>
          <cell r="G4163">
            <v>100</v>
          </cell>
          <cell r="H4163" t="str">
            <v>EA</v>
          </cell>
          <cell r="I4163" t="str">
            <v>ADAM</v>
          </cell>
          <cell r="J4163" t="str">
            <v>WAWAN FEBRIYWAN - SITE SERVICE</v>
          </cell>
          <cell r="K4163" t="str">
            <v>MTI 29271 - Event #38467</v>
          </cell>
          <cell r="L4163" t="str">
            <v>B 9492 SYV</v>
          </cell>
          <cell r="M4163" t="str">
            <v>SITE SERVICE</v>
          </cell>
          <cell r="N4163"/>
          <cell r="O4163"/>
          <cell r="P4163">
            <v>45883</v>
          </cell>
          <cell r="Q4163">
            <v>100</v>
          </cell>
          <cell r="R4163" t="str">
            <v>WAWAN</v>
          </cell>
        </row>
        <row r="4164">
          <cell r="C4164">
            <v>28060</v>
          </cell>
          <cell r="D4164" t="str">
            <v>WSPC</v>
          </cell>
          <cell r="E4164" t="str">
            <v>8510-03-276029</v>
          </cell>
          <cell r="F4164" t="str">
            <v xml:space="preserve">SPRAY, DISPENSER SOAP, WHT, 1L CAP, 117X117X245CM, PLASTIC ABS	</v>
          </cell>
          <cell r="G4164">
            <v>20</v>
          </cell>
          <cell r="H4164" t="str">
            <v>EA</v>
          </cell>
          <cell r="I4164" t="str">
            <v>ADAM</v>
          </cell>
          <cell r="J4164" t="str">
            <v>WAWAN FEBRIYWAN - SITE SERVICE</v>
          </cell>
          <cell r="K4164" t="str">
            <v>STOCK CAMP MAKARTI DAN LABOTA</v>
          </cell>
          <cell r="L4164" t="str">
            <v>B 9492 SYV</v>
          </cell>
          <cell r="M4164" t="str">
            <v>SITE SERVICE</v>
          </cell>
          <cell r="N4164"/>
          <cell r="O4164"/>
          <cell r="P4164">
            <v>45883</v>
          </cell>
          <cell r="Q4164">
            <v>20</v>
          </cell>
          <cell r="R4164" t="str">
            <v>WAWAN</v>
          </cell>
        </row>
        <row r="4165">
          <cell r="C4165">
            <v>30281</v>
          </cell>
          <cell r="D4165" t="str">
            <v>WSPC</v>
          </cell>
          <cell r="E4165" t="str">
            <v>7290-03-196653</v>
          </cell>
          <cell r="F4165" t="str">
            <v>DISPENSER, WTR, BOTTOM LOADING, GEA, HALLEY,LOW W, 3 BUTTON</v>
          </cell>
          <cell r="G4165">
            <v>2</v>
          </cell>
          <cell r="H4165" t="str">
            <v>EA</v>
          </cell>
          <cell r="I4165" t="str">
            <v>ADAM</v>
          </cell>
          <cell r="J4165" t="str">
            <v>HR</v>
          </cell>
          <cell r="K4165" t="str">
            <v xml:space="preserve">HR MTI </v>
          </cell>
          <cell r="L4165" t="str">
            <v>DD 8779 VI</v>
          </cell>
          <cell r="M4165" t="str">
            <v>SITE SERVICE</v>
          </cell>
          <cell r="N4165"/>
          <cell r="O4165"/>
          <cell r="P4165">
            <v>45883</v>
          </cell>
          <cell r="Q4165">
            <v>2</v>
          </cell>
          <cell r="R4165" t="str">
            <v>WAWAN</v>
          </cell>
        </row>
        <row r="4166">
          <cell r="C4166">
            <v>28343</v>
          </cell>
          <cell r="D4166" t="str">
            <v>WSPC</v>
          </cell>
          <cell r="E4166" t="str">
            <v>6240-03-117905</v>
          </cell>
          <cell r="F4166" t="str">
            <v>LAMP, FLURO, 2X18W, SURFACE MOUNTED, TCW060 WPROOF W/ LTGLAMP 2X18W, ELEC STAR, PHILLIP</v>
          </cell>
          <cell r="G4166">
            <v>5</v>
          </cell>
          <cell r="H4166" t="str">
            <v>SET</v>
          </cell>
          <cell r="I4166" t="str">
            <v>ADAM</v>
          </cell>
          <cell r="J4166" t="str">
            <v>AHMAD FAUZI - SITE SERVICE</v>
          </cell>
          <cell r="K4166" t="str">
            <v>RECREATION HALL LABOTA CAMP</v>
          </cell>
          <cell r="L4166" t="str">
            <v>B 9492 SYV</v>
          </cell>
          <cell r="M4166" t="str">
            <v>SITE SERVICE</v>
          </cell>
          <cell r="N4166"/>
          <cell r="O4166"/>
          <cell r="P4166">
            <v>45874</v>
          </cell>
          <cell r="Q4166">
            <v>5</v>
          </cell>
          <cell r="R4166" t="str">
            <v>WAWAN</v>
          </cell>
        </row>
        <row r="4167">
          <cell r="C4167">
            <v>28343</v>
          </cell>
          <cell r="D4167" t="str">
            <v>WSPC</v>
          </cell>
          <cell r="E4167" t="str">
            <v>6240-03-184171</v>
          </cell>
          <cell r="F4167" t="str">
            <v>LAMP, LED DOWN LT, INDOOR, PHILLIPS, 1X18 W, 220 VAC,50HZCOOL WHT, CEILING SURFACE MTD</v>
          </cell>
          <cell r="G4167">
            <v>7</v>
          </cell>
          <cell r="H4167" t="str">
            <v>PCS</v>
          </cell>
          <cell r="I4167" t="str">
            <v>ADAM</v>
          </cell>
          <cell r="J4167" t="str">
            <v>AHMAD FAUZI - SITE SERVICE</v>
          </cell>
          <cell r="K4167" t="str">
            <v>RECREATION HALL LABOTA CAMP</v>
          </cell>
          <cell r="L4167" t="str">
            <v>B 9492 SYV</v>
          </cell>
          <cell r="M4167" t="str">
            <v>SITE SERVICE</v>
          </cell>
          <cell r="N4167"/>
          <cell r="O4167"/>
          <cell r="P4167">
            <v>45874</v>
          </cell>
          <cell r="Q4167">
            <v>7</v>
          </cell>
          <cell r="R4167" t="str">
            <v>WAWAN</v>
          </cell>
        </row>
        <row r="4168">
          <cell r="C4168">
            <v>28343</v>
          </cell>
          <cell r="D4168" t="str">
            <v>WSPC</v>
          </cell>
          <cell r="E4168" t="str">
            <v>6240-03-255082</v>
          </cell>
          <cell r="F4168" t="str">
            <v>LIGHT, LED, DOWNLIGHT, 59466, 17W, WARM WHT, PHILIPS, MESON, 6IN LAMP</v>
          </cell>
          <cell r="G4168">
            <v>20</v>
          </cell>
          <cell r="H4168" t="str">
            <v>SET</v>
          </cell>
          <cell r="I4168" t="str">
            <v>ADAM</v>
          </cell>
          <cell r="J4168" t="str">
            <v>AHMAD FAUZI - SITE SERVICE</v>
          </cell>
          <cell r="K4168" t="str">
            <v>RECREATION HALL LABOTA CAMP</v>
          </cell>
          <cell r="L4168" t="str">
            <v>B 9492 SYV</v>
          </cell>
          <cell r="M4168" t="str">
            <v>SITE SERVICE</v>
          </cell>
          <cell r="N4168"/>
          <cell r="O4168"/>
          <cell r="P4168">
            <v>45874</v>
          </cell>
          <cell r="Q4168">
            <v>20</v>
          </cell>
          <cell r="R4168" t="str">
            <v>WAWAN</v>
          </cell>
        </row>
        <row r="4169">
          <cell r="C4169">
            <v>28343</v>
          </cell>
          <cell r="D4169" t="str">
            <v>WSPC</v>
          </cell>
          <cell r="E4169" t="str">
            <v>5930-03-114020</v>
          </cell>
          <cell r="F4169" t="str">
            <v>SWITCH, CLIPSAL, SGL SW, INBOW TYPE, 220V, 10A</v>
          </cell>
          <cell r="G4169">
            <v>3</v>
          </cell>
          <cell r="H4169" t="str">
            <v>SET</v>
          </cell>
          <cell r="I4169" t="str">
            <v>ADAM</v>
          </cell>
          <cell r="J4169" t="str">
            <v>AHMAD FAUZI - SITE SERVICE</v>
          </cell>
          <cell r="K4169" t="str">
            <v>RECREATION HALL LABOTA CAMP</v>
          </cell>
          <cell r="L4169" t="str">
            <v>B 9492 SYV</v>
          </cell>
          <cell r="M4169" t="str">
            <v>SITE SERVICE</v>
          </cell>
          <cell r="N4169"/>
          <cell r="O4169"/>
          <cell r="P4169">
            <v>45874</v>
          </cell>
          <cell r="Q4169">
            <v>3</v>
          </cell>
          <cell r="R4169" t="str">
            <v>WAWAN</v>
          </cell>
        </row>
        <row r="4170">
          <cell r="C4170">
            <v>28343</v>
          </cell>
          <cell r="D4170" t="str">
            <v>WSPC</v>
          </cell>
          <cell r="E4170" t="str">
            <v>5935-03-149304</v>
          </cell>
          <cell r="F4170" t="str">
            <v>SOCKET, ELEC, INBOW, GPO, 2PIN, 16A</v>
          </cell>
          <cell r="G4170">
            <v>15</v>
          </cell>
          <cell r="H4170" t="str">
            <v>EA</v>
          </cell>
          <cell r="I4170" t="str">
            <v>ADAM</v>
          </cell>
          <cell r="J4170" t="str">
            <v>AHMAD FAUZI - SITE SERVICE</v>
          </cell>
          <cell r="K4170" t="str">
            <v>RECREATION HALL LABOTA CAMP</v>
          </cell>
          <cell r="L4170" t="str">
            <v>B 9492 SYV</v>
          </cell>
          <cell r="M4170" t="str">
            <v>SITE SERVICE</v>
          </cell>
          <cell r="N4170"/>
          <cell r="O4170"/>
          <cell r="P4170">
            <v>45874</v>
          </cell>
          <cell r="Q4170">
            <v>15</v>
          </cell>
          <cell r="R4170" t="str">
            <v>WAWAN</v>
          </cell>
        </row>
        <row r="4171">
          <cell r="C4171">
            <v>28343</v>
          </cell>
          <cell r="D4171" t="str">
            <v>WSPC</v>
          </cell>
          <cell r="E4171" t="str">
            <v>5999-03-179603</v>
          </cell>
          <cell r="F4171" t="str">
            <v>BOX, ELEC, MG IP56, 300X220X120MM</v>
          </cell>
          <cell r="G4171">
            <v>15</v>
          </cell>
          <cell r="H4171" t="str">
            <v>EA</v>
          </cell>
          <cell r="I4171" t="str">
            <v>ADAM</v>
          </cell>
          <cell r="J4171" t="str">
            <v>AHMAD FAUZI - SITE SERVICE</v>
          </cell>
          <cell r="K4171" t="str">
            <v>RECREATION HALL LABOTA CAMP</v>
          </cell>
          <cell r="L4171" t="str">
            <v>B 9492 SYV</v>
          </cell>
          <cell r="M4171" t="str">
            <v>SITE SERVICE</v>
          </cell>
          <cell r="N4171"/>
          <cell r="O4171"/>
          <cell r="P4171">
            <v>45874</v>
          </cell>
          <cell r="Q4171">
            <v>15</v>
          </cell>
          <cell r="R4171" t="str">
            <v>WAWAN</v>
          </cell>
        </row>
        <row r="4172">
          <cell r="C4172">
            <v>28598</v>
          </cell>
          <cell r="D4172" t="str">
            <v>WSPC</v>
          </cell>
          <cell r="E4172" t="str">
            <v>4710-03-109963</v>
          </cell>
          <cell r="F4172" t="str">
            <v>PIPE, AW, 4IN DIA, PVC</v>
          </cell>
          <cell r="G4172">
            <v>8</v>
          </cell>
          <cell r="H4172" t="str">
            <v>LENGTH</v>
          </cell>
          <cell r="I4172" t="str">
            <v>ADAM</v>
          </cell>
          <cell r="J4172" t="str">
            <v>SUGIHARTO - PYRITE PLANT</v>
          </cell>
          <cell r="K4172" t="str">
            <v>FOR ALL OPERATION PYRITE PLANT</v>
          </cell>
          <cell r="L4172" t="str">
            <v xml:space="preserve"> B 9499 SYV</v>
          </cell>
          <cell r="M4172" t="str">
            <v>PYRITE PLANT</v>
          </cell>
          <cell r="N4172"/>
          <cell r="O4172"/>
          <cell r="P4172">
            <v>45890</v>
          </cell>
          <cell r="Q4172">
            <v>8</v>
          </cell>
          <cell r="R4172" t="str">
            <v>HARDI</v>
          </cell>
        </row>
        <row r="4173">
          <cell r="C4173">
            <v>28598</v>
          </cell>
          <cell r="D4173" t="str">
            <v>WSPC</v>
          </cell>
          <cell r="E4173" t="str">
            <v>4730-03-107376</v>
          </cell>
          <cell r="F4173" t="str">
            <v>TEE, PIPE, Y, 4IN, PVC</v>
          </cell>
          <cell r="G4173">
            <v>10</v>
          </cell>
          <cell r="H4173" t="str">
            <v>EA</v>
          </cell>
          <cell r="I4173" t="str">
            <v>ADAM, TAHIR, JIMMY</v>
          </cell>
          <cell r="J4173" t="str">
            <v>SUGIHARTO - PYRITE PLANT</v>
          </cell>
          <cell r="K4173" t="str">
            <v>FOR ALL OPERATION PYRITE PLANT</v>
          </cell>
          <cell r="L4173" t="str">
            <v>DD 8635 KC</v>
          </cell>
          <cell r="M4173" t="str">
            <v>PYRITE PLANT</v>
          </cell>
          <cell r="N4173"/>
          <cell r="O4173"/>
          <cell r="P4173">
            <v>45890</v>
          </cell>
          <cell r="Q4173">
            <v>10</v>
          </cell>
          <cell r="R4173" t="str">
            <v>HARDI</v>
          </cell>
        </row>
        <row r="4174">
          <cell r="C4174">
            <v>28598</v>
          </cell>
          <cell r="D4174" t="str">
            <v>WSPC</v>
          </cell>
          <cell r="E4174" t="str">
            <v>4730-03-109792</v>
          </cell>
          <cell r="F4174" t="str">
            <v>ELBOW, PIPE, AW, 4IN, 90DEG,</v>
          </cell>
          <cell r="G4174">
            <v>9</v>
          </cell>
          <cell r="H4174" t="str">
            <v>EACH</v>
          </cell>
          <cell r="I4174" t="str">
            <v>ADAM</v>
          </cell>
          <cell r="J4174" t="str">
            <v>SUGIHARTO - PYRITE PLANT</v>
          </cell>
          <cell r="K4174" t="str">
            <v>FOR ALL OPERATION PYRITE PLANT</v>
          </cell>
          <cell r="L4174" t="str">
            <v>B 9495 SYV</v>
          </cell>
          <cell r="M4174" t="str">
            <v>PYRITE PLANT</v>
          </cell>
          <cell r="N4174"/>
          <cell r="O4174"/>
          <cell r="P4174">
            <v>45890</v>
          </cell>
          <cell r="Q4174">
            <v>9</v>
          </cell>
          <cell r="R4174" t="str">
            <v>HARDI</v>
          </cell>
        </row>
        <row r="4175">
          <cell r="C4175">
            <v>28598</v>
          </cell>
          <cell r="D4175" t="str">
            <v>WSPC</v>
          </cell>
          <cell r="E4175" t="str">
            <v>4730-03-109792</v>
          </cell>
          <cell r="F4175" t="str">
            <v>ELBOW, PIPE, AW, 4IN, 90DEG,</v>
          </cell>
          <cell r="G4175">
            <v>6</v>
          </cell>
          <cell r="H4175" t="str">
            <v>EACH</v>
          </cell>
          <cell r="I4175" t="str">
            <v>ADAM</v>
          </cell>
          <cell r="J4175" t="str">
            <v>SUGIHARTO - PYRITE PLANT</v>
          </cell>
          <cell r="K4175" t="str">
            <v>FOR ALL OPERATION PYRITE PLANT</v>
          </cell>
          <cell r="L4175" t="str">
            <v>B 9495 SYV</v>
          </cell>
          <cell r="M4175" t="str">
            <v>PYRITE PLANT</v>
          </cell>
          <cell r="N4175"/>
          <cell r="O4175"/>
          <cell r="P4175">
            <v>45890</v>
          </cell>
          <cell r="Q4175">
            <v>6</v>
          </cell>
          <cell r="R4175" t="str">
            <v>HARDI</v>
          </cell>
        </row>
        <row r="4176">
          <cell r="C4176">
            <v>26982</v>
          </cell>
          <cell r="D4176" t="str">
            <v>WSPC</v>
          </cell>
          <cell r="E4176" t="str">
            <v>4510-03-182686</v>
          </cell>
          <cell r="F4176" t="str">
            <v>TOILET, TOTO, SITTING CLOSET,</v>
          </cell>
          <cell r="G4176">
            <v>1</v>
          </cell>
          <cell r="H4176" t="str">
            <v>SET</v>
          </cell>
          <cell r="I4176" t="str">
            <v>ADAM</v>
          </cell>
          <cell r="J4176" t="str">
            <v>SUGIHARTO - PYRITE PLANT</v>
          </cell>
          <cell r="K4176" t="str">
            <v>FOR ALL OPERATION PYRITE PLANT</v>
          </cell>
          <cell r="L4176" t="str">
            <v>B 9492 SYV</v>
          </cell>
          <cell r="M4176" t="str">
            <v>PYRITE PLANT</v>
          </cell>
          <cell r="N4176"/>
          <cell r="O4176"/>
          <cell r="P4176">
            <v>45890</v>
          </cell>
          <cell r="Q4176">
            <v>1</v>
          </cell>
          <cell r="R4176" t="str">
            <v>HARDI</v>
          </cell>
        </row>
        <row r="4177">
          <cell r="C4177">
            <v>26982</v>
          </cell>
          <cell r="D4177" t="str">
            <v>WSPC</v>
          </cell>
          <cell r="E4177" t="str">
            <v>4510-03-180338</v>
          </cell>
          <cell r="F4177" t="str">
            <v>SINK, WASTAFEL TOTO LW247 SET</v>
          </cell>
          <cell r="G4177">
            <v>1</v>
          </cell>
          <cell r="H4177" t="str">
            <v>SET</v>
          </cell>
          <cell r="I4177" t="str">
            <v>ADAM</v>
          </cell>
          <cell r="J4177" t="str">
            <v>SUGIHARTO - PYRITE PLANT</v>
          </cell>
          <cell r="K4177" t="str">
            <v>FOR ALL OPERATION PYRITE PLANT</v>
          </cell>
          <cell r="L4177" t="str">
            <v>B 9492 SYV</v>
          </cell>
          <cell r="M4177" t="str">
            <v>PYRITE PLANT</v>
          </cell>
          <cell r="N4177"/>
          <cell r="O4177"/>
          <cell r="P4177">
            <v>45890</v>
          </cell>
          <cell r="Q4177">
            <v>1</v>
          </cell>
          <cell r="R4177" t="str">
            <v>HARDI</v>
          </cell>
        </row>
        <row r="4178">
          <cell r="C4178">
            <v>26982</v>
          </cell>
          <cell r="D4178" t="str">
            <v>WSPC</v>
          </cell>
          <cell r="E4178" t="str">
            <v>5305-03-165984</v>
          </cell>
          <cell r="F4178" t="str">
            <v>SCREW, SELF DRILLING,
10MM,</v>
          </cell>
          <cell r="G4178">
            <v>3</v>
          </cell>
          <cell r="H4178" t="str">
            <v>PCS</v>
          </cell>
          <cell r="I4178" t="str">
            <v>ADAM</v>
          </cell>
          <cell r="J4178" t="str">
            <v>SUGIHARTO - PYRITE PLANT</v>
          </cell>
          <cell r="K4178" t="str">
            <v>FOR ALL OPERATION PYRITE PLANT</v>
          </cell>
          <cell r="L4178" t="str">
            <v>DW 8285 EZ</v>
          </cell>
          <cell r="M4178" t="str">
            <v>PYRITE PLANT</v>
          </cell>
          <cell r="N4178"/>
          <cell r="O4178"/>
          <cell r="P4178">
            <v>45890</v>
          </cell>
          <cell r="Q4178">
            <v>3</v>
          </cell>
          <cell r="R4178" t="str">
            <v>HARDI</v>
          </cell>
        </row>
        <row r="4179">
          <cell r="C4179">
            <v>26982</v>
          </cell>
          <cell r="D4179" t="str">
            <v>WSPC</v>
          </cell>
          <cell r="E4179" t="str">
            <v>5670-03-182639</v>
          </cell>
          <cell r="F4179" t="str">
            <v>SHOWER, JET, TOTO, THX20NB</v>
          </cell>
          <cell r="G4179">
            <v>1</v>
          </cell>
          <cell r="H4179" t="str">
            <v>EACH</v>
          </cell>
          <cell r="I4179" t="str">
            <v>ADAM</v>
          </cell>
          <cell r="J4179" t="str">
            <v>SUGIHARTO - PYRITE PLANT</v>
          </cell>
          <cell r="K4179" t="str">
            <v>FOR ALL OPERATION PYRITE PLANT</v>
          </cell>
          <cell r="L4179" t="str">
            <v>DW 8285 EZ</v>
          </cell>
          <cell r="M4179" t="str">
            <v>PYRITE PLANT</v>
          </cell>
          <cell r="N4179"/>
          <cell r="O4179"/>
          <cell r="P4179">
            <v>45890</v>
          </cell>
          <cell r="Q4179">
            <v>1</v>
          </cell>
          <cell r="R4179" t="str">
            <v>HARDI</v>
          </cell>
        </row>
        <row r="4180">
          <cell r="C4180">
            <v>19245</v>
          </cell>
          <cell r="D4180" t="str">
            <v>SERV</v>
          </cell>
          <cell r="E4180" t="str">
            <v>9908-04-248623</v>
          </cell>
          <cell r="F4180" t="str">
            <v xml:space="preserve">MEMORY, KINGSTON RAM SODIMM DDR4, 8GB	</v>
          </cell>
          <cell r="G4180">
            <v>25</v>
          </cell>
          <cell r="H4180" t="str">
            <v>EA</v>
          </cell>
          <cell r="I4180" t="str">
            <v>ADAM</v>
          </cell>
          <cell r="J4180" t="str">
            <v>WINDA - ENVIRO CONSTRUCTION</v>
          </cell>
          <cell r="K4180" t="str">
            <v>Training &amp; Sertifikasi PCUA (Pengambilan Contoh Uji Air)</v>
          </cell>
          <cell r="L4180" t="str">
            <v>B 9919 SYV</v>
          </cell>
          <cell r="M4180" t="str">
            <v>ENVIRO</v>
          </cell>
          <cell r="N4180"/>
          <cell r="O4180"/>
          <cell r="P4180">
            <v>45887</v>
          </cell>
          <cell r="Q4180">
            <v>25</v>
          </cell>
          <cell r="R4180" t="str">
            <v>HERI IT</v>
          </cell>
        </row>
        <row r="4181">
          <cell r="C4181">
            <v>19245</v>
          </cell>
          <cell r="D4181" t="str">
            <v>SERV</v>
          </cell>
          <cell r="E4181" t="str">
            <v>9908-04-248623</v>
          </cell>
          <cell r="F4181" t="str">
            <v xml:space="preserve">MEMORY, KINGSTON RAM SODIMM DDR4, PC-21000( 2666 ), 16GB	</v>
          </cell>
          <cell r="G4181">
            <v>7</v>
          </cell>
          <cell r="H4181" t="str">
            <v>EA</v>
          </cell>
          <cell r="I4181" t="str">
            <v>ADAM</v>
          </cell>
          <cell r="J4181" t="str">
            <v>WINDA - ENVIRO CONSTRUCTION</v>
          </cell>
          <cell r="K4181" t="str">
            <v>Training &amp; Sertifikasi PCUA (Pengambilan Contoh Uji Air)</v>
          </cell>
          <cell r="L4181" t="str">
            <v>B 9919 SYV</v>
          </cell>
          <cell r="M4181" t="str">
            <v>ENVIRO</v>
          </cell>
          <cell r="N4181"/>
          <cell r="O4181"/>
          <cell r="P4181">
            <v>45887</v>
          </cell>
          <cell r="Q4181">
            <v>7</v>
          </cell>
          <cell r="R4181" t="str">
            <v>HERI IT</v>
          </cell>
        </row>
        <row r="4182">
          <cell r="C4182">
            <v>27614</v>
          </cell>
          <cell r="D4182" t="str">
            <v>WSPC</v>
          </cell>
          <cell r="E4182" t="str">
            <v>5670-03-236992</v>
          </cell>
          <cell r="F4182" t="str">
            <v>GRATING, PATT A, PLN, 32X5, 1000X6000 STD PNL, MILD STL, GALV, PIPE-RACK INT ACID PLT</v>
          </cell>
          <cell r="G4182">
            <v>16</v>
          </cell>
          <cell r="H4182" t="str">
            <v>EA</v>
          </cell>
          <cell r="I4182" t="str">
            <v>ADAM</v>
          </cell>
          <cell r="J4182" t="str">
            <v>ANGGELA WAHYU - MAINTENANCE</v>
          </cell>
          <cell r="K4182" t="str">
            <v>MTC</v>
          </cell>
          <cell r="L4182" t="str">
            <v>B 9920 SYV</v>
          </cell>
          <cell r="M4182" t="str">
            <v>MAINTENANCE</v>
          </cell>
          <cell r="N4182"/>
          <cell r="O4182"/>
          <cell r="P4182">
            <v>45890</v>
          </cell>
          <cell r="Q4182">
            <v>16</v>
          </cell>
          <cell r="R4182" t="str">
            <v>RONGGO</v>
          </cell>
        </row>
        <row r="4183">
          <cell r="C4183">
            <v>27614</v>
          </cell>
          <cell r="D4183" t="str">
            <v>WSPC</v>
          </cell>
          <cell r="E4183" t="str">
            <v>9520-03-209644</v>
          </cell>
          <cell r="F4183" t="str">
            <v>PLATE, MTL, 6000X50X6MM, HDG</v>
          </cell>
          <cell r="G4183">
            <v>8</v>
          </cell>
          <cell r="H4183" t="str">
            <v>EA</v>
          </cell>
          <cell r="I4183" t="str">
            <v>ADAM</v>
          </cell>
          <cell r="J4183" t="str">
            <v>ANGGELA WAHYU - MAINTENANCE</v>
          </cell>
          <cell r="K4183" t="str">
            <v>MTC</v>
          </cell>
          <cell r="L4183" t="str">
            <v>B 9920 SYV</v>
          </cell>
          <cell r="M4183" t="str">
            <v>MAINTENANCE</v>
          </cell>
          <cell r="N4183"/>
          <cell r="O4183"/>
          <cell r="P4183">
            <v>45890</v>
          </cell>
          <cell r="Q4183">
            <v>8</v>
          </cell>
          <cell r="R4183" t="str">
            <v>RONGGO</v>
          </cell>
        </row>
        <row r="4184">
          <cell r="C4184">
            <v>32605</v>
          </cell>
          <cell r="D4184" t="str">
            <v>WSPC</v>
          </cell>
          <cell r="E4184" t="str">
            <v>8040-03-289278</v>
          </cell>
          <cell r="F4184" t="str">
            <v xml:space="preserve">ADHESIVE, SET, TTNIUM PUTTY,  </v>
          </cell>
          <cell r="G4184">
            <v>10</v>
          </cell>
          <cell r="H4184" t="str">
            <v>EA</v>
          </cell>
          <cell r="I4184" t="str">
            <v>AFDAL</v>
          </cell>
          <cell r="J4184" t="str">
            <v>RUSTAM - MAINTENANCE</v>
          </cell>
          <cell r="K4184" t="str">
            <v>EMERGENCY ORDER -  BSI-EOF-0825-000017</v>
          </cell>
          <cell r="L4184" t="str">
            <v xml:space="preserve">BBS </v>
          </cell>
          <cell r="M4184" t="str">
            <v>MAINTENANCE</v>
          </cell>
          <cell r="N4184"/>
          <cell r="O4184"/>
          <cell r="P4184">
            <v>45891</v>
          </cell>
          <cell r="Q4184">
            <v>10</v>
          </cell>
          <cell r="R4184" t="str">
            <v>RINALDY</v>
          </cell>
        </row>
        <row r="4185">
          <cell r="C4185">
            <v>30777</v>
          </cell>
          <cell r="D4185" t="str">
            <v>WSPC</v>
          </cell>
          <cell r="E4185" t="str">
            <v>7290-03-134594</v>
          </cell>
          <cell r="F4185" t="str">
            <v xml:space="preserve">DISPENSER, WTR, SHARP SWD-80EHL-BK	</v>
          </cell>
          <cell r="G4185">
            <v>20</v>
          </cell>
          <cell r="H4185" t="str">
            <v>EA</v>
          </cell>
          <cell r="I4185" t="str">
            <v>ADAM</v>
          </cell>
          <cell r="J4185" t="str">
            <v>WAWAN FEBRIYWAN - SITE SERVICE</v>
          </cell>
          <cell r="K4185" t="str">
            <v>PENAMABAHAN AREA CAMP MAKARTI DAN ALL PLAN</v>
          </cell>
          <cell r="L4185" t="str">
            <v>B 9495 SYV</v>
          </cell>
          <cell r="M4185" t="str">
            <v>SITE SERVICE</v>
          </cell>
          <cell r="N4185"/>
          <cell r="O4185"/>
          <cell r="P4185">
            <v>45892</v>
          </cell>
          <cell r="Q4185">
            <v>20</v>
          </cell>
          <cell r="R4185" t="str">
            <v>AGUS SALIM</v>
          </cell>
        </row>
        <row r="4186">
          <cell r="C4186">
            <v>28181</v>
          </cell>
          <cell r="D4186" t="str">
            <v>WSPC</v>
          </cell>
          <cell r="E4186" t="str">
            <v>4730-03-275194</v>
          </cell>
          <cell r="F4186" t="str">
            <v>ELBOW, PIPE, 2IN, RUCIKA</v>
          </cell>
          <cell r="G4186">
            <v>18</v>
          </cell>
          <cell r="H4186" t="str">
            <v>EACH</v>
          </cell>
          <cell r="I4186" t="str">
            <v>ADAM</v>
          </cell>
          <cell r="J4186" t="str">
            <v>WAWAN FEBRIYWAN - SITE SERVICE</v>
          </cell>
          <cell r="K4186" t="str">
            <v>MATERIAL TEAM MAITANANCE CAMP MAKARTI DAN LABOTA</v>
          </cell>
          <cell r="L4186" t="str">
            <v>B 9492 SYV</v>
          </cell>
          <cell r="M4186" t="str">
            <v>SITE SERVICE</v>
          </cell>
          <cell r="N4186"/>
          <cell r="O4186"/>
          <cell r="P4186">
            <v>45882</v>
          </cell>
          <cell r="Q4186">
            <v>18</v>
          </cell>
          <cell r="R4186" t="str">
            <v>AGUS SALIM</v>
          </cell>
        </row>
        <row r="4187">
          <cell r="C4187">
            <v>28181</v>
          </cell>
          <cell r="D4187" t="str">
            <v>WSPC</v>
          </cell>
          <cell r="E4187" t="str">
            <v>4730-03-275194</v>
          </cell>
          <cell r="F4187" t="str">
            <v>ELBOW, PIPE, 2IN, RUCIKA</v>
          </cell>
          <cell r="G4187">
            <v>10</v>
          </cell>
          <cell r="H4187" t="str">
            <v>EACH</v>
          </cell>
          <cell r="I4187" t="str">
            <v>ADAM</v>
          </cell>
          <cell r="J4187" t="str">
            <v>WAWAN FEBRIYWAN - SITE SERVICE</v>
          </cell>
          <cell r="K4187" t="str">
            <v>MATERIAL TEAM MAITANANCE CAMP MAKARTI DAN LABOTA</v>
          </cell>
          <cell r="L4187" t="str">
            <v>B 9492 SYV</v>
          </cell>
          <cell r="M4187" t="str">
            <v>SITE SERVICE</v>
          </cell>
          <cell r="N4187"/>
          <cell r="O4187"/>
          <cell r="P4187">
            <v>45882</v>
          </cell>
          <cell r="Q4187">
            <v>10</v>
          </cell>
          <cell r="R4187" t="str">
            <v>AGUS SALIM</v>
          </cell>
        </row>
        <row r="4188">
          <cell r="C4188">
            <v>28181</v>
          </cell>
          <cell r="D4188" t="str">
            <v>WSPC</v>
          </cell>
          <cell r="E4188" t="str">
            <v>4730-03-275194</v>
          </cell>
          <cell r="F4188" t="str">
            <v>ELBOW, PIPE, 2IN, RUCIKA</v>
          </cell>
          <cell r="G4188">
            <v>18</v>
          </cell>
          <cell r="H4188" t="str">
            <v>EACH</v>
          </cell>
          <cell r="I4188" t="str">
            <v>ADAM</v>
          </cell>
          <cell r="J4188" t="str">
            <v>WAWAN FEBRIYWAN - SITE SERVICE</v>
          </cell>
          <cell r="K4188" t="str">
            <v>MATERIAL TEAM MAITANANCE CAMP MAKARTI DAN LABOTA</v>
          </cell>
          <cell r="L4188" t="str">
            <v>B 9492 SYV</v>
          </cell>
          <cell r="M4188" t="str">
            <v>SITE SERVICE</v>
          </cell>
          <cell r="N4188"/>
          <cell r="O4188"/>
          <cell r="P4188">
            <v>45882</v>
          </cell>
          <cell r="Q4188">
            <v>18</v>
          </cell>
          <cell r="R4188" t="str">
            <v>AGUS SALIM</v>
          </cell>
        </row>
        <row r="4189">
          <cell r="C4189">
            <v>28181</v>
          </cell>
          <cell r="D4189" t="str">
            <v>WSPC</v>
          </cell>
          <cell r="E4189" t="str">
            <v>4730-03-275194</v>
          </cell>
          <cell r="F4189" t="str">
            <v>ELBOW, PIPE, 2IN, RUCIKA</v>
          </cell>
          <cell r="G4189">
            <v>18</v>
          </cell>
          <cell r="H4189" t="str">
            <v>EACH</v>
          </cell>
          <cell r="I4189" t="str">
            <v>ADAM</v>
          </cell>
          <cell r="J4189" t="str">
            <v>WAWAN FEBRIYWAN - SITE SERVICE</v>
          </cell>
          <cell r="K4189" t="str">
            <v>MATERIAL TEAM MAITANANCE CAMP MAKARTI DAN LABOTA</v>
          </cell>
          <cell r="L4189" t="str">
            <v>B 9492 SYV</v>
          </cell>
          <cell r="M4189" t="str">
            <v>SITE SERVICE</v>
          </cell>
          <cell r="N4189"/>
          <cell r="O4189"/>
          <cell r="P4189">
            <v>45882</v>
          </cell>
          <cell r="Q4189">
            <v>18</v>
          </cell>
          <cell r="R4189" t="str">
            <v>AGUS SALIM</v>
          </cell>
        </row>
        <row r="4190">
          <cell r="C4190">
            <v>28181</v>
          </cell>
          <cell r="D4190" t="str">
            <v>WSPC</v>
          </cell>
          <cell r="E4190" t="str">
            <v>4730-03-275194</v>
          </cell>
          <cell r="F4190" t="str">
            <v>ELBOW, PIPE, 2IN, RUCIKA</v>
          </cell>
          <cell r="G4190">
            <v>18</v>
          </cell>
          <cell r="H4190" t="str">
            <v>EACH</v>
          </cell>
          <cell r="I4190" t="str">
            <v>ADAM</v>
          </cell>
          <cell r="J4190" t="str">
            <v>WAWAN FEBRIYWAN - SITE SERVICE</v>
          </cell>
          <cell r="K4190" t="str">
            <v>MATERIAL TEAM MAITANANCE CAMP MAKARTI DAN LABOTA</v>
          </cell>
          <cell r="L4190" t="str">
            <v>B 9492 SYV</v>
          </cell>
          <cell r="M4190" t="str">
            <v>SITE SERVICE</v>
          </cell>
          <cell r="N4190"/>
          <cell r="O4190"/>
          <cell r="P4190">
            <v>45882</v>
          </cell>
          <cell r="Q4190">
            <v>18</v>
          </cell>
          <cell r="R4190" t="str">
            <v>AGUS SALIM</v>
          </cell>
        </row>
        <row r="4191">
          <cell r="C4191">
            <v>28181</v>
          </cell>
          <cell r="D4191" t="str">
            <v>WSPC</v>
          </cell>
          <cell r="E4191" t="str">
            <v>4730-03-275194</v>
          </cell>
          <cell r="F4191" t="str">
            <v>ELBOW, PIPE, 2IN, RUCIKA</v>
          </cell>
          <cell r="G4191">
            <v>18</v>
          </cell>
          <cell r="H4191" t="str">
            <v>EACH</v>
          </cell>
          <cell r="I4191" t="str">
            <v>ADAM</v>
          </cell>
          <cell r="J4191" t="str">
            <v>WAWAN FEBRIYWAN - SITE SERVICE</v>
          </cell>
          <cell r="K4191" t="str">
            <v>MATERIAL TEAM MAITANANCE CAMP MAKARTI DAN LABOTA</v>
          </cell>
          <cell r="L4191" t="str">
            <v>B 9492 SYV</v>
          </cell>
          <cell r="M4191" t="str">
            <v>SITE SERVICE</v>
          </cell>
          <cell r="N4191"/>
          <cell r="O4191"/>
          <cell r="P4191">
            <v>45882</v>
          </cell>
          <cell r="Q4191">
            <v>18</v>
          </cell>
          <cell r="R4191" t="str">
            <v>AGUS SALIM</v>
          </cell>
        </row>
        <row r="4192">
          <cell r="C4192">
            <v>28181</v>
          </cell>
          <cell r="D4192" t="str">
            <v>WSPC</v>
          </cell>
          <cell r="E4192" t="str">
            <v>6240-03-199355</v>
          </cell>
          <cell r="F4192" t="str">
            <v>LAMP, LTNG, COMPLETE SET, TL, 2X36W, PHILIPS</v>
          </cell>
          <cell r="G4192">
            <v>200</v>
          </cell>
          <cell r="H4192" t="str">
            <v>EACH</v>
          </cell>
          <cell r="I4192" t="str">
            <v>ADAM</v>
          </cell>
          <cell r="J4192" t="str">
            <v>WAWAN FEBRIYWAN - SITE SERVICE</v>
          </cell>
          <cell r="K4192" t="str">
            <v>MATERIAL TEAM MAITANANCE CAMP MAKARTI DAN LABOTA</v>
          </cell>
          <cell r="L4192" t="str">
            <v>B 9492 SYV</v>
          </cell>
          <cell r="M4192" t="str">
            <v>SITE SERVICE</v>
          </cell>
          <cell r="N4192"/>
          <cell r="O4192"/>
          <cell r="P4192">
            <v>45882</v>
          </cell>
          <cell r="Q4192">
            <v>200</v>
          </cell>
          <cell r="R4192" t="str">
            <v>AGUS SALIM</v>
          </cell>
        </row>
        <row r="4193">
          <cell r="C4193">
            <v>28181</v>
          </cell>
          <cell r="D4193" t="str">
            <v>WSPC</v>
          </cell>
          <cell r="E4193" t="str">
            <v>4710-03-248286</v>
          </cell>
          <cell r="F4193" t="str">
            <v>PIPE, AW, 1IN DIA, 4M, PVC, RUCIKA</v>
          </cell>
          <cell r="G4193">
            <v>30</v>
          </cell>
          <cell r="H4193" t="str">
            <v>LENGTH</v>
          </cell>
          <cell r="I4193" t="str">
            <v>ADAM</v>
          </cell>
          <cell r="J4193" t="str">
            <v>WAWAN FEBRIYWAN - SITE SERVICE</v>
          </cell>
          <cell r="K4193" t="str">
            <v>MATERIAL TEAM MAITANANCE CAMP MAKARTI DAN LABOTA</v>
          </cell>
          <cell r="L4193" t="str">
            <v>B 9579 UWY</v>
          </cell>
          <cell r="M4193" t="str">
            <v>SITE SERVICE</v>
          </cell>
          <cell r="N4193"/>
          <cell r="O4193"/>
          <cell r="P4193">
            <v>45882</v>
          </cell>
          <cell r="Q4193">
            <v>30</v>
          </cell>
          <cell r="R4193" t="str">
            <v>AGUS SALIM</v>
          </cell>
        </row>
        <row r="4194">
          <cell r="C4194">
            <v>28181</v>
          </cell>
          <cell r="D4194" t="str">
            <v>WSPC</v>
          </cell>
          <cell r="E4194" t="str">
            <v>4710-03-248288</v>
          </cell>
          <cell r="F4194" t="str">
            <v>PIPE, AW, 2IN DIA, 4M, PVC, RUCIKA</v>
          </cell>
          <cell r="G4194">
            <v>30</v>
          </cell>
          <cell r="H4194" t="str">
            <v>LENGTH</v>
          </cell>
          <cell r="I4194" t="str">
            <v>ADAM</v>
          </cell>
          <cell r="J4194" t="str">
            <v>WAWAN FEBRIYWAN - SITE SERVICE</v>
          </cell>
          <cell r="K4194" t="str">
            <v>MATERIAL TEAM MAITANANCE CAMP MAKARTI DAN LABOTA</v>
          </cell>
          <cell r="L4194" t="str">
            <v>B 9579 UWY</v>
          </cell>
          <cell r="M4194" t="str">
            <v>SITE SERVICE</v>
          </cell>
          <cell r="N4194"/>
          <cell r="O4194"/>
          <cell r="P4194">
            <v>45882</v>
          </cell>
          <cell r="Q4194">
            <v>30</v>
          </cell>
          <cell r="R4194" t="str">
            <v>AGUS SALIM</v>
          </cell>
        </row>
        <row r="4195">
          <cell r="C4195">
            <v>28181</v>
          </cell>
          <cell r="D4195" t="str">
            <v>WSPC</v>
          </cell>
          <cell r="E4195" t="str">
            <v>4710-03-240844</v>
          </cell>
          <cell r="F4195" t="str">
            <v>PIPE, AW, 1/2IN,
4M, PVC, RUCIKA</v>
          </cell>
          <cell r="G4195">
            <v>30</v>
          </cell>
          <cell r="H4195" t="str">
            <v>EACH</v>
          </cell>
          <cell r="I4195" t="str">
            <v>ADAM</v>
          </cell>
          <cell r="J4195" t="str">
            <v>WAWAN FEBRIYWAN - SITE SERVICE</v>
          </cell>
          <cell r="K4195" t="str">
            <v>MATERIAL TEAM MAITANANCE CAMP MAKARTI DAN LABOTA</v>
          </cell>
          <cell r="L4195" t="str">
            <v>B 9579 UWY</v>
          </cell>
          <cell r="M4195" t="str">
            <v>SITE SERVICE</v>
          </cell>
          <cell r="N4195"/>
          <cell r="O4195"/>
          <cell r="P4195">
            <v>45882</v>
          </cell>
          <cell r="Q4195">
            <v>30</v>
          </cell>
          <cell r="R4195" t="str">
            <v>AGUS SALIM</v>
          </cell>
        </row>
        <row r="4196">
          <cell r="C4196">
            <v>30695</v>
          </cell>
          <cell r="D4196" t="str">
            <v>WSPC</v>
          </cell>
          <cell r="E4196" t="str">
            <v>4820-03-281848</v>
          </cell>
          <cell r="F4196" t="str">
            <v>STOP VALVE KRAN CABANG ONDA 1/2"</v>
          </cell>
          <cell r="G4196">
            <v>100</v>
          </cell>
          <cell r="H4196" t="str">
            <v>EACH</v>
          </cell>
          <cell r="I4196" t="str">
            <v>ADAM</v>
          </cell>
          <cell r="J4196" t="str">
            <v>WAWAN FEBRIYWAN - SITE SERVICE</v>
          </cell>
          <cell r="K4196" t="str">
            <v>MATERIAL PLUMBING MAITANANCE FASILITY</v>
          </cell>
          <cell r="L4196" t="str">
            <v>B 9492 SYV</v>
          </cell>
          <cell r="M4196" t="str">
            <v>SITE SERVICE</v>
          </cell>
          <cell r="N4196"/>
          <cell r="O4196"/>
          <cell r="P4196">
            <v>45882</v>
          </cell>
          <cell r="Q4196">
            <v>100</v>
          </cell>
          <cell r="R4196" t="str">
            <v>AGUS SALIM</v>
          </cell>
        </row>
        <row r="4197">
          <cell r="C4197">
            <v>30695</v>
          </cell>
          <cell r="D4197" t="str">
            <v>WSPC</v>
          </cell>
          <cell r="E4197" t="str">
            <v>4730-03-283062</v>
          </cell>
          <cell r="F4197" t="str">
            <v>Sambungan Pipa Fitting PVC Sock AW 1" Socket AW 1" 
MEREK: RUCIKA</v>
          </cell>
          <cell r="G4197">
            <v>100</v>
          </cell>
          <cell r="H4197" t="str">
            <v>EACH</v>
          </cell>
          <cell r="I4197" t="str">
            <v>ADAM</v>
          </cell>
          <cell r="J4197" t="str">
            <v>WAWAN FEBRIYWAN - SITE SERVICE</v>
          </cell>
          <cell r="K4197" t="str">
            <v>MATERIAL PLUMBING MAITANANCE FASILITY</v>
          </cell>
          <cell r="L4197" t="str">
            <v>B 9492 SYV</v>
          </cell>
          <cell r="M4197" t="str">
            <v>SITE SERVICE</v>
          </cell>
          <cell r="N4197"/>
          <cell r="O4197"/>
          <cell r="P4197">
            <v>45882</v>
          </cell>
          <cell r="Q4197">
            <v>100</v>
          </cell>
          <cell r="R4197" t="str">
            <v>AGUS SALIM</v>
          </cell>
        </row>
        <row r="4198">
          <cell r="C4198">
            <v>30695</v>
          </cell>
          <cell r="D4198" t="str">
            <v>WSPC</v>
          </cell>
          <cell r="E4198" t="str">
            <v>4730-03-283074</v>
          </cell>
          <cell r="F4198" t="str">
            <v>Sambungan Pipa Fitting PVC Sock AW 2" Socket AW 2" 
MEREK: RUCIKA</v>
          </cell>
          <cell r="G4198">
            <v>100</v>
          </cell>
          <cell r="H4198" t="str">
            <v>EACH</v>
          </cell>
          <cell r="I4198" t="str">
            <v>ADAM</v>
          </cell>
          <cell r="J4198" t="str">
            <v>WAWAN FEBRIYWAN - SITE SERVICE</v>
          </cell>
          <cell r="K4198" t="str">
            <v>MATERIAL PLUMBING MAITANANCE FASILITY</v>
          </cell>
          <cell r="L4198" t="str">
            <v>B 9492 SYV</v>
          </cell>
          <cell r="M4198" t="str">
            <v>SITE SERVICE</v>
          </cell>
          <cell r="N4198"/>
          <cell r="O4198"/>
          <cell r="P4198">
            <v>45882</v>
          </cell>
          <cell r="Q4198">
            <v>100</v>
          </cell>
          <cell r="R4198" t="str">
            <v>AGUS SALIM</v>
          </cell>
        </row>
        <row r="4199">
          <cell r="C4199">
            <v>30695</v>
          </cell>
          <cell r="D4199" t="str">
            <v>WSPC</v>
          </cell>
          <cell r="E4199" t="str">
            <v>4730-03-283078</v>
          </cell>
          <cell r="F4199" t="str">
            <v>Sambungan Pipa Fitting PVC Sock AW 1/2" Socket AW1/ 2" 
MEREK: RUCIKA</v>
          </cell>
          <cell r="G4199">
            <v>100</v>
          </cell>
          <cell r="H4199" t="str">
            <v>EACH</v>
          </cell>
          <cell r="I4199" t="str">
            <v>ADAM</v>
          </cell>
          <cell r="J4199" t="str">
            <v>WAWAN FEBRIYWAN - SITE SERVICE</v>
          </cell>
          <cell r="K4199" t="str">
            <v>MATERIAL PLUMBING MAITANANCE FASILITY</v>
          </cell>
          <cell r="L4199" t="str">
            <v>B 9492 SYV</v>
          </cell>
          <cell r="M4199" t="str">
            <v>SITE SERVICE</v>
          </cell>
          <cell r="N4199"/>
          <cell r="O4199"/>
          <cell r="P4199">
            <v>45882</v>
          </cell>
          <cell r="Q4199">
            <v>100</v>
          </cell>
          <cell r="R4199" t="str">
            <v>AGUS SALIM</v>
          </cell>
        </row>
        <row r="4200">
          <cell r="C4200">
            <v>30695</v>
          </cell>
          <cell r="D4200" t="str">
            <v>WSPC</v>
          </cell>
          <cell r="E4200" t="str">
            <v>4730-03-283076</v>
          </cell>
          <cell r="F4200" t="str">
            <v>Sambungan Pipa Fitting PVC Sock AW 3/4" Socket AW 3/4" 
MEREK: RUCIKA</v>
          </cell>
          <cell r="G4200">
            <v>100</v>
          </cell>
          <cell r="H4200" t="str">
            <v>EACH</v>
          </cell>
          <cell r="I4200" t="str">
            <v>ADAM</v>
          </cell>
          <cell r="J4200" t="str">
            <v>WAWAN FEBRIYWAN - SITE SERVICE</v>
          </cell>
          <cell r="K4200" t="str">
            <v>MATERIAL PLUMBING MAITANANCE FASILITY</v>
          </cell>
          <cell r="L4200" t="str">
            <v>B 9492 SYV</v>
          </cell>
          <cell r="M4200" t="str">
            <v>SITE SERVICE</v>
          </cell>
          <cell r="N4200"/>
          <cell r="O4200"/>
          <cell r="P4200">
            <v>45882</v>
          </cell>
          <cell r="Q4200">
            <v>100</v>
          </cell>
          <cell r="R4200" t="str">
            <v>AGUS SALIM</v>
          </cell>
        </row>
        <row r="4201">
          <cell r="C4201">
            <v>30695</v>
          </cell>
          <cell r="D4201" t="str">
            <v>WSPC</v>
          </cell>
          <cell r="E4201" t="str">
            <v>4730-03-283075</v>
          </cell>
          <cell r="F4201" t="str">
            <v>Sambungan Pipa Fitting PVC Sock AW 1,5" Socket AW 1,5" 
MEREK: RUCIKA</v>
          </cell>
          <cell r="G4201">
            <v>100</v>
          </cell>
          <cell r="H4201" t="str">
            <v>EACH</v>
          </cell>
          <cell r="I4201" t="str">
            <v>ADAM</v>
          </cell>
          <cell r="J4201" t="str">
            <v>WAWAN FEBRIYWAN - SITE SERVICE</v>
          </cell>
          <cell r="K4201" t="str">
            <v>MATERIAL PLUMBING MAITANANCE FASILITY</v>
          </cell>
          <cell r="L4201" t="str">
            <v>B 9492 SYV</v>
          </cell>
          <cell r="M4201" t="str">
            <v>SITE SERVICE</v>
          </cell>
          <cell r="N4201"/>
          <cell r="O4201"/>
          <cell r="P4201">
            <v>45882</v>
          </cell>
          <cell r="Q4201">
            <v>100</v>
          </cell>
          <cell r="R4201" t="str">
            <v>AGUS SALIM</v>
          </cell>
        </row>
        <row r="4202">
          <cell r="C4202">
            <v>28733</v>
          </cell>
          <cell r="D4202" t="str">
            <v>WSPC</v>
          </cell>
          <cell r="E4202" t="str">
            <v>3910-03-274714</v>
          </cell>
          <cell r="F4202" t="str">
            <v>PRIMARY CLEANER FLEXCO EZP1-750-50</v>
          </cell>
          <cell r="G4202">
            <v>1</v>
          </cell>
          <cell r="H4202" t="str">
            <v>PCS</v>
          </cell>
          <cell r="I4202" t="str">
            <v>ADAM</v>
          </cell>
          <cell r="J4202" t="str">
            <v>ANANG FIRMANSYAH  - MAINTENANCE</v>
          </cell>
          <cell r="K4202" t="str">
            <v>TRIAL PRIMARY &amp; SECONDARY SCRAPPER BY FLEXCO</v>
          </cell>
          <cell r="L4202" t="str">
            <v>L 8051 UO</v>
          </cell>
          <cell r="M4202" t="str">
            <v>MAINTENANCE</v>
          </cell>
          <cell r="N4202"/>
          <cell r="O4202"/>
          <cell r="P4202">
            <v>45890</v>
          </cell>
          <cell r="Q4202">
            <v>1</v>
          </cell>
          <cell r="R4202" t="str">
            <v>ANANG</v>
          </cell>
        </row>
        <row r="4203">
          <cell r="C4203">
            <v>28733</v>
          </cell>
          <cell r="D4203" t="str">
            <v>WSPC</v>
          </cell>
          <cell r="E4203" t="str">
            <v>3910-03-274716</v>
          </cell>
          <cell r="F4203" t="str">
            <v>SECONDARY CLEANER FLEXCO PC-90</v>
          </cell>
          <cell r="G4203">
            <v>1</v>
          </cell>
          <cell r="H4203" t="str">
            <v>PCS</v>
          </cell>
          <cell r="I4203" t="str">
            <v>ADAM</v>
          </cell>
          <cell r="J4203" t="str">
            <v>ANANG FIRMANSYAH  - MAINTENANCE</v>
          </cell>
          <cell r="K4203" t="str">
            <v>TRIAL PRIMARY &amp; SECONDARY SCRAPPER BY FLEXCO</v>
          </cell>
          <cell r="L4203" t="str">
            <v>L 8051 UO</v>
          </cell>
          <cell r="M4203" t="str">
            <v>MAINTENANCE</v>
          </cell>
          <cell r="N4203"/>
          <cell r="O4203"/>
          <cell r="P4203">
            <v>45890</v>
          </cell>
          <cell r="Q4203">
            <v>1</v>
          </cell>
          <cell r="R4203" t="str">
            <v>ANANG</v>
          </cell>
        </row>
        <row r="4204">
          <cell r="C4204">
            <v>28635</v>
          </cell>
          <cell r="D4204" t="str">
            <v>WSPC</v>
          </cell>
          <cell r="E4204" t="str">
            <v>3910-03-274715</v>
          </cell>
          <cell r="F4204" t="str">
            <v>CLEANER, BELT, PRIMARY, FLEXCO, P/N EZP1-600-50 FLX-EZP1-600-50</v>
          </cell>
          <cell r="G4204">
            <v>1</v>
          </cell>
          <cell r="H4204" t="str">
            <v>PCS</v>
          </cell>
          <cell r="I4204" t="str">
            <v>ADAM</v>
          </cell>
          <cell r="J4204" t="str">
            <v>ANANG FIRMANSYAH  - MAINTENANCE</v>
          </cell>
          <cell r="K4204" t="str">
            <v>PRIMARY AND SECONDARY FLEXCO</v>
          </cell>
          <cell r="L4204" t="str">
            <v>L 8051 UO</v>
          </cell>
          <cell r="M4204" t="str">
            <v>MAINTENANCE</v>
          </cell>
          <cell r="N4204"/>
          <cell r="O4204"/>
          <cell r="P4204">
            <v>45890</v>
          </cell>
          <cell r="Q4204">
            <v>1</v>
          </cell>
          <cell r="R4204" t="str">
            <v>ANANG</v>
          </cell>
        </row>
        <row r="4205">
          <cell r="C4205">
            <v>28635</v>
          </cell>
          <cell r="D4205" t="str">
            <v>WSPC</v>
          </cell>
          <cell r="E4205" t="str">
            <v>3910-03-278086</v>
          </cell>
          <cell r="F4205" t="str">
            <v>CLEANER, BELT, SECONDARY, FLEXCO, P/N PC750 P-TYPE C-TIP FLX-PC-750</v>
          </cell>
          <cell r="G4205">
            <v>1</v>
          </cell>
          <cell r="H4205" t="str">
            <v>PCS</v>
          </cell>
          <cell r="I4205" t="str">
            <v>ADAM</v>
          </cell>
          <cell r="J4205" t="str">
            <v>ANANG FIRMANSYAH  - MAINTENANCE</v>
          </cell>
          <cell r="K4205" t="str">
            <v>PRIMARY AND SECONDARY FLEXCO</v>
          </cell>
          <cell r="L4205" t="str">
            <v>L 8051 UO</v>
          </cell>
          <cell r="M4205" t="str">
            <v>MAINTENANCE</v>
          </cell>
          <cell r="N4205"/>
          <cell r="O4205"/>
          <cell r="P4205">
            <v>45890</v>
          </cell>
          <cell r="Q4205">
            <v>1</v>
          </cell>
          <cell r="R4205" t="str">
            <v>ANANG</v>
          </cell>
        </row>
        <row r="4206">
          <cell r="C4206">
            <v>30324</v>
          </cell>
          <cell r="D4206" t="str">
            <v>WSPC</v>
          </cell>
          <cell r="E4206" t="str">
            <v>4240-03-164396</v>
          </cell>
          <cell r="F4206" t="str">
            <v xml:space="preserve">MIRROR, CONVEX, PC OUTDOOR, 80CM	</v>
          </cell>
          <cell r="G4206">
            <v>5</v>
          </cell>
          <cell r="H4206" t="str">
            <v>EA</v>
          </cell>
          <cell r="I4206" t="str">
            <v>ADAM</v>
          </cell>
          <cell r="J4206" t="str">
            <v>NABILLA OKTAVIA PUTRI - OHS MTI</v>
          </cell>
          <cell r="K4206" t="str">
            <v>Convex mirror untuk kebutuhan tiap plant</v>
          </cell>
          <cell r="L4206" t="str">
            <v>B 9492 SYV</v>
          </cell>
          <cell r="M4206" t="str">
            <v>OHS</v>
          </cell>
          <cell r="N4206"/>
          <cell r="O4206"/>
          <cell r="P4206">
            <v>45887</v>
          </cell>
          <cell r="Q4206">
            <v>5</v>
          </cell>
          <cell r="R4206" t="str">
            <v>ANWAR</v>
          </cell>
        </row>
        <row r="4207">
          <cell r="C4207">
            <v>30324</v>
          </cell>
          <cell r="D4207" t="str">
            <v>WSPC</v>
          </cell>
          <cell r="E4207" t="str">
            <v>4240-03-221220</v>
          </cell>
          <cell r="F4207" t="str">
            <v xml:space="preserve">MIRROR, CONVEX, 60CM	</v>
          </cell>
          <cell r="G4207">
            <v>15</v>
          </cell>
          <cell r="H4207" t="str">
            <v>EA</v>
          </cell>
          <cell r="I4207" t="str">
            <v>ADAM</v>
          </cell>
          <cell r="J4207" t="str">
            <v>NABILLA OKTAVIA PUTRI - OHS MTI</v>
          </cell>
          <cell r="K4207" t="str">
            <v>Convex mirror untuk kebutuhan tiap plant</v>
          </cell>
          <cell r="L4207" t="str">
            <v>B 9492 SYV</v>
          </cell>
          <cell r="M4207" t="str">
            <v>OHS</v>
          </cell>
          <cell r="N4207"/>
          <cell r="O4207"/>
          <cell r="P4207">
            <v>45887</v>
          </cell>
          <cell r="Q4207">
            <v>15</v>
          </cell>
          <cell r="R4207" t="str">
            <v>ANWAR</v>
          </cell>
        </row>
        <row r="4208">
          <cell r="C4208">
            <v>27631</v>
          </cell>
          <cell r="D4208" t="str">
            <v>WSPC</v>
          </cell>
          <cell r="E4208" t="str">
            <v>7610-03-275201</v>
          </cell>
          <cell r="F4208" t="str">
            <v xml:space="preserve">BOOK, BOOKLET, PORTRAIT,      </v>
          </cell>
          <cell r="G4208">
            <v>1000</v>
          </cell>
          <cell r="H4208" t="str">
            <v>EA</v>
          </cell>
          <cell r="I4208" t="str">
            <v xml:space="preserve">JABAL </v>
          </cell>
          <cell r="J4208" t="str">
            <v>NABILLA OKTAVIA PUTRI - OHS MTI</v>
          </cell>
          <cell r="K4208" t="str">
            <v>MTI LIFE SAVING RULES FOR ALL EMPLOYEE</v>
          </cell>
          <cell r="L4208" t="str">
            <v xml:space="preserve">VIA BUS </v>
          </cell>
          <cell r="M4208" t="str">
            <v>OHS</v>
          </cell>
          <cell r="N4208"/>
          <cell r="O4208"/>
          <cell r="P4208">
            <v>45887</v>
          </cell>
          <cell r="Q4208">
            <v>1000</v>
          </cell>
          <cell r="R4208" t="str">
            <v>ANWAR</v>
          </cell>
        </row>
        <row r="4209">
          <cell r="C4209">
            <v>23983</v>
          </cell>
          <cell r="D4209" t="str">
            <v>WSPC</v>
          </cell>
          <cell r="E4209" t="str">
            <v>6695-03-268782</v>
          </cell>
          <cell r="F4209" t="str">
            <v>DETECTOR, GAS DETECTOR, CL2, SO2 &amp; CO, MULTIRAE LITE, HONEYWELL</v>
          </cell>
          <cell r="G4209">
            <v>10</v>
          </cell>
          <cell r="H4209" t="str">
            <v>EA</v>
          </cell>
          <cell r="I4209" t="str">
            <v>ADAM</v>
          </cell>
          <cell r="J4209" t="str">
            <v>NABILLA OKTAVIA PUTRI - OHS MTI</v>
          </cell>
          <cell r="K4209" t="str">
            <v>GAS DETECTOR FOR ALL PLANT</v>
          </cell>
          <cell r="L4209" t="str">
            <v>B 9492 SYV</v>
          </cell>
          <cell r="M4209" t="str">
            <v>OHS</v>
          </cell>
          <cell r="N4209"/>
          <cell r="O4209"/>
          <cell r="P4209">
            <v>45887</v>
          </cell>
          <cell r="Q4209">
            <v>10</v>
          </cell>
          <cell r="R4209" t="str">
            <v>ANWAR</v>
          </cell>
        </row>
        <row r="4210">
          <cell r="C4210">
            <v>29051</v>
          </cell>
          <cell r="D4210" t="str">
            <v>WSPC</v>
          </cell>
          <cell r="E4210" t="str">
            <v>3439-03-157832</v>
          </cell>
          <cell r="F4210" t="str">
            <v>MACHINE, WELD, MAXSTAR 161, STICK PKG, 3PH, 120/240V, 5 0HZ, 20-160A STICK</v>
          </cell>
          <cell r="G4210">
            <v>1</v>
          </cell>
          <cell r="H4210" t="str">
            <v>EA</v>
          </cell>
          <cell r="I4210" t="str">
            <v>ADAM</v>
          </cell>
          <cell r="J4210" t="str">
            <v>AGUS SALIM - MAINTENANCE CCP</v>
          </cell>
          <cell r="K4210" t="str">
            <v xml:space="preserve">TOOL CCP </v>
          </cell>
          <cell r="L4210" t="str">
            <v>B 9492 SYV</v>
          </cell>
          <cell r="M4210" t="str">
            <v>MAINTENANCE</v>
          </cell>
          <cell r="N4210"/>
          <cell r="O4210"/>
          <cell r="P4210">
            <v>45887</v>
          </cell>
          <cell r="Q4210">
            <v>1</v>
          </cell>
          <cell r="R4210" t="str">
            <v xml:space="preserve">LUKMAN </v>
          </cell>
        </row>
        <row r="4211">
          <cell r="C4211">
            <v>26545</v>
          </cell>
          <cell r="D4211" t="str">
            <v>WSPC</v>
          </cell>
          <cell r="E4211" t="str">
            <v>7125-03-273162</v>
          </cell>
          <cell r="F4211" t="str">
            <v>rack, tool rack, shelving,6shlef,200x82x300cm ,stainlees steel shelves</v>
          </cell>
          <cell r="G4211">
            <v>5</v>
          </cell>
          <cell r="H4211" t="str">
            <v>EA</v>
          </cell>
          <cell r="I4211" t="str">
            <v>ADAM</v>
          </cell>
          <cell r="J4211" t="str">
            <v xml:space="preserve">RUSBUDI - CCP </v>
          </cell>
          <cell r="K4211" t="str">
            <v>GENERAL TOOLS USAGE FOR PYROREFINING</v>
          </cell>
          <cell r="L4211" t="str">
            <v>B 9919 SYV</v>
          </cell>
          <cell r="M4211" t="str">
            <v>CCP PLANT</v>
          </cell>
          <cell r="N4211"/>
          <cell r="O4211"/>
          <cell r="P4211">
            <v>45887</v>
          </cell>
          <cell r="Q4211">
            <v>5</v>
          </cell>
          <cell r="R4211" t="str">
            <v>ROBIN</v>
          </cell>
        </row>
        <row r="4212">
          <cell r="C4212">
            <v>26545</v>
          </cell>
          <cell r="D4212" t="str">
            <v>WSPC</v>
          </cell>
          <cell r="E4212" t="str">
            <v>7125-03-273158</v>
          </cell>
          <cell r="F4212" t="str">
            <v>Rack, Tool Rack, LPTCB1 1000X500X1800MM</v>
          </cell>
          <cell r="G4212">
            <v>5</v>
          </cell>
          <cell r="H4212" t="str">
            <v>UNIT</v>
          </cell>
          <cell r="I4212" t="str">
            <v>ADAM</v>
          </cell>
          <cell r="J4212" t="str">
            <v xml:space="preserve">RUSBUDI - CCP </v>
          </cell>
          <cell r="K4212" t="str">
            <v>GENERAL TOOLS USAGE FOR PYROREFINING</v>
          </cell>
          <cell r="L4212" t="str">
            <v>DD 8779 VI</v>
          </cell>
          <cell r="M4212" t="str">
            <v>CCP PLANT</v>
          </cell>
          <cell r="N4212"/>
          <cell r="O4212"/>
          <cell r="P4212">
            <v>45887</v>
          </cell>
          <cell r="Q4212">
            <v>5</v>
          </cell>
          <cell r="R4212" t="str">
            <v>ROBIN</v>
          </cell>
        </row>
        <row r="4213">
          <cell r="C4213">
            <v>29159</v>
          </cell>
          <cell r="D4213" t="str">
            <v>WSPC</v>
          </cell>
          <cell r="E4213" t="str">
            <v>8010-03-208906</v>
          </cell>
          <cell r="F4213" t="str">
            <v>PAINT, HARDTOP XP, PASTEL BLU, RAL 5024, JOTUN</v>
          </cell>
          <cell r="G4213">
            <v>20</v>
          </cell>
          <cell r="H4213" t="str">
            <v>EACH</v>
          </cell>
          <cell r="I4213" t="str">
            <v>ADAM</v>
          </cell>
          <cell r="J4213" t="str">
            <v>WIDI OKTA IRWANDI - MAINTENANCE</v>
          </cell>
          <cell r="K4213" t="str">
            <v>THIS CONSUMABLE TO PAINTING LINE N2 -CHLORIDE PLANT</v>
          </cell>
          <cell r="L4213" t="str">
            <v>B 9919 SYV</v>
          </cell>
          <cell r="M4213" t="str">
            <v>MAINTENANCE</v>
          </cell>
          <cell r="N4213"/>
          <cell r="O4213"/>
          <cell r="P4213">
            <v>45884</v>
          </cell>
          <cell r="Q4213">
            <v>20</v>
          </cell>
          <cell r="R4213" t="str">
            <v>MARCO</v>
          </cell>
        </row>
        <row r="4214">
          <cell r="C4214">
            <v>29159</v>
          </cell>
          <cell r="D4214" t="str">
            <v>WSPC</v>
          </cell>
          <cell r="E4214" t="str">
            <v>8010-03-140552</v>
          </cell>
          <cell r="F4214" t="str">
            <v>THINNER, JOTUN NO. 17, PAIL/5L</v>
          </cell>
          <cell r="G4214">
            <v>10</v>
          </cell>
          <cell r="H4214" t="str">
            <v>PAIL</v>
          </cell>
          <cell r="I4214" t="str">
            <v>ADAM</v>
          </cell>
          <cell r="J4214" t="str">
            <v>WIDI OKTA IRWANDI - MAINTENANCE</v>
          </cell>
          <cell r="K4214" t="str">
            <v>THIS CONSUMABLE TO PAINTING LINE N2 -CHLORIDE PLANT</v>
          </cell>
          <cell r="L4214" t="str">
            <v>B 9919 SYV</v>
          </cell>
          <cell r="M4214" t="str">
            <v>MAINTENANCE</v>
          </cell>
          <cell r="N4214"/>
          <cell r="O4214"/>
          <cell r="P4214">
            <v>45884</v>
          </cell>
          <cell r="Q4214">
            <v>10</v>
          </cell>
          <cell r="R4214" t="str">
            <v>MARCO</v>
          </cell>
        </row>
        <row r="4215">
          <cell r="C4215">
            <v>29159</v>
          </cell>
          <cell r="D4215" t="str">
            <v>WSPC</v>
          </cell>
          <cell r="E4215" t="str">
            <v>8010-03-140577</v>
          </cell>
          <cell r="F4215" t="str">
            <v>THINNER, NO.10, PAIL/5L</v>
          </cell>
          <cell r="G4215">
            <v>10</v>
          </cell>
          <cell r="H4215" t="str">
            <v>PAIL</v>
          </cell>
          <cell r="I4215" t="str">
            <v>ADAM</v>
          </cell>
          <cell r="J4215" t="str">
            <v>WIDI OKTA IRWANDI - MAINTENANCE</v>
          </cell>
          <cell r="K4215" t="str">
            <v>THIS CONSUMABLE TO PAINTING LINE N2 -CHLORIDE PLANT</v>
          </cell>
          <cell r="L4215" t="str">
            <v>B 9919 SYV</v>
          </cell>
          <cell r="M4215" t="str">
            <v>MAINTENANCE</v>
          </cell>
          <cell r="N4215"/>
          <cell r="O4215"/>
          <cell r="P4215">
            <v>45884</v>
          </cell>
          <cell r="Q4215">
            <v>10</v>
          </cell>
          <cell r="R4215" t="str">
            <v>MARCO</v>
          </cell>
        </row>
        <row r="4216">
          <cell r="C4216">
            <v>29159</v>
          </cell>
          <cell r="D4216" t="str">
            <v>WSPC</v>
          </cell>
          <cell r="E4216" t="str">
            <v>8010-03-140577</v>
          </cell>
          <cell r="F4216" t="str">
            <v xml:space="preserve">HARDTOP AX COMP B </v>
          </cell>
          <cell r="G4216">
            <v>5</v>
          </cell>
          <cell r="H4216" t="str">
            <v>PAIL</v>
          </cell>
          <cell r="I4216" t="str">
            <v>ADAM</v>
          </cell>
          <cell r="J4216" t="str">
            <v>WIDI OKTA IRWANDI - MAINTENANCE</v>
          </cell>
          <cell r="K4216" t="str">
            <v>THIS CONSUMABLE TO PAINTING LINE N2 -CHLORIDE PLANT</v>
          </cell>
          <cell r="L4216" t="str">
            <v>B 9919 SYV</v>
          </cell>
          <cell r="M4216" t="str">
            <v>MAINTENANCE</v>
          </cell>
          <cell r="N4216"/>
          <cell r="O4216"/>
          <cell r="P4216">
            <v>45884</v>
          </cell>
          <cell r="Q4216">
            <v>5</v>
          </cell>
          <cell r="R4216" t="str">
            <v>MARCO</v>
          </cell>
        </row>
        <row r="4217">
          <cell r="C4217">
            <v>29159</v>
          </cell>
          <cell r="D4217" t="str">
            <v>WSPC</v>
          </cell>
          <cell r="E4217" t="str">
            <v>8010-03-140577</v>
          </cell>
          <cell r="F4217" t="str">
            <v>HARDTOP XP COMP B</v>
          </cell>
          <cell r="G4217">
            <v>8</v>
          </cell>
          <cell r="H4217" t="str">
            <v>PAIL</v>
          </cell>
          <cell r="I4217" t="str">
            <v>ADAM</v>
          </cell>
          <cell r="J4217" t="str">
            <v>WIDI OKTA IRWANDI - MAINTENANCE</v>
          </cell>
          <cell r="K4217" t="str">
            <v>THIS CONSUMABLE TO PAINTING LINE N2 -CHLORIDE PLANT</v>
          </cell>
          <cell r="L4217" t="str">
            <v>B 9919 SYV</v>
          </cell>
          <cell r="M4217" t="str">
            <v>MAINTENANCE</v>
          </cell>
          <cell r="N4217"/>
          <cell r="O4217"/>
          <cell r="P4217">
            <v>45884</v>
          </cell>
          <cell r="Q4217">
            <v>8</v>
          </cell>
          <cell r="R4217" t="str">
            <v>MARCO</v>
          </cell>
        </row>
        <row r="4218">
          <cell r="C4218">
            <v>29159</v>
          </cell>
          <cell r="D4218" t="str">
            <v>WSPC</v>
          </cell>
          <cell r="E4218" t="str">
            <v>8010-03-140577</v>
          </cell>
          <cell r="F4218" t="str">
            <v>JOTA FLOOR PU TC COMP B 3L</v>
          </cell>
          <cell r="G4218">
            <v>11</v>
          </cell>
          <cell r="H4218" t="str">
            <v>PAIL</v>
          </cell>
          <cell r="I4218" t="str">
            <v>ADAM</v>
          </cell>
          <cell r="J4218" t="str">
            <v>WIDI OKTA IRWANDI - MAINTENANCE</v>
          </cell>
          <cell r="K4218" t="str">
            <v>THIS CONSUMABLE TO PAINTING LINE N2 -CHLORIDE PLANT</v>
          </cell>
          <cell r="L4218" t="str">
            <v>B 9919 SYV</v>
          </cell>
          <cell r="M4218" t="str">
            <v>MAINTENANCE</v>
          </cell>
          <cell r="N4218"/>
          <cell r="O4218"/>
          <cell r="P4218">
            <v>45884</v>
          </cell>
          <cell r="Q4218">
            <v>11</v>
          </cell>
          <cell r="R4218" t="str">
            <v>MARCO</v>
          </cell>
        </row>
        <row r="4219">
          <cell r="C4219">
            <v>29159</v>
          </cell>
          <cell r="D4219" t="str">
            <v>WSPC</v>
          </cell>
          <cell r="E4219" t="str">
            <v>8010-03-140577</v>
          </cell>
          <cell r="F4219" t="str">
            <v>JOTA FLOOR EASY FLOW PRIMER HR B</v>
          </cell>
          <cell r="G4219">
            <v>11</v>
          </cell>
          <cell r="H4219" t="str">
            <v>PAIL</v>
          </cell>
          <cell r="I4219" t="str">
            <v>ADAM</v>
          </cell>
          <cell r="J4219" t="str">
            <v>WIDI OKTA IRWANDI - MAINTENANCE</v>
          </cell>
          <cell r="K4219" t="str">
            <v>THIS CONSUMABLE TO PAINTING LINE N2 -CHLORIDE PLANT</v>
          </cell>
          <cell r="L4219" t="str">
            <v>B 9919 SYV</v>
          </cell>
          <cell r="M4219" t="str">
            <v>MAINTENANCE</v>
          </cell>
          <cell r="N4219"/>
          <cell r="O4219"/>
          <cell r="P4219">
            <v>45884</v>
          </cell>
          <cell r="Q4219">
            <v>11</v>
          </cell>
          <cell r="R4219" t="str">
            <v>MARCO</v>
          </cell>
        </row>
        <row r="4220">
          <cell r="C4220">
            <v>24015</v>
          </cell>
          <cell r="D4220" t="str">
            <v>WSPC</v>
          </cell>
          <cell r="E4220" t="str">
            <v>5120-03-203964</v>
          </cell>
          <cell r="F4220" t="str">
            <v xml:space="preserve">WRENCH, ADJ, 8IN, INSULR RBR	</v>
          </cell>
          <cell r="G4220">
            <v>40</v>
          </cell>
          <cell r="H4220" t="str">
            <v>EA</v>
          </cell>
          <cell r="I4220" t="str">
            <v>ADAM</v>
          </cell>
          <cell r="J4220" t="str">
            <v>PRISKILA  - MAINTENANCE</v>
          </cell>
          <cell r="K4220" t="str">
            <v>ORDER ADDTIONAL PERSONAL TOOLS FOR CCP AND NEW HIRE BATCH 2</v>
          </cell>
          <cell r="L4220" t="str">
            <v>B 9492 SYV</v>
          </cell>
          <cell r="M4220" t="str">
            <v>MAINTENANCE</v>
          </cell>
          <cell r="N4220"/>
          <cell r="O4220"/>
          <cell r="P4220">
            <v>45884</v>
          </cell>
          <cell r="Q4220">
            <v>40</v>
          </cell>
          <cell r="R4220" t="str">
            <v>MARCO</v>
          </cell>
        </row>
        <row r="4221">
          <cell r="C4221">
            <v>29397</v>
          </cell>
          <cell r="D4221" t="str">
            <v>WSPC</v>
          </cell>
          <cell r="E4221" t="str">
            <v>8416-03-238614</v>
          </cell>
          <cell r="F4221" t="str">
            <v xml:space="preserve">TEE, PIPE, 90MM, BUTT FUSION, PN10, HDPE	</v>
          </cell>
          <cell r="G4221">
            <v>20</v>
          </cell>
          <cell r="H4221" t="str">
            <v>EA</v>
          </cell>
          <cell r="I4221" t="str">
            <v>ADAM</v>
          </cell>
          <cell r="J4221" t="str">
            <v>WIDI OKTA IRWANDI - MAINTENANCE</v>
          </cell>
          <cell r="K4221" t="str">
            <v>THIS PART FOR ADDTIONAL TEMPORARY SPOOL</v>
          </cell>
          <cell r="L4221" t="str">
            <v>B 9492 SYV</v>
          </cell>
          <cell r="M4221" t="str">
            <v>MAINTENANCE</v>
          </cell>
          <cell r="N4221"/>
          <cell r="O4221"/>
          <cell r="P4221">
            <v>45884</v>
          </cell>
          <cell r="Q4221">
            <v>20</v>
          </cell>
          <cell r="R4221" t="str">
            <v>MARCO</v>
          </cell>
        </row>
        <row r="4222">
          <cell r="C4222">
            <v>29397</v>
          </cell>
          <cell r="D4222" t="str">
            <v>WSPC</v>
          </cell>
          <cell r="E4222" t="str">
            <v>4730-03-106137</v>
          </cell>
          <cell r="F4222" t="str">
            <v xml:space="preserve">ELBOW, PIPE, 90MM, 90DEG, HDPE	</v>
          </cell>
          <cell r="G4222">
            <v>20</v>
          </cell>
          <cell r="H4222" t="str">
            <v>EA</v>
          </cell>
          <cell r="I4222" t="str">
            <v>ADAM</v>
          </cell>
          <cell r="J4222" t="str">
            <v>WIDI OKTA IRWANDI - MAINTENANCE</v>
          </cell>
          <cell r="K4222" t="str">
            <v>THIS PART FOR ADDTIONAL TEMPORARY SPOOL</v>
          </cell>
          <cell r="L4222" t="str">
            <v>B 9492 SYV</v>
          </cell>
          <cell r="M4222" t="str">
            <v>MAINTENANCE</v>
          </cell>
          <cell r="N4222"/>
          <cell r="O4222"/>
          <cell r="P4222">
            <v>45884</v>
          </cell>
          <cell r="Q4222">
            <v>20</v>
          </cell>
          <cell r="R4222" t="str">
            <v>MARCO</v>
          </cell>
        </row>
        <row r="4223">
          <cell r="C4223">
            <v>26243</v>
          </cell>
          <cell r="D4223" t="str">
            <v>WSPC</v>
          </cell>
          <cell r="E4223" t="str">
            <v>5110-03-272121</v>
          </cell>
          <cell r="F4223" t="str">
            <v xml:space="preserve">CHISEL, CHISEL HAMMER, D-15300, 30X400MM, MAKITA	</v>
          </cell>
          <cell r="G4223">
            <v>23</v>
          </cell>
          <cell r="H4223" t="str">
            <v>PCS</v>
          </cell>
          <cell r="I4223" t="str">
            <v>ADAM</v>
          </cell>
          <cell r="J4223" t="str">
            <v xml:space="preserve">RUSBUDI - CCP </v>
          </cell>
          <cell r="K4223" t="str">
            <v>'WORK TOOLS USAGE FOR PYROREFINING</v>
          </cell>
          <cell r="L4223" t="str">
            <v>DW 8285 EZ</v>
          </cell>
          <cell r="M4223" t="str">
            <v>CCP PLANT</v>
          </cell>
          <cell r="N4223"/>
          <cell r="O4223"/>
          <cell r="P4223">
            <v>45887</v>
          </cell>
          <cell r="Q4223">
            <v>23</v>
          </cell>
          <cell r="R4223" t="str">
            <v>ROBIN</v>
          </cell>
        </row>
        <row r="4224">
          <cell r="C4224">
            <v>29604</v>
          </cell>
          <cell r="D4224" t="str">
            <v>WSPC</v>
          </cell>
          <cell r="E4224" t="str">
            <v>5340-03-274737</v>
          </cell>
          <cell r="F4224" t="str">
            <v xml:space="preserve">HANDLE, SHOVEL HANDLE, 1400MM LG, WOOD	</v>
          </cell>
          <cell r="G4224">
            <v>50</v>
          </cell>
          <cell r="H4224" t="str">
            <v>PCS</v>
          </cell>
          <cell r="I4224" t="str">
            <v>ADAM</v>
          </cell>
          <cell r="J4224" t="str">
            <v xml:space="preserve"> XU QING FEI - CCP</v>
          </cell>
          <cell r="K4224" t="str">
            <v>AREA CCP</v>
          </cell>
          <cell r="L4224" t="str">
            <v>DW 8285 EZ</v>
          </cell>
          <cell r="M4224" t="str">
            <v>CCP PLANT</v>
          </cell>
          <cell r="N4224"/>
          <cell r="O4224"/>
          <cell r="P4224">
            <v>45887</v>
          </cell>
          <cell r="Q4224">
            <v>50</v>
          </cell>
          <cell r="R4224" t="str">
            <v>XU QING FEI</v>
          </cell>
        </row>
        <row r="4225">
          <cell r="C4225">
            <v>28213</v>
          </cell>
          <cell r="D4225" t="str">
            <v>WSPC</v>
          </cell>
          <cell r="E4225" t="str">
            <v>5133-03-196073</v>
          </cell>
          <cell r="F4225" t="str">
            <v xml:space="preserve">Bit Drill Hilti, TE-CX 22/27	</v>
          </cell>
          <cell r="G4225">
            <v>1</v>
          </cell>
          <cell r="H4225" t="str">
            <v>EA</v>
          </cell>
          <cell r="I4225" t="str">
            <v>ADAM</v>
          </cell>
          <cell r="J4225" t="str">
            <v>LUKMAN SAPUTRA - MAINTENANCE</v>
          </cell>
          <cell r="K4225" t="str">
            <v>Consumable Tools CCP</v>
          </cell>
          <cell r="L4225" t="str">
            <v>B 9492 SYV</v>
          </cell>
          <cell r="M4225" t="str">
            <v>MAINTENANCE</v>
          </cell>
          <cell r="N4225"/>
          <cell r="O4225"/>
          <cell r="P4225">
            <v>45887</v>
          </cell>
          <cell r="Q4225">
            <v>1</v>
          </cell>
          <cell r="R4225" t="str">
            <v xml:space="preserve">LUKMAN </v>
          </cell>
        </row>
        <row r="4226">
          <cell r="C4226">
            <v>28213</v>
          </cell>
          <cell r="D4226" t="str">
            <v>WSPC</v>
          </cell>
          <cell r="E4226" t="str">
            <v>5133-03-196076</v>
          </cell>
          <cell r="F4226" t="str">
            <v xml:space="preserve">Bit Drill Hilti, TE-CX 16/22	</v>
          </cell>
          <cell r="G4226">
            <v>1</v>
          </cell>
          <cell r="H4226" t="str">
            <v>EA</v>
          </cell>
          <cell r="I4226" t="str">
            <v>ADAM</v>
          </cell>
          <cell r="J4226" t="str">
            <v>LUKMAN SAPUTRA - MAINTENANCE</v>
          </cell>
          <cell r="K4226" t="str">
            <v>Consumable Tools CCP</v>
          </cell>
          <cell r="L4226" t="str">
            <v>B 9492 SYV</v>
          </cell>
          <cell r="M4226" t="str">
            <v>MAINTENANCE</v>
          </cell>
          <cell r="N4226"/>
          <cell r="O4226"/>
          <cell r="P4226">
            <v>45887</v>
          </cell>
          <cell r="Q4226">
            <v>1</v>
          </cell>
          <cell r="R4226" t="str">
            <v xml:space="preserve">LUKMAN </v>
          </cell>
        </row>
        <row r="4227">
          <cell r="C4227">
            <v>30167</v>
          </cell>
          <cell r="D4227" t="str">
            <v>WSPC</v>
          </cell>
          <cell r="E4227" t="str">
            <v>5640-03-187952</v>
          </cell>
          <cell r="F4227" t="str">
            <v>BOARD, WALL, 1200X2400MM, 15MM THK, PLYWOOD, PHENOLIC FILM</v>
          </cell>
          <cell r="G4227">
            <v>300</v>
          </cell>
          <cell r="H4227" t="str">
            <v>SHT</v>
          </cell>
          <cell r="I4227" t="str">
            <v>YAYAT</v>
          </cell>
          <cell r="J4227" t="str">
            <v>SUGIHARTO - PYRITE PLANT</v>
          </cell>
          <cell r="K4227" t="str">
            <v>Plywood Pyrite Project for Several Area</v>
          </cell>
          <cell r="L4227" t="str">
            <v>B 9128 SYW</v>
          </cell>
          <cell r="M4227" t="str">
            <v>PYRITE PLANT</v>
          </cell>
          <cell r="N4227"/>
          <cell r="O4227"/>
          <cell r="P4227">
            <v>45886</v>
          </cell>
          <cell r="Q4227">
            <v>300</v>
          </cell>
          <cell r="R4227" t="str">
            <v>FANDI</v>
          </cell>
        </row>
        <row r="4228">
          <cell r="C4228">
            <v>28134</v>
          </cell>
          <cell r="D4228" t="str">
            <v>WSPC</v>
          </cell>
          <cell r="E4228" t="str">
            <v>5820-03-176334</v>
          </cell>
          <cell r="F4228" t="str">
            <v xml:space="preserve">Radio, Motorola XIR P6620I VHF, Original ORIGINAL	</v>
          </cell>
          <cell r="G4228">
            <v>120</v>
          </cell>
          <cell r="H4228" t="str">
            <v>PCS</v>
          </cell>
          <cell r="I4228" t="str">
            <v>ADAM</v>
          </cell>
          <cell r="J4228" t="str">
            <v xml:space="preserve">ADHI SURAHMAN - IT MTI </v>
          </cell>
          <cell r="K4228" t="str">
            <v>Radio HT for Maintenance &amp; CCP, and Backup Repeater</v>
          </cell>
          <cell r="L4228" t="str">
            <v>B 9492 SYV</v>
          </cell>
          <cell r="M4228" t="str">
            <v>IT MTI</v>
          </cell>
          <cell r="N4228"/>
          <cell r="O4228"/>
          <cell r="P4228">
            <v>45884</v>
          </cell>
          <cell r="Q4228">
            <v>120</v>
          </cell>
          <cell r="R4228" t="str">
            <v>ANDRE</v>
          </cell>
        </row>
        <row r="4229">
          <cell r="C4229">
            <v>28134</v>
          </cell>
          <cell r="D4229" t="str">
            <v>WSPC</v>
          </cell>
          <cell r="E4229" t="str">
            <v>7045-03-123668</v>
          </cell>
          <cell r="F4229" t="str">
            <v xml:space="preserve">REPEATER, MOTOROLA SLR5300, VHF 136-174MHZ 50W	</v>
          </cell>
          <cell r="G4229">
            <v>1</v>
          </cell>
          <cell r="H4229" t="str">
            <v>EA</v>
          </cell>
          <cell r="I4229" t="str">
            <v>ADAM</v>
          </cell>
          <cell r="J4229" t="str">
            <v xml:space="preserve">ADHI SURAHMAN - IT MTI </v>
          </cell>
          <cell r="K4229" t="str">
            <v>Radio HT for Maintenance &amp; CCP, and Backup Repeater</v>
          </cell>
          <cell r="L4229" t="str">
            <v>B 9492 SYV</v>
          </cell>
          <cell r="M4229" t="str">
            <v>IT MTI</v>
          </cell>
          <cell r="N4229"/>
          <cell r="O4229"/>
          <cell r="P4229">
            <v>45884</v>
          </cell>
          <cell r="Q4229">
            <v>1</v>
          </cell>
          <cell r="R4229" t="str">
            <v>ANDRE</v>
          </cell>
        </row>
        <row r="4230">
          <cell r="C4230">
            <v>30105</v>
          </cell>
          <cell r="D4230" t="str">
            <v>WSPC</v>
          </cell>
          <cell r="E4230" t="str">
            <v>6150-03-282107</v>
          </cell>
          <cell r="F4230" t="str">
            <v xml:space="preserve">POWER SUPPLY, UPS, CE600, 160-250VAC, 1.6A, 600VA,300W, ICA	</v>
          </cell>
          <cell r="G4230">
            <v>3</v>
          </cell>
          <cell r="H4230" t="str">
            <v>UNIT</v>
          </cell>
          <cell r="I4230" t="str">
            <v>ADAM</v>
          </cell>
          <cell r="J4230" t="str">
            <v xml:space="preserve">ADHI SURAHMAN - IT MTI </v>
          </cell>
          <cell r="K4230" t="str">
            <v>For Upgrade PC For Engineering station all plants</v>
          </cell>
          <cell r="L4230" t="str">
            <v>B 9492 SYV</v>
          </cell>
          <cell r="M4230" t="str">
            <v>IT MTI</v>
          </cell>
          <cell r="N4230"/>
          <cell r="O4230"/>
          <cell r="P4230">
            <v>45884</v>
          </cell>
          <cell r="Q4230">
            <v>3</v>
          </cell>
          <cell r="R4230" t="str">
            <v>ANDRE</v>
          </cell>
        </row>
        <row r="4231">
          <cell r="C4231">
            <v>28364</v>
          </cell>
          <cell r="D4231" t="str">
            <v>WSPC</v>
          </cell>
          <cell r="E4231" t="str">
            <v>7125-03-1101722</v>
          </cell>
          <cell r="F4231" t="str">
            <v xml:space="preserve">Indorack Wallmount Rack Single Door WIR6012S - 12U MOUNT, SGL DOOR, WIR6012S-12U, 19IN, 600X600X660MM	</v>
          </cell>
          <cell r="G4231">
            <v>1</v>
          </cell>
          <cell r="H4231" t="str">
            <v>EA</v>
          </cell>
          <cell r="I4231" t="str">
            <v>ADAM</v>
          </cell>
          <cell r="J4231" t="str">
            <v xml:space="preserve">ADHI SURAHMAN - IT MTI </v>
          </cell>
          <cell r="K4231" t="str">
            <v>For Repair Pyrite Office ICT Panel</v>
          </cell>
          <cell r="L4231" t="str">
            <v>B 9492 SYV</v>
          </cell>
          <cell r="M4231" t="str">
            <v>IT MTI</v>
          </cell>
          <cell r="N4231"/>
          <cell r="O4231"/>
          <cell r="P4231">
            <v>45884</v>
          </cell>
          <cell r="Q4231">
            <v>1</v>
          </cell>
          <cell r="R4231" t="str">
            <v>ANDRE</v>
          </cell>
        </row>
        <row r="4232">
          <cell r="C4232">
            <v>28364</v>
          </cell>
          <cell r="D4232" t="str">
            <v>WSPC</v>
          </cell>
          <cell r="E4232" t="str">
            <v>7125-03-199226</v>
          </cell>
          <cell r="F4232" t="str">
            <v xml:space="preserve">Indorack Cantilever Shelf CS01 - 1U INDORACK	</v>
          </cell>
          <cell r="G4232">
            <v>1</v>
          </cell>
          <cell r="H4232" t="str">
            <v>EA</v>
          </cell>
          <cell r="I4232" t="str">
            <v>ADAM</v>
          </cell>
          <cell r="J4232" t="str">
            <v xml:space="preserve">ADHI SURAHMAN - IT MTI </v>
          </cell>
          <cell r="K4232" t="str">
            <v>For Repair Pyrite Office ICT Panel</v>
          </cell>
          <cell r="L4232" t="str">
            <v>B 9492 SYV</v>
          </cell>
          <cell r="M4232" t="str">
            <v>IT MTI</v>
          </cell>
          <cell r="N4232"/>
          <cell r="O4232"/>
          <cell r="P4232">
            <v>45884</v>
          </cell>
          <cell r="Q4232">
            <v>1</v>
          </cell>
          <cell r="R4232" t="str">
            <v>ANDRE</v>
          </cell>
        </row>
        <row r="4233">
          <cell r="C4233">
            <v>28364</v>
          </cell>
          <cell r="D4233" t="str">
            <v>WSPC</v>
          </cell>
          <cell r="E4233" t="str">
            <v>5995-03-202693</v>
          </cell>
          <cell r="F4233" t="str">
            <v xml:space="preserve">Indorack Cantilever Shelf CS01 - 1U INDORACK	</v>
          </cell>
          <cell r="G4233">
            <v>1</v>
          </cell>
          <cell r="H4233" t="str">
            <v>EA</v>
          </cell>
          <cell r="I4233" t="str">
            <v>ADAM</v>
          </cell>
          <cell r="J4233" t="str">
            <v xml:space="preserve">ADHI SURAHMAN - IT MTI </v>
          </cell>
          <cell r="K4233" t="str">
            <v>For Repair Pyrite Office ICT Panel</v>
          </cell>
          <cell r="L4233" t="str">
            <v>B 9492 SYV</v>
          </cell>
          <cell r="M4233" t="str">
            <v>IT MTI</v>
          </cell>
          <cell r="N4233"/>
          <cell r="O4233"/>
          <cell r="P4233">
            <v>45884</v>
          </cell>
          <cell r="Q4233">
            <v>1</v>
          </cell>
          <cell r="R4233" t="str">
            <v>ANDRE</v>
          </cell>
        </row>
        <row r="4234">
          <cell r="C4234">
            <v>28364</v>
          </cell>
          <cell r="D4234" t="str">
            <v>WSPC</v>
          </cell>
          <cell r="E4234" t="str">
            <v>5895-03-246016</v>
          </cell>
          <cell r="F4234" t="str">
            <v xml:space="preserve">Roset Fiber Optic 8 core SC, Single mode, include pigtail an SGL MODE, 8 CORE, FIBER OPTIC, C/W PIGTAIL &amp; ACCSRS	</v>
          </cell>
          <cell r="G4234">
            <v>1</v>
          </cell>
          <cell r="H4234" t="str">
            <v>EA</v>
          </cell>
          <cell r="I4234" t="str">
            <v>ADAM</v>
          </cell>
          <cell r="J4234" t="str">
            <v xml:space="preserve">ADHI SURAHMAN - IT MTI </v>
          </cell>
          <cell r="K4234" t="str">
            <v>For Repair Pyrite Office ICT Panel</v>
          </cell>
          <cell r="L4234" t="str">
            <v>B 9492 SYV</v>
          </cell>
          <cell r="M4234" t="str">
            <v>IT MTI</v>
          </cell>
          <cell r="N4234"/>
          <cell r="O4234"/>
          <cell r="P4234">
            <v>45884</v>
          </cell>
          <cell r="Q4234">
            <v>1</v>
          </cell>
          <cell r="R4234" t="str">
            <v>ANDRE</v>
          </cell>
        </row>
        <row r="4235">
          <cell r="C4235">
            <v>28364</v>
          </cell>
          <cell r="D4235" t="str">
            <v>WSPC</v>
          </cell>
          <cell r="E4235" t="str">
            <v>6150-03-135002</v>
          </cell>
          <cell r="F4235" t="str">
            <v xml:space="preserve">UPS APC SMC1500I-2UC Smart-UPS SMC1500I-2UC (RACK MO	</v>
          </cell>
          <cell r="G4235">
            <v>1</v>
          </cell>
          <cell r="H4235" t="str">
            <v>PCS</v>
          </cell>
          <cell r="I4235" t="str">
            <v>ADAM</v>
          </cell>
          <cell r="J4235" t="str">
            <v xml:space="preserve">ADHI SURAHMAN - IT MTI </v>
          </cell>
          <cell r="K4235" t="str">
            <v>For Repair Pyrite Office ICT Panel</v>
          </cell>
          <cell r="L4235" t="str">
            <v>B 9492 SYV</v>
          </cell>
          <cell r="M4235" t="str">
            <v>IT MTI</v>
          </cell>
          <cell r="N4235"/>
          <cell r="O4235"/>
          <cell r="P4235">
            <v>45884</v>
          </cell>
          <cell r="Q4235">
            <v>1</v>
          </cell>
          <cell r="R4235" t="str">
            <v>ANDRE</v>
          </cell>
        </row>
        <row r="4236">
          <cell r="C4236">
            <v>30291</v>
          </cell>
          <cell r="D4236" t="str">
            <v>WSPC</v>
          </cell>
          <cell r="E4236" t="str">
            <v>7021-03-252780</v>
          </cell>
          <cell r="F4236" t="str">
            <v xml:space="preserve">Dell Optiplex 7010 SFF, Intel Core i5-13500 13th Gen I5-13500, DELL, 16GB MEM DDR4, M.2 1TB SSD NVME STOR, IN	</v>
          </cell>
          <cell r="G4236">
            <v>2</v>
          </cell>
          <cell r="H4236" t="str">
            <v>EA</v>
          </cell>
          <cell r="I4236" t="str">
            <v>ADAM</v>
          </cell>
          <cell r="J4236" t="str">
            <v xml:space="preserve">ADHI SURAHMAN - IT MTI </v>
          </cell>
          <cell r="K4236" t="str">
            <v>FOR ADDITIONAL PC FAP ACID &amp; MAKARTI - ERIS RISMANSYAH MEDIC</v>
          </cell>
          <cell r="L4236" t="str">
            <v>B 9492 SYV</v>
          </cell>
          <cell r="M4236" t="str">
            <v>IT MTI</v>
          </cell>
          <cell r="N4236"/>
          <cell r="O4236"/>
          <cell r="P4236">
            <v>45880</v>
          </cell>
          <cell r="Q4236">
            <v>2</v>
          </cell>
          <cell r="R4236" t="str">
            <v>RINAYA</v>
          </cell>
        </row>
        <row r="4237">
          <cell r="C4237">
            <v>30278</v>
          </cell>
          <cell r="D4237" t="str">
            <v>WSPC</v>
          </cell>
          <cell r="E4237" t="str">
            <v>4730-03-142067</v>
          </cell>
          <cell r="F4237" t="str">
            <v xml:space="preserve">ELBOW, PIPE, DN63, MOULDED, 90 DEG, PN10, HDPE, PE100	</v>
          </cell>
          <cell r="G4237">
            <v>20</v>
          </cell>
          <cell r="H4237" t="str">
            <v>EA</v>
          </cell>
          <cell r="I4237" t="str">
            <v>ADAM</v>
          </cell>
          <cell r="J4237" t="str">
            <v>WAFI SHAFIYUDIEN - MAINTENANCE</v>
          </cell>
          <cell r="K4237" t="str">
            <v>MATERIAL FOR UPGRADE ELBOW FILTER PRESS AREA 4402 CHLORIDE</v>
          </cell>
          <cell r="L4237" t="str">
            <v>B 9492 SYV</v>
          </cell>
          <cell r="M4237" t="str">
            <v>MAINTENANCE</v>
          </cell>
          <cell r="N4237"/>
          <cell r="O4237"/>
          <cell r="P4237">
            <v>45884</v>
          </cell>
          <cell r="Q4237">
            <v>20</v>
          </cell>
          <cell r="R4237" t="str">
            <v>JAMALI</v>
          </cell>
        </row>
        <row r="4238">
          <cell r="C4238">
            <v>30278</v>
          </cell>
          <cell r="D4238" t="str">
            <v>WSPC</v>
          </cell>
          <cell r="E4238" t="str">
            <v>4730-03-264336</v>
          </cell>
          <cell r="F4238" t="str">
            <v xml:space="preserve">STUB END, DN110, HDPE, PN10, C/W BACKING RING	</v>
          </cell>
          <cell r="G4238">
            <v>20</v>
          </cell>
          <cell r="H4238" t="str">
            <v>EA</v>
          </cell>
          <cell r="I4238" t="str">
            <v>ADAM</v>
          </cell>
          <cell r="J4238" t="str">
            <v>WAFI SHAFIYUDIEN - MAINTENANCE</v>
          </cell>
          <cell r="K4238" t="str">
            <v>MATERIAL FOR UPGRADE ELBOW FILTER PRESS AREA 4402 CHLORIDE</v>
          </cell>
          <cell r="L4238" t="str">
            <v>B 9492 SYV</v>
          </cell>
          <cell r="M4238" t="str">
            <v>MAINTENANCE</v>
          </cell>
          <cell r="N4238"/>
          <cell r="O4238"/>
          <cell r="P4238">
            <v>45884</v>
          </cell>
          <cell r="Q4238">
            <v>20</v>
          </cell>
          <cell r="R4238" t="str">
            <v>JAMALI</v>
          </cell>
        </row>
        <row r="4239">
          <cell r="C4239">
            <v>30278</v>
          </cell>
          <cell r="D4239" t="str">
            <v>WSPC</v>
          </cell>
          <cell r="E4239" t="str">
            <v>4730-03-203661</v>
          </cell>
          <cell r="F4239" t="str">
            <v xml:space="preserve">ELBOW, PIPE, MOULDED, DN110, SDR 17, 90DEG, PN10, HDPE, PE100	</v>
          </cell>
          <cell r="G4239">
            <v>20</v>
          </cell>
          <cell r="H4239" t="str">
            <v>EA</v>
          </cell>
          <cell r="I4239" t="str">
            <v>ADAM</v>
          </cell>
          <cell r="J4239" t="str">
            <v>WAFI SHAFIYUDIEN - MAINTENANCE</v>
          </cell>
          <cell r="K4239" t="str">
            <v>MATERIAL FOR UPGRADE ELBOW FILTER PRESS AREA 4402 CHLORIDE</v>
          </cell>
          <cell r="L4239" t="str">
            <v>B 9492 SYV</v>
          </cell>
          <cell r="M4239" t="str">
            <v>MAINTENANCE</v>
          </cell>
          <cell r="N4239"/>
          <cell r="O4239"/>
          <cell r="P4239">
            <v>45884</v>
          </cell>
          <cell r="Q4239">
            <v>20</v>
          </cell>
          <cell r="R4239" t="str">
            <v>JAMALI</v>
          </cell>
        </row>
        <row r="4240">
          <cell r="C4240">
            <v>28435</v>
          </cell>
          <cell r="D4240" t="str">
            <v>WSPC</v>
          </cell>
          <cell r="E4240" t="str">
            <v>8415-03-248575</v>
          </cell>
          <cell r="F4240" t="str">
            <v>COVERALL, CATTLEPACK &amp; REFLEC, GRN M</v>
          </cell>
          <cell r="G4240">
            <v>9</v>
          </cell>
          <cell r="H4240" t="str">
            <v>EACH</v>
          </cell>
          <cell r="I4240" t="str">
            <v>ADAM</v>
          </cell>
          <cell r="J4240" t="str">
            <v>JAMALI - MAINTENANCE</v>
          </cell>
          <cell r="K4240" t="str">
            <v>COVERALL MECHANICAL STEADY DAY - ACID PLANT</v>
          </cell>
          <cell r="L4240" t="str">
            <v>DW 8285 EZ</v>
          </cell>
          <cell r="M4240" t="str">
            <v>MAINTENANCE</v>
          </cell>
          <cell r="N4240"/>
          <cell r="O4240"/>
          <cell r="P4240">
            <v>45884</v>
          </cell>
          <cell r="Q4240">
            <v>9</v>
          </cell>
          <cell r="R4240" t="str">
            <v>JAMALI</v>
          </cell>
        </row>
        <row r="4241">
          <cell r="C4241">
            <v>28435</v>
          </cell>
          <cell r="D4241" t="str">
            <v>WSPC</v>
          </cell>
          <cell r="E4241" t="str">
            <v>8415-03-248575</v>
          </cell>
          <cell r="F4241" t="str">
            <v>COVERALL, CATTLEPACK &amp; REFLEC, GRN L</v>
          </cell>
          <cell r="G4241">
            <v>18</v>
          </cell>
          <cell r="H4241" t="str">
            <v>EACH</v>
          </cell>
          <cell r="I4241" t="str">
            <v>ADAM</v>
          </cell>
          <cell r="J4241" t="str">
            <v>JAMALI - MAINTENANCE</v>
          </cell>
          <cell r="K4241" t="str">
            <v>COVERALL MECHANICAL STEADY DAY - ACID PLANT</v>
          </cell>
          <cell r="L4241" t="str">
            <v>DW 8285 EZ</v>
          </cell>
          <cell r="M4241" t="str">
            <v>MAINTENANCE</v>
          </cell>
          <cell r="N4241"/>
          <cell r="O4241"/>
          <cell r="P4241">
            <v>45884</v>
          </cell>
          <cell r="Q4241">
            <v>18</v>
          </cell>
          <cell r="R4241" t="str">
            <v>JAMALI</v>
          </cell>
        </row>
        <row r="4242">
          <cell r="C4242">
            <v>28435</v>
          </cell>
          <cell r="D4242" t="str">
            <v>WSPC</v>
          </cell>
          <cell r="E4242" t="str">
            <v>8415-03-248575</v>
          </cell>
          <cell r="F4242" t="str">
            <v>COVERALL, CATTLEPACK &amp; REFLEC, GRN COVERALL SIZE 5XL (XXXXXL)</v>
          </cell>
          <cell r="G4242">
            <v>3</v>
          </cell>
          <cell r="H4242" t="str">
            <v>EACH</v>
          </cell>
          <cell r="I4242" t="str">
            <v>ADAM</v>
          </cell>
          <cell r="J4242" t="str">
            <v>JAMALI - MAINTENANCE</v>
          </cell>
          <cell r="K4242" t="str">
            <v>COVERALL MECHANICAL STEADY DAY - ACID PLANT</v>
          </cell>
          <cell r="L4242" t="str">
            <v>DW 8285 EZ</v>
          </cell>
          <cell r="M4242" t="str">
            <v>MAINTENANCE</v>
          </cell>
          <cell r="N4242"/>
          <cell r="O4242"/>
          <cell r="P4242">
            <v>45884</v>
          </cell>
          <cell r="Q4242">
            <v>3</v>
          </cell>
          <cell r="R4242" t="str">
            <v>JAMALI</v>
          </cell>
        </row>
        <row r="4243">
          <cell r="C4243">
            <v>29577</v>
          </cell>
          <cell r="D4243" t="str">
            <v>WSPC</v>
          </cell>
          <cell r="E4243" t="str">
            <v>5330-03-280061</v>
          </cell>
          <cell r="F4243" t="str">
            <v>SEAL, OIL, TC, 45MM, 65, 8MM, VITON</v>
          </cell>
          <cell r="G4243">
            <v>15</v>
          </cell>
          <cell r="H4243" t="str">
            <v>EACH</v>
          </cell>
          <cell r="I4243" t="str">
            <v>ADAM</v>
          </cell>
          <cell r="J4243" t="str">
            <v>MULYONO - MAINTENANCE</v>
          </cell>
          <cell r="K4243" t="str">
            <v>REPLACE OILSEAL MOTOR STIRRER 3108-CFR-003-SRD-01 PYRITE</v>
          </cell>
          <cell r="L4243" t="str">
            <v>DW 8285 EZ</v>
          </cell>
          <cell r="M4243" t="str">
            <v>MAINTENANCE</v>
          </cell>
          <cell r="N4243"/>
          <cell r="O4243"/>
          <cell r="P4243">
            <v>45884</v>
          </cell>
          <cell r="Q4243">
            <v>15</v>
          </cell>
          <cell r="R4243" t="str">
            <v>LILA</v>
          </cell>
        </row>
        <row r="4244">
          <cell r="C4244">
            <v>27373</v>
          </cell>
          <cell r="D4244" t="str">
            <v>WSPC</v>
          </cell>
          <cell r="E4244" t="str">
            <v>5120-03-255985</v>
          </cell>
          <cell r="F4244" t="str">
            <v xml:space="preserve">SOCKET SET, WRENCH, 6PT, SQ DRV, METRIC, RL.NANO1, 1/4IN, 38	</v>
          </cell>
          <cell r="G4244">
            <v>20</v>
          </cell>
          <cell r="H4244" t="str">
            <v>SET</v>
          </cell>
          <cell r="I4244" t="str">
            <v>ADAM</v>
          </cell>
          <cell r="J4244" t="str">
            <v>MULYONO - MAINTENANCE</v>
          </cell>
          <cell r="K4244" t="str">
            <v>TOOLS FOR ELECTRICAL ALL AREA</v>
          </cell>
          <cell r="L4244" t="str">
            <v>B 9492 SYV</v>
          </cell>
          <cell r="M4244" t="str">
            <v>MAINTENANCE</v>
          </cell>
          <cell r="N4244"/>
          <cell r="O4244"/>
          <cell r="P4244">
            <v>45885</v>
          </cell>
          <cell r="Q4244">
            <v>20</v>
          </cell>
          <cell r="R4244" t="str">
            <v>MARCO</v>
          </cell>
        </row>
        <row r="4245">
          <cell r="C4245">
            <v>27373</v>
          </cell>
          <cell r="D4245" t="str">
            <v>WSPC</v>
          </cell>
          <cell r="E4245" t="str">
            <v>6695-03-154809</v>
          </cell>
          <cell r="F4245" t="str">
            <v xml:space="preserve">METER, CLAMP, FLUKE 319	</v>
          </cell>
          <cell r="G4245">
            <v>12</v>
          </cell>
          <cell r="H4245" t="str">
            <v>EA</v>
          </cell>
          <cell r="I4245" t="str">
            <v>ADAM</v>
          </cell>
          <cell r="J4245" t="str">
            <v>MULYONO - MAINTENANCE</v>
          </cell>
          <cell r="K4245" t="str">
            <v>TOOLS FOR ELECTRICAL ALL AREA</v>
          </cell>
          <cell r="L4245" t="str">
            <v>B 9492 SYV</v>
          </cell>
          <cell r="M4245" t="str">
            <v>MAINTENANCE</v>
          </cell>
          <cell r="N4245"/>
          <cell r="O4245"/>
          <cell r="P4245">
            <v>45885</v>
          </cell>
          <cell r="Q4245">
            <v>12</v>
          </cell>
          <cell r="R4245" t="str">
            <v>MARCO</v>
          </cell>
        </row>
        <row r="4246">
          <cell r="C4246">
            <v>28675</v>
          </cell>
          <cell r="D4246" t="str">
            <v>WSPC</v>
          </cell>
          <cell r="E4246" t="str">
            <v xml:space="preserve">8415-03-248575	</v>
          </cell>
          <cell r="F4246" t="str">
            <v xml:space="preserve">COVERALL, CATTLEPACK &amp; REFLEC, GRN	</v>
          </cell>
          <cell r="G4246">
            <v>2</v>
          </cell>
          <cell r="H4246" t="str">
            <v>EA</v>
          </cell>
          <cell r="I4246" t="str">
            <v>ADAM</v>
          </cell>
          <cell r="J4246" t="str">
            <v>WAFI SHAFIYUDIEN - MAINTENANCE</v>
          </cell>
          <cell r="K4246" t="str">
            <v>MTI- CATTLEPACK FOR MECHANICAL CREW CHLORIDE PLANT</v>
          </cell>
          <cell r="L4246" t="str">
            <v>DW 8285 EZ</v>
          </cell>
          <cell r="M4246" t="str">
            <v>MAINTENANCE</v>
          </cell>
          <cell r="N4246"/>
          <cell r="O4246"/>
          <cell r="P4246">
            <v>45885</v>
          </cell>
          <cell r="Q4246">
            <v>2</v>
          </cell>
          <cell r="R4246" t="str">
            <v>MARCO</v>
          </cell>
        </row>
        <row r="4247">
          <cell r="C4247">
            <v>28675</v>
          </cell>
          <cell r="D4247" t="str">
            <v>WSPC</v>
          </cell>
          <cell r="E4247" t="str">
            <v>8415-03-248575</v>
          </cell>
          <cell r="F4247" t="str">
            <v xml:space="preserve">COVERALL, CATTLEPACK &amp; REFLEC, GRN	</v>
          </cell>
          <cell r="G4247">
            <v>20</v>
          </cell>
          <cell r="H4247" t="str">
            <v>EA</v>
          </cell>
          <cell r="I4247" t="str">
            <v>ADAM</v>
          </cell>
          <cell r="J4247" t="str">
            <v>WAFI SHAFIYUDIEN - MAINTENANCE</v>
          </cell>
          <cell r="K4247" t="str">
            <v>MTI- CATTLEPACK FOR MECHANICAL CREW CHLORIDE PLANT</v>
          </cell>
          <cell r="L4247" t="str">
            <v>DW 8285 EZ</v>
          </cell>
          <cell r="M4247" t="str">
            <v>MAINTENANCE</v>
          </cell>
          <cell r="N4247"/>
          <cell r="O4247"/>
          <cell r="P4247">
            <v>45885</v>
          </cell>
          <cell r="Q4247">
            <v>20</v>
          </cell>
          <cell r="R4247" t="str">
            <v>MARCO</v>
          </cell>
        </row>
        <row r="4248">
          <cell r="C4248">
            <v>28675</v>
          </cell>
          <cell r="D4248" t="str">
            <v>WSPC</v>
          </cell>
          <cell r="E4248" t="str">
            <v>8415-03-248575</v>
          </cell>
          <cell r="F4248" t="str">
            <v xml:space="preserve">COVERALL, CATTLEPACK &amp; REFLEC, GRN	</v>
          </cell>
          <cell r="G4248">
            <v>20</v>
          </cell>
          <cell r="H4248" t="str">
            <v>EA</v>
          </cell>
          <cell r="I4248" t="str">
            <v>ADAM</v>
          </cell>
          <cell r="J4248" t="str">
            <v>WAFI SHAFIYUDIEN - MAINTENANCE</v>
          </cell>
          <cell r="K4248" t="str">
            <v>MTI- CATTLEPACK FOR MECHANICAL CREW CHLORIDE PLANT</v>
          </cell>
          <cell r="L4248" t="str">
            <v>DW 8285 EZ</v>
          </cell>
          <cell r="M4248" t="str">
            <v>MAINTENANCE</v>
          </cell>
          <cell r="N4248"/>
          <cell r="O4248"/>
          <cell r="P4248">
            <v>45885</v>
          </cell>
          <cell r="Q4248">
            <v>20</v>
          </cell>
          <cell r="R4248" t="str">
            <v>MARCO</v>
          </cell>
        </row>
        <row r="4249">
          <cell r="C4249">
            <v>28675</v>
          </cell>
          <cell r="D4249" t="str">
            <v>WSPC</v>
          </cell>
          <cell r="E4249" t="str">
            <v>8415-03-248575</v>
          </cell>
          <cell r="F4249" t="str">
            <v xml:space="preserve">COVERALL, CATTLEPACK &amp; REFLEC, GRN	</v>
          </cell>
          <cell r="G4249">
            <v>4</v>
          </cell>
          <cell r="H4249" t="str">
            <v>EA</v>
          </cell>
          <cell r="I4249" t="str">
            <v>ADAM</v>
          </cell>
          <cell r="J4249" t="str">
            <v>WAFI SHAFIYUDIEN - MAINTENANCE</v>
          </cell>
          <cell r="K4249" t="str">
            <v>MTI- CATTLEPACK FOR MECHANICAL CREW CHLORIDE PLANT</v>
          </cell>
          <cell r="L4249" t="str">
            <v>DW 8285 EZ</v>
          </cell>
          <cell r="M4249" t="str">
            <v>MAINTENANCE</v>
          </cell>
          <cell r="N4249"/>
          <cell r="O4249"/>
          <cell r="P4249">
            <v>45885</v>
          </cell>
          <cell r="Q4249">
            <v>4</v>
          </cell>
          <cell r="R4249" t="str">
            <v>MARCO</v>
          </cell>
        </row>
        <row r="4250">
          <cell r="C4250">
            <v>28675</v>
          </cell>
          <cell r="D4250" t="str">
            <v>WSPC</v>
          </cell>
          <cell r="E4250" t="str">
            <v>8415-03-248575</v>
          </cell>
          <cell r="F4250" t="str">
            <v xml:space="preserve">COVERALL, CATTLEPACK &amp; REFLEC, GRN	</v>
          </cell>
          <cell r="G4250">
            <v>1</v>
          </cell>
          <cell r="H4250" t="str">
            <v>EA</v>
          </cell>
          <cell r="I4250" t="str">
            <v>ADAM</v>
          </cell>
          <cell r="J4250" t="str">
            <v>WAFI SHAFIYUDIEN - MAINTENANCE</v>
          </cell>
          <cell r="K4250" t="str">
            <v>MTI- CATTLEPACK FOR MECHANICAL CREW CHLORIDE PLANT</v>
          </cell>
          <cell r="L4250" t="str">
            <v>DW 8285 EZ</v>
          </cell>
          <cell r="M4250" t="str">
            <v>MAINTENANCE</v>
          </cell>
          <cell r="N4250"/>
          <cell r="O4250"/>
          <cell r="P4250">
            <v>45885</v>
          </cell>
          <cell r="Q4250">
            <v>1</v>
          </cell>
          <cell r="R4250" t="str">
            <v>MARCO</v>
          </cell>
        </row>
        <row r="4251">
          <cell r="C4251">
            <v>27015</v>
          </cell>
          <cell r="D4251" t="str">
            <v>WSPC</v>
          </cell>
          <cell r="E4251" t="str">
            <v>4810-03-253595</v>
          </cell>
          <cell r="F4251" t="str">
            <v>VALVE, SOL, TIMER VLV, ELEC, AUTO DRAIN, SPLIT BODY, OPT-A, 1/2IN PORT, 230VAC, 16BAR</v>
          </cell>
          <cell r="G4251">
            <v>10</v>
          </cell>
          <cell r="H4251" t="str">
            <v>EA</v>
          </cell>
          <cell r="I4251" t="str">
            <v>ADAM</v>
          </cell>
          <cell r="J4251" t="str">
            <v>MARCO MANURUNG - MAINTENANCE</v>
          </cell>
          <cell r="K4251" t="str">
            <v>INSTALLATION AUTO/TIMED DRAN VALVE 4601-APP-001 (ACID)</v>
          </cell>
          <cell r="L4251" t="str">
            <v>B 9492 SYV</v>
          </cell>
          <cell r="M4251" t="str">
            <v>MAINTENANCE</v>
          </cell>
          <cell r="N4251"/>
          <cell r="O4251"/>
          <cell r="P4251">
            <v>45885</v>
          </cell>
          <cell r="Q4251">
            <v>10</v>
          </cell>
          <cell r="R4251" t="str">
            <v>MARCO</v>
          </cell>
        </row>
        <row r="4252">
          <cell r="C4252">
            <v>27015</v>
          </cell>
          <cell r="D4252" t="str">
            <v>WSPC</v>
          </cell>
          <cell r="E4252" t="str">
            <v>5999-03-255217</v>
          </cell>
          <cell r="F4252" t="str">
            <v>BOX, ELEC, SET, PNL BX, 30X40X18CM, C/W PILOT LAMP &amp; PUSH BUTTON</v>
          </cell>
          <cell r="G4252">
            <v>2</v>
          </cell>
          <cell r="H4252" t="str">
            <v>SET</v>
          </cell>
          <cell r="I4252" t="str">
            <v>ADAM</v>
          </cell>
          <cell r="J4252" t="str">
            <v>MARCO MANURUNG - MAINTENANCE</v>
          </cell>
          <cell r="K4252" t="str">
            <v>INSTALLATION AUTO/TIMED DRAN VALVE 4601-APP-001 (ACID)</v>
          </cell>
          <cell r="L4252" t="str">
            <v>B 9492 SYV</v>
          </cell>
          <cell r="M4252" t="str">
            <v>MAINTENANCE</v>
          </cell>
          <cell r="N4252"/>
          <cell r="O4252"/>
          <cell r="P4252">
            <v>45885</v>
          </cell>
          <cell r="Q4252">
            <v>2</v>
          </cell>
          <cell r="R4252" t="str">
            <v>MARCO</v>
          </cell>
        </row>
        <row r="4253">
          <cell r="C4253">
            <v>27015</v>
          </cell>
          <cell r="D4253" t="str">
            <v>WSPC</v>
          </cell>
          <cell r="E4253" t="str">
            <v>4730-03-152688</v>
          </cell>
          <cell r="F4253" t="str">
            <v>ADAPTER, PIPE, CONNECTOR, T 3/4"</v>
          </cell>
          <cell r="G4253">
            <v>20</v>
          </cell>
          <cell r="H4253" t="str">
            <v>PCS</v>
          </cell>
          <cell r="I4253" t="str">
            <v>ADAM</v>
          </cell>
          <cell r="J4253" t="str">
            <v>MARCO MANURUNG - MAINTENANCE</v>
          </cell>
          <cell r="K4253" t="str">
            <v>INSTALLATION AUTO/TIMED DRAN VALVE 4601-APP-001 (ACID)</v>
          </cell>
          <cell r="L4253" t="str">
            <v>B 9492 SYV</v>
          </cell>
          <cell r="M4253" t="str">
            <v>MAINTENANCE</v>
          </cell>
          <cell r="N4253"/>
          <cell r="O4253"/>
          <cell r="P4253">
            <v>45885</v>
          </cell>
          <cell r="Q4253">
            <v>20</v>
          </cell>
          <cell r="R4253" t="str">
            <v>MARCO</v>
          </cell>
        </row>
        <row r="4254">
          <cell r="C4254">
            <v>27015</v>
          </cell>
          <cell r="D4254" t="str">
            <v>WSPC</v>
          </cell>
          <cell r="E4254" t="str">
            <v>5999-03-209316</v>
          </cell>
          <cell r="F4254" t="str">
            <v>CONDUIT, CABLE PROTN, 20MM, HDG, C/W FTG</v>
          </cell>
          <cell r="G4254">
            <v>3</v>
          </cell>
          <cell r="H4254" t="str">
            <v>EA</v>
          </cell>
          <cell r="I4254" t="str">
            <v>ADAM</v>
          </cell>
          <cell r="J4254" t="str">
            <v>MARCO MANURUNG - MAINTENANCE</v>
          </cell>
          <cell r="K4254" t="str">
            <v>INSTALLATION AUTO/TIMED DRAN VALVE 4601-APP-001 (ACID)</v>
          </cell>
          <cell r="L4254" t="str">
            <v>B 9492 SYV</v>
          </cell>
          <cell r="M4254" t="str">
            <v>MAINTENANCE</v>
          </cell>
          <cell r="N4254"/>
          <cell r="O4254"/>
          <cell r="P4254">
            <v>45885</v>
          </cell>
          <cell r="Q4254">
            <v>3</v>
          </cell>
          <cell r="R4254" t="str">
            <v>MARCO</v>
          </cell>
        </row>
        <row r="4255">
          <cell r="C4255">
            <v>27015</v>
          </cell>
          <cell r="D4255" t="str">
            <v>WSPC</v>
          </cell>
          <cell r="E4255" t="str">
            <v>5935-03-128250</v>
          </cell>
          <cell r="F4255" t="str">
            <v>CONNECTOR, ELEC TEE, DOS, CLIPSAL</v>
          </cell>
          <cell r="G4255">
            <v>50</v>
          </cell>
          <cell r="H4255" t="str">
            <v>EA</v>
          </cell>
          <cell r="I4255" t="str">
            <v>ADAM</v>
          </cell>
          <cell r="J4255" t="str">
            <v>MARCO MANURUNG - MAINTENANCE</v>
          </cell>
          <cell r="K4255" t="str">
            <v>INSTALLATION AUTO/TIMED DRAN VALVE 4601-APP-001 (ACID)</v>
          </cell>
          <cell r="L4255" t="str">
            <v>B 9492 SYV</v>
          </cell>
          <cell r="M4255" t="str">
            <v>MAINTENANCE</v>
          </cell>
          <cell r="N4255"/>
          <cell r="O4255"/>
          <cell r="P4255">
            <v>45885</v>
          </cell>
          <cell r="Q4255">
            <v>50</v>
          </cell>
          <cell r="R4255" t="str">
            <v>MARCO</v>
          </cell>
        </row>
        <row r="4256">
          <cell r="C4256">
            <v>27015</v>
          </cell>
          <cell r="D4256" t="str">
            <v>WSPC</v>
          </cell>
          <cell r="E4256" t="str">
            <v>5999-03-168160</v>
          </cell>
          <cell r="F4256" t="str">
            <v>BOX, ELEC, JUNCT, 4 HOLE, 20MM, CROSS DOS</v>
          </cell>
          <cell r="G4256">
            <v>50</v>
          </cell>
          <cell r="H4256" t="str">
            <v>EA</v>
          </cell>
          <cell r="I4256" t="str">
            <v>ADAM</v>
          </cell>
          <cell r="J4256" t="str">
            <v>MARCO MANURUNG - MAINTENANCE</v>
          </cell>
          <cell r="K4256" t="str">
            <v>INSTALLATION AUTO/TIMED DRAN VALVE 4601-APP-001 (ACID)</v>
          </cell>
          <cell r="L4256" t="str">
            <v>B 9492 SYV</v>
          </cell>
          <cell r="M4256" t="str">
            <v>MAINTENANCE</v>
          </cell>
          <cell r="N4256"/>
          <cell r="O4256"/>
          <cell r="P4256">
            <v>45885</v>
          </cell>
          <cell r="Q4256">
            <v>50</v>
          </cell>
          <cell r="R4256" t="str">
            <v>MARCO</v>
          </cell>
        </row>
        <row r="4257">
          <cell r="C4257">
            <v>27015</v>
          </cell>
          <cell r="D4257" t="str">
            <v>WSPC</v>
          </cell>
          <cell r="E4257" t="str">
            <v>5999-03-239177</v>
          </cell>
          <cell r="F4257" t="str">
            <v>BOX, ELEC, TEE, DOS, 25MM</v>
          </cell>
          <cell r="G4257">
            <v>50</v>
          </cell>
          <cell r="H4257" t="str">
            <v>EA</v>
          </cell>
          <cell r="I4257" t="str">
            <v>ADAM</v>
          </cell>
          <cell r="J4257" t="str">
            <v>MARCO MANURUNG - MAINTENANCE</v>
          </cell>
          <cell r="K4257" t="str">
            <v>INSTALLATION AUTO/TIMED DRAN VALVE 4601-APP-001 (ACID)</v>
          </cell>
          <cell r="L4257" t="str">
            <v>B 9492 SYV</v>
          </cell>
          <cell r="M4257" t="str">
            <v>MAINTENANCE</v>
          </cell>
          <cell r="N4257"/>
          <cell r="O4257"/>
          <cell r="P4257">
            <v>45885</v>
          </cell>
          <cell r="Q4257">
            <v>50</v>
          </cell>
          <cell r="R4257" t="str">
            <v>MARCO</v>
          </cell>
        </row>
        <row r="4258">
          <cell r="C4258">
            <v>30480</v>
          </cell>
          <cell r="D4258" t="str">
            <v>WSPC</v>
          </cell>
          <cell r="E4258" t="str">
            <v>5110-03-178094</v>
          </cell>
          <cell r="F4258" t="str">
            <v xml:space="preserve">PUNCH SET, STAMPING, KENNEDY, LETTER PUNCHES, 6.0MM, O/A LG: 78MM, CS, SET OF 27 PCS	</v>
          </cell>
          <cell r="G4258">
            <v>4</v>
          </cell>
          <cell r="H4258" t="str">
            <v>SET</v>
          </cell>
          <cell r="I4258" t="str">
            <v>ADAM</v>
          </cell>
          <cell r="J4258" t="str">
            <v>MARCO MANURUNG - MAINTENANCE</v>
          </cell>
          <cell r="K4258" t="str">
            <v>STAMPING NAME PLATE FOR ELECTRICAL COMPONENT (ALL AREA)</v>
          </cell>
          <cell r="L4258" t="str">
            <v>B 9492 SYV</v>
          </cell>
          <cell r="M4258" t="str">
            <v>MAINTENANCE</v>
          </cell>
          <cell r="N4258"/>
          <cell r="O4258"/>
          <cell r="P4258">
            <v>45885</v>
          </cell>
          <cell r="Q4258">
            <v>4</v>
          </cell>
          <cell r="R4258" t="str">
            <v>MARCO</v>
          </cell>
        </row>
        <row r="4259">
          <cell r="C4259">
            <v>26593</v>
          </cell>
          <cell r="D4259" t="str">
            <v>WSPC</v>
          </cell>
          <cell r="E4259" t="str">
            <v>6695-03-272647</v>
          </cell>
          <cell r="F4259" t="str">
            <v xml:space="preserve">FLOWMETER, THERMAL MASS FLWMTR, T-MASS I 300, 6I3BL2-AA1BADAFAASAGA2AC	</v>
          </cell>
          <cell r="G4259">
            <v>2</v>
          </cell>
          <cell r="H4259" t="str">
            <v>SET</v>
          </cell>
          <cell r="I4259" t="str">
            <v>ADAM</v>
          </cell>
          <cell r="J4259" t="str">
            <v>MARCO MANURUNG - MAINTENANCE</v>
          </cell>
          <cell r="K4259" t="str">
            <v xml:space="preserve">REPLACE THE BROKEN THERMAL FLOW TRANSMITTER 4710-FET-202-TNK PYRITE </v>
          </cell>
          <cell r="L4259" t="str">
            <v>DW 8285 EZ</v>
          </cell>
          <cell r="M4259" t="str">
            <v>MAINTENANCE</v>
          </cell>
          <cell r="N4259"/>
          <cell r="O4259"/>
          <cell r="P4259">
            <v>45885</v>
          </cell>
          <cell r="Q4259">
            <v>2</v>
          </cell>
          <cell r="R4259" t="str">
            <v>MARCO</v>
          </cell>
        </row>
        <row r="4260">
          <cell r="C4260">
            <v>28353</v>
          </cell>
          <cell r="D4260" t="str">
            <v>WSPC</v>
          </cell>
          <cell r="E4260" t="str">
            <v>6695-03-255558</v>
          </cell>
          <cell r="F4260" t="str">
            <v>TRANSMITTER, RADAR LVL TX, CONTACTLESS, FMR67-AAALCBGPA5CHJ2 AAIJZ1</v>
          </cell>
          <cell r="G4260">
            <v>3</v>
          </cell>
          <cell r="H4260" t="str">
            <v>UNIT</v>
          </cell>
          <cell r="I4260" t="str">
            <v>ADAM</v>
          </cell>
          <cell r="J4260" t="str">
            <v>MARCO MANURUNG - MAINTENANCE</v>
          </cell>
          <cell r="K4260" t="str">
            <v>JUSTIFICATION: REPLACE THE BROKEN LEVE TRANSMITTER LIT-031A</v>
          </cell>
          <cell r="L4260" t="str">
            <v>DD 8779 VI</v>
          </cell>
          <cell r="M4260" t="str">
            <v>MAINTENANCE</v>
          </cell>
          <cell r="N4260"/>
          <cell r="O4260"/>
          <cell r="P4260">
            <v>45885</v>
          </cell>
          <cell r="Q4260">
            <v>3</v>
          </cell>
          <cell r="R4260" t="str">
            <v>MARCO</v>
          </cell>
        </row>
        <row r="4261">
          <cell r="C4261">
            <v>28349</v>
          </cell>
          <cell r="D4261" t="str">
            <v>WSPC</v>
          </cell>
          <cell r="E4261" t="str">
            <v>5935-03-253705</v>
          </cell>
          <cell r="F4261" t="str">
            <v>CONNECTOR, ELEC, M TO F ELBOW, M12, 8 PIN, 5M CABLE LG, FARNELL, C/W CABLE</v>
          </cell>
          <cell r="G4261">
            <v>10</v>
          </cell>
          <cell r="H4261" t="str">
            <v>EA</v>
          </cell>
          <cell r="I4261" t="str">
            <v>ADAM</v>
          </cell>
          <cell r="J4261" t="str">
            <v>MARCO MANURUNG - MAINTENANCE</v>
          </cell>
          <cell r="K4261" t="str">
            <v>4101-BIN-001 (ACID)</v>
          </cell>
          <cell r="L4261" t="str">
            <v>DD 8779 VI</v>
          </cell>
          <cell r="M4261" t="str">
            <v>MAINTENANCE</v>
          </cell>
          <cell r="N4261"/>
          <cell r="O4261"/>
          <cell r="P4261">
            <v>45885</v>
          </cell>
          <cell r="Q4261">
            <v>10</v>
          </cell>
          <cell r="R4261" t="str">
            <v>MARCO</v>
          </cell>
        </row>
        <row r="4262">
          <cell r="C4262">
            <v>28349</v>
          </cell>
          <cell r="D4262" t="str">
            <v>WSPC</v>
          </cell>
          <cell r="E4262" t="str">
            <v>5935-03-253706</v>
          </cell>
          <cell r="F4262" t="str">
            <v>CONNECTOR, ELEC, M TO F ELBOW, M12, 8 PIN, 10M CABLE LG, FARNELL, C/W CABLE, USED F/ DISPLA</v>
          </cell>
          <cell r="G4262">
            <v>10</v>
          </cell>
          <cell r="H4262" t="str">
            <v>EA</v>
          </cell>
          <cell r="I4262" t="str">
            <v>ADAM</v>
          </cell>
          <cell r="J4262" t="str">
            <v>MARCO MANURUNG - MAINTENANCE</v>
          </cell>
          <cell r="K4262" t="str">
            <v>4101-BIN-001 (ACID)</v>
          </cell>
          <cell r="L4262" t="str">
            <v>DD 8779 VI</v>
          </cell>
          <cell r="M4262" t="str">
            <v>MAINTENANCE</v>
          </cell>
          <cell r="N4262"/>
          <cell r="O4262"/>
          <cell r="P4262">
            <v>45885</v>
          </cell>
          <cell r="Q4262">
            <v>10</v>
          </cell>
          <cell r="R4262" t="str">
            <v>MARCO</v>
          </cell>
        </row>
        <row r="4263">
          <cell r="C4263">
            <v>29491</v>
          </cell>
          <cell r="D4263" t="str">
            <v>WSPC</v>
          </cell>
          <cell r="E4263" t="str">
            <v>5110-03-124081</v>
          </cell>
          <cell r="F4263" t="str">
            <v>KNIFE, UTILITY, AUTO LOCK</v>
          </cell>
          <cell r="G4263">
            <v>10</v>
          </cell>
          <cell r="H4263" t="str">
            <v>EA</v>
          </cell>
          <cell r="I4263" t="str">
            <v>ADAM</v>
          </cell>
          <cell r="J4263" t="str">
            <v>WIDI OKTA IRWANDI - MAINTENANCE</v>
          </cell>
          <cell r="K4263" t="str">
            <v xml:space="preserve">MTC CHLORIDE </v>
          </cell>
          <cell r="L4263" t="str">
            <v>DD 8779 VI</v>
          </cell>
          <cell r="M4263" t="str">
            <v>MAINTENANCE</v>
          </cell>
          <cell r="N4263"/>
          <cell r="O4263"/>
          <cell r="P4263">
            <v>45885</v>
          </cell>
          <cell r="Q4263">
            <v>10</v>
          </cell>
          <cell r="R4263" t="str">
            <v>MARCO</v>
          </cell>
        </row>
        <row r="4264">
          <cell r="C4264">
            <v>29491</v>
          </cell>
          <cell r="D4264" t="str">
            <v>WSPC</v>
          </cell>
          <cell r="E4264" t="str">
            <v>4140-01-151902</v>
          </cell>
          <cell r="F4264" t="str">
            <v>BLOWER, PORTABLE, SPECTEK, PROPELLER VENTILATOR MODELSPV-S12, 300MM, 520W, 220/240V</v>
          </cell>
          <cell r="G4264">
            <v>5</v>
          </cell>
          <cell r="H4264" t="str">
            <v>EA</v>
          </cell>
          <cell r="I4264" t="str">
            <v>ADAM</v>
          </cell>
          <cell r="J4264" t="str">
            <v>WIDI OKTA IRWANDI - MAINTENANCE</v>
          </cell>
          <cell r="K4264" t="str">
            <v xml:space="preserve">MTC CHLORIDE </v>
          </cell>
          <cell r="L4264" t="str">
            <v>DD 8779 VI</v>
          </cell>
          <cell r="M4264" t="str">
            <v>MAINTENANCE</v>
          </cell>
          <cell r="N4264"/>
          <cell r="O4264"/>
          <cell r="P4264">
            <v>45885</v>
          </cell>
          <cell r="Q4264">
            <v>5</v>
          </cell>
          <cell r="R4264" t="str">
            <v>MARCO</v>
          </cell>
        </row>
        <row r="4265">
          <cell r="C4265">
            <v>26982</v>
          </cell>
          <cell r="D4265" t="str">
            <v>WSPC</v>
          </cell>
          <cell r="E4265" t="str">
            <v>5620-03-213013</v>
          </cell>
          <cell r="F4265" t="str">
            <v>TILE, WALL F/ TOILET, 25X40CM, GLOSSY</v>
          </cell>
          <cell r="G4265">
            <v>95</v>
          </cell>
          <cell r="H4265" t="str">
            <v>EACH</v>
          </cell>
          <cell r="I4265" t="str">
            <v>ADAM</v>
          </cell>
          <cell r="J4265" t="str">
            <v>SUGIHARTO - PYRITE PLANT</v>
          </cell>
          <cell r="K4265" t="str">
            <v>FOR ALL OPERATION PYRITE PLANT</v>
          </cell>
          <cell r="L4265" t="str">
            <v>B 9492 SYV</v>
          </cell>
          <cell r="M4265" t="str">
            <v>PYRITE PLANT</v>
          </cell>
          <cell r="N4265"/>
          <cell r="O4265"/>
          <cell r="P4265">
            <v>45891</v>
          </cell>
          <cell r="Q4265">
            <v>95</v>
          </cell>
          <cell r="R4265" t="str">
            <v>HADLI A</v>
          </cell>
        </row>
        <row r="4266">
          <cell r="C4266">
            <v>26982</v>
          </cell>
          <cell r="D4266" t="str">
            <v>WSPC</v>
          </cell>
          <cell r="E4266" t="str">
            <v>4510-03-182686</v>
          </cell>
          <cell r="F4266" t="str">
            <v>TOILET, TOTO, SITTING CLOSET,</v>
          </cell>
          <cell r="G4266">
            <v>1</v>
          </cell>
          <cell r="H4266" t="str">
            <v>SET</v>
          </cell>
          <cell r="I4266" t="str">
            <v>ADAM</v>
          </cell>
          <cell r="J4266" t="str">
            <v>SUGIHARTO - PYRITE PLANT</v>
          </cell>
          <cell r="K4266" t="str">
            <v>FOR ALL OPERATION PYRITE PLANT</v>
          </cell>
          <cell r="L4266" t="str">
            <v>B 9492 SYV</v>
          </cell>
          <cell r="M4266" t="str">
            <v>PYRITE PLANT</v>
          </cell>
          <cell r="N4266"/>
          <cell r="O4266"/>
          <cell r="P4266">
            <v>45891</v>
          </cell>
          <cell r="Q4266">
            <v>1</v>
          </cell>
          <cell r="R4266" t="str">
            <v>HADLI A</v>
          </cell>
        </row>
        <row r="4267">
          <cell r="C4267">
            <v>26982</v>
          </cell>
          <cell r="D4267" t="str">
            <v>WSPC</v>
          </cell>
          <cell r="E4267" t="str">
            <v>4510-03-180338</v>
          </cell>
          <cell r="F4267" t="str">
            <v>SINK, WASTAFEL TOTO LW247 SET</v>
          </cell>
          <cell r="G4267">
            <v>1</v>
          </cell>
          <cell r="H4267" t="str">
            <v>SET</v>
          </cell>
          <cell r="I4267" t="str">
            <v>ADAM</v>
          </cell>
          <cell r="J4267" t="str">
            <v>SUGIHARTO - PYRITE PLANT</v>
          </cell>
          <cell r="K4267" t="str">
            <v>FOR ALL OPERATION PYRITE PLANT</v>
          </cell>
          <cell r="L4267" t="str">
            <v>B 9492 SYV</v>
          </cell>
          <cell r="M4267" t="str">
            <v>PYRITE PLANT</v>
          </cell>
          <cell r="N4267"/>
          <cell r="O4267"/>
          <cell r="P4267">
            <v>45891</v>
          </cell>
          <cell r="Q4267">
            <v>1</v>
          </cell>
          <cell r="R4267" t="str">
            <v>HADLI A</v>
          </cell>
        </row>
        <row r="4268">
          <cell r="C4268">
            <v>26982</v>
          </cell>
          <cell r="D4268" t="str">
            <v>WSPC</v>
          </cell>
          <cell r="E4268" t="str">
            <v>5305-03-165984</v>
          </cell>
          <cell r="F4268" t="str">
            <v>SCREW, SELF DRILLING,
10MM,</v>
          </cell>
          <cell r="G4268">
            <v>3</v>
          </cell>
          <cell r="H4268" t="str">
            <v>PCS</v>
          </cell>
          <cell r="I4268" t="str">
            <v>ADAM</v>
          </cell>
          <cell r="J4268" t="str">
            <v>SUGIHARTO - PYRITE PLANT</v>
          </cell>
          <cell r="K4268" t="str">
            <v>FOR ALL OPERATION PYRITE PLANT</v>
          </cell>
          <cell r="L4268" t="str">
            <v>DW 8285 EZ</v>
          </cell>
          <cell r="M4268" t="str">
            <v>PYRITE PLANT</v>
          </cell>
          <cell r="N4268"/>
          <cell r="O4268"/>
          <cell r="P4268">
            <v>45891</v>
          </cell>
          <cell r="Q4268">
            <v>3</v>
          </cell>
          <cell r="R4268" t="str">
            <v>HADLI A</v>
          </cell>
        </row>
        <row r="4269">
          <cell r="C4269">
            <v>26982</v>
          </cell>
          <cell r="D4269" t="str">
            <v>WSPC</v>
          </cell>
          <cell r="E4269" t="str">
            <v>5670-03-182639</v>
          </cell>
          <cell r="F4269" t="str">
            <v>SHOWER, JET, TOTO, THX20NB</v>
          </cell>
          <cell r="G4269">
            <v>1</v>
          </cell>
          <cell r="H4269" t="str">
            <v>EACH</v>
          </cell>
          <cell r="I4269" t="str">
            <v>ADAM</v>
          </cell>
          <cell r="J4269" t="str">
            <v>SUGIHARTO - PYRITE PLANT</v>
          </cell>
          <cell r="K4269" t="str">
            <v>FOR ALL OPERATION PYRITE PLANT</v>
          </cell>
          <cell r="L4269" t="str">
            <v>DW 8285 EZ</v>
          </cell>
          <cell r="M4269" t="str">
            <v>PYRITE PLANT</v>
          </cell>
          <cell r="N4269"/>
          <cell r="O4269"/>
          <cell r="P4269">
            <v>45891</v>
          </cell>
          <cell r="Q4269">
            <v>1</v>
          </cell>
          <cell r="R4269" t="str">
            <v>HADLI A</v>
          </cell>
        </row>
        <row r="4270">
          <cell r="C4270">
            <v>26982</v>
          </cell>
          <cell r="D4270" t="str">
            <v>WSPC</v>
          </cell>
          <cell r="E4270" t="str">
            <v>5670-03-124682</v>
          </cell>
          <cell r="F4270" t="str">
            <v>FLOOR, DRAIN, TOTO TYPE TX1BN</v>
          </cell>
          <cell r="G4270">
            <v>1</v>
          </cell>
          <cell r="H4270" t="str">
            <v>SET</v>
          </cell>
          <cell r="I4270" t="str">
            <v>ADAM</v>
          </cell>
          <cell r="J4270" t="str">
            <v>SUGIHARTO - PYRITE PLANT</v>
          </cell>
          <cell r="K4270" t="str">
            <v>FOR ALL OPERATION PYRITE PLANT</v>
          </cell>
          <cell r="L4270" t="str">
            <v>DW 8285 EZ</v>
          </cell>
          <cell r="M4270" t="str">
            <v>PYRITE PLANT</v>
          </cell>
          <cell r="N4270"/>
          <cell r="O4270"/>
          <cell r="P4270">
            <v>45891</v>
          </cell>
          <cell r="Q4270">
            <v>1</v>
          </cell>
          <cell r="R4270" t="str">
            <v>HADLI A</v>
          </cell>
        </row>
        <row r="4271">
          <cell r="C4271">
            <v>26982</v>
          </cell>
          <cell r="D4271" t="str">
            <v>WSPC</v>
          </cell>
          <cell r="E4271" t="str">
            <v>4940-03-250190</v>
          </cell>
          <cell r="F4271" t="str">
            <v>HOLDER, TISSUE HOLDER, SILVER,</v>
          </cell>
          <cell r="G4271">
            <v>1</v>
          </cell>
          <cell r="H4271" t="str">
            <v>EACH</v>
          </cell>
          <cell r="I4271" t="str">
            <v>ADAM</v>
          </cell>
          <cell r="J4271" t="str">
            <v>SUGIHARTO - PYRITE PLANT</v>
          </cell>
          <cell r="K4271" t="str">
            <v>FOR ALL OPERATION PYRITE PLANT</v>
          </cell>
          <cell r="L4271" t="str">
            <v>DW 8285 EZ</v>
          </cell>
          <cell r="M4271" t="str">
            <v>PYRITE PLANT</v>
          </cell>
          <cell r="N4271"/>
          <cell r="O4271"/>
          <cell r="P4271">
            <v>45891</v>
          </cell>
          <cell r="Q4271">
            <v>1</v>
          </cell>
          <cell r="R4271" t="str">
            <v>HADLI A</v>
          </cell>
        </row>
        <row r="4272">
          <cell r="C4272">
            <v>26982</v>
          </cell>
          <cell r="D4272" t="str">
            <v>WSPC</v>
          </cell>
          <cell r="E4272" t="str">
            <v>8520-01-171655</v>
          </cell>
          <cell r="F4272" t="str">
            <v>SOAP, DISPENSER, SGL TUBE,</v>
          </cell>
          <cell r="G4272">
            <v>1</v>
          </cell>
          <cell r="H4272" t="str">
            <v>EACH</v>
          </cell>
          <cell r="I4272" t="str">
            <v>ADAM</v>
          </cell>
          <cell r="J4272" t="str">
            <v>SUGIHARTO - PYRITE PLANT</v>
          </cell>
          <cell r="K4272" t="str">
            <v>FOR ALL OPERATION PYRITE PLANT</v>
          </cell>
          <cell r="L4272" t="str">
            <v>DW 8285 EZ</v>
          </cell>
          <cell r="M4272" t="str">
            <v>PYRITE PLANT</v>
          </cell>
          <cell r="N4272"/>
          <cell r="O4272"/>
          <cell r="P4272">
            <v>45891</v>
          </cell>
          <cell r="Q4272">
            <v>1</v>
          </cell>
          <cell r="R4272" t="str">
            <v>HADLI A</v>
          </cell>
        </row>
        <row r="4273">
          <cell r="C4273">
            <v>26982</v>
          </cell>
          <cell r="D4273" t="str">
            <v>WSPC</v>
          </cell>
          <cell r="E4273" t="str">
            <v>5620-03-238153</v>
          </cell>
          <cell r="F4273" t="str">
            <v>TILE, FLOOR, ANTI-SLIP,</v>
          </cell>
          <cell r="G4273">
            <v>30</v>
          </cell>
          <cell r="H4273" t="str">
            <v>EACH</v>
          </cell>
          <cell r="I4273" t="str">
            <v>YAYAT</v>
          </cell>
          <cell r="J4273" t="str">
            <v>SUGIHARTO - PYRITE PLANT</v>
          </cell>
          <cell r="K4273" t="str">
            <v>Plywood Pyrite Project for Several Area</v>
          </cell>
          <cell r="L4273" t="str">
            <v>B 9128 SYW</v>
          </cell>
          <cell r="M4273" t="str">
            <v>PYRITE PLANT</v>
          </cell>
          <cell r="N4273"/>
          <cell r="O4273"/>
          <cell r="P4273">
            <v>45891</v>
          </cell>
          <cell r="Q4273">
            <v>30</v>
          </cell>
          <cell r="R4273" t="str">
            <v>HADLI A</v>
          </cell>
        </row>
        <row r="4274">
          <cell r="C4274">
            <v>29776</v>
          </cell>
          <cell r="D4274" t="str">
            <v>WSPC</v>
          </cell>
          <cell r="E4274" t="str">
            <v>9520-03-141840</v>
          </cell>
          <cell r="F4274" t="str">
            <v>STEEL HOLLOW, 70X70X4L 6M(LG),</v>
          </cell>
          <cell r="G4274">
            <v>10</v>
          </cell>
          <cell r="H4274" t="str">
            <v>LENGTH</v>
          </cell>
          <cell r="I4274" t="str">
            <v>ADAM</v>
          </cell>
          <cell r="J4274" t="str">
            <v>SUGIHARTO - PYRITE PLANT</v>
          </cell>
          <cell r="K4274" t="str">
            <v>FOR ALL OPERATION PYRITE PLANT</v>
          </cell>
          <cell r="L4274" t="str">
            <v>B 9518 SEI</v>
          </cell>
          <cell r="M4274" t="str">
            <v>PYRITE PLANT</v>
          </cell>
          <cell r="N4274"/>
          <cell r="O4274"/>
          <cell r="P4274">
            <v>45891</v>
          </cell>
          <cell r="Q4274">
            <v>10</v>
          </cell>
          <cell r="R4274" t="str">
            <v>HADLI A</v>
          </cell>
        </row>
        <row r="4275">
          <cell r="C4275">
            <v>29776</v>
          </cell>
          <cell r="D4275" t="str">
            <v>WSPC</v>
          </cell>
          <cell r="E4275" t="str">
            <v>5133-03-177419</v>
          </cell>
          <cell r="F4275" t="str">
            <v>DRILL, BIT, SCREW</v>
          </cell>
          <cell r="G4275">
            <v>2</v>
          </cell>
          <cell r="H4275" t="str">
            <v>EACH</v>
          </cell>
          <cell r="I4275" t="str">
            <v>ADAM</v>
          </cell>
          <cell r="J4275" t="str">
            <v>SUGIHARTO - PYRITE PLANT</v>
          </cell>
          <cell r="K4275" t="str">
            <v>FOR ALL OPERATION PYRITE PLANT</v>
          </cell>
          <cell r="L4275" t="str">
            <v>DW 8285 EZ</v>
          </cell>
          <cell r="M4275" t="str">
            <v>PYRITE PLANT</v>
          </cell>
          <cell r="N4275"/>
          <cell r="O4275"/>
          <cell r="P4275">
            <v>45891</v>
          </cell>
          <cell r="Q4275">
            <v>2</v>
          </cell>
          <cell r="R4275" t="str">
            <v>HADLI A</v>
          </cell>
        </row>
        <row r="4276">
          <cell r="C4276">
            <v>29776</v>
          </cell>
          <cell r="D4276" t="str">
            <v>WSPC</v>
          </cell>
          <cell r="E4276" t="str">
            <v>5110-03-233670</v>
          </cell>
          <cell r="F4276" t="str">
            <v>SETTER, HEX NUT, MAG, 8X45MM</v>
          </cell>
          <cell r="G4276">
            <v>20</v>
          </cell>
          <cell r="H4276" t="str">
            <v>EACH</v>
          </cell>
          <cell r="I4276" t="str">
            <v>ADAM</v>
          </cell>
          <cell r="J4276" t="str">
            <v>SUGIHARTO - PYRITE PLANT</v>
          </cell>
          <cell r="K4276" t="str">
            <v>FOR ALL OPERATION PYRITE PLANT</v>
          </cell>
          <cell r="L4276" t="str">
            <v>DW 8285 EZ</v>
          </cell>
          <cell r="M4276" t="str">
            <v>PYRITE PLANT</v>
          </cell>
          <cell r="N4276"/>
          <cell r="O4276"/>
          <cell r="P4276">
            <v>45891</v>
          </cell>
          <cell r="Q4276">
            <v>20</v>
          </cell>
          <cell r="R4276" t="str">
            <v>HADLI A</v>
          </cell>
        </row>
        <row r="4277">
          <cell r="C4277">
            <v>27694</v>
          </cell>
          <cell r="D4277" t="str">
            <v>WSPC</v>
          </cell>
          <cell r="E4277" t="str">
            <v>4820-03-272517</v>
          </cell>
          <cell r="F4277" t="str">
            <v xml:space="preserve">VALVE, GLOBE, DN200, PN16, WCB LINED PTFE	</v>
          </cell>
          <cell r="G4277">
            <v>2</v>
          </cell>
          <cell r="H4277" t="str">
            <v>EA</v>
          </cell>
          <cell r="I4277" t="str">
            <v>TAHIR,JABAL</v>
          </cell>
          <cell r="J4277" t="str">
            <v>ANANG FIRMANSYAH  - MAINTENANCE</v>
          </cell>
          <cell r="K4277" t="str">
            <v>LINE FERROMANGAN WASTE ACID</v>
          </cell>
          <cell r="L4277" t="str">
            <v xml:space="preserve"> B 9920 SYV</v>
          </cell>
          <cell r="M4277" t="str">
            <v>MAINTENANCE</v>
          </cell>
          <cell r="N4277"/>
          <cell r="O4277"/>
          <cell r="P4277">
            <v>45889</v>
          </cell>
          <cell r="Q4277">
            <v>2</v>
          </cell>
          <cell r="R4277" t="str">
            <v>ANANG</v>
          </cell>
        </row>
        <row r="4278">
          <cell r="C4278">
            <v>27694</v>
          </cell>
          <cell r="D4278" t="str">
            <v>WSPC</v>
          </cell>
          <cell r="E4278" t="str">
            <v>4730-03-220593</v>
          </cell>
          <cell r="F4278" t="str">
            <v xml:space="preserve">TEE, PIPE, REDC, DN225X63, BW FUSION, HDPE	</v>
          </cell>
          <cell r="G4278">
            <v>1</v>
          </cell>
          <cell r="H4278" t="str">
            <v>EA</v>
          </cell>
          <cell r="I4278" t="str">
            <v>TAHIR,JABAL</v>
          </cell>
          <cell r="J4278" t="str">
            <v>ANANG FIRMANSYAH  - MAINTENANCE</v>
          </cell>
          <cell r="K4278" t="str">
            <v>LINE FERROMANGAN WASTE ACID</v>
          </cell>
          <cell r="L4278" t="str">
            <v xml:space="preserve"> B 9920 SYV</v>
          </cell>
          <cell r="M4278" t="str">
            <v>MAINTENANCE</v>
          </cell>
          <cell r="N4278"/>
          <cell r="O4278"/>
          <cell r="P4278">
            <v>45889</v>
          </cell>
          <cell r="Q4278">
            <v>1</v>
          </cell>
          <cell r="R4278" t="str">
            <v>ANANG</v>
          </cell>
        </row>
        <row r="4279">
          <cell r="C4279">
            <v>27694</v>
          </cell>
          <cell r="D4279" t="str">
            <v>WSPC</v>
          </cell>
          <cell r="E4279" t="str">
            <v>5306-03-155665</v>
          </cell>
          <cell r="F4279" t="str">
            <v xml:space="preserve">BOLT, HEX, M20, FULL THD, 100MM, HOT DIPPED GALV, GDE 8.8, C/W 2 NUT &amp; 2 WASHER	</v>
          </cell>
          <cell r="G4279">
            <v>50</v>
          </cell>
          <cell r="H4279" t="str">
            <v>EA</v>
          </cell>
          <cell r="I4279" t="str">
            <v>TAHIR,JABAL</v>
          </cell>
          <cell r="J4279" t="str">
            <v>ANANG FIRMANSYAH  - MAINTENANCE</v>
          </cell>
          <cell r="K4279" t="str">
            <v>LINE FERROMANGAN WASTE ACID</v>
          </cell>
          <cell r="L4279" t="str">
            <v xml:space="preserve"> B 9920 SYV</v>
          </cell>
          <cell r="M4279" t="str">
            <v>MAINTENANCE</v>
          </cell>
          <cell r="N4279"/>
          <cell r="O4279"/>
          <cell r="P4279">
            <v>45889</v>
          </cell>
          <cell r="Q4279">
            <v>50</v>
          </cell>
          <cell r="R4279" t="str">
            <v>ANANG</v>
          </cell>
        </row>
        <row r="4280">
          <cell r="C4280">
            <v>27694</v>
          </cell>
          <cell r="D4280" t="str">
            <v>WSPC</v>
          </cell>
          <cell r="E4280" t="str">
            <v>5330-03-146928</v>
          </cell>
          <cell r="F4280" t="str">
            <v xml:space="preserve">GASKET, SHEET, THK 3MM, PTFE (POLYTETRAFLUOROETHYLENE)	</v>
          </cell>
          <cell r="G4280">
            <v>2</v>
          </cell>
          <cell r="H4280" t="str">
            <v>SHT</v>
          </cell>
          <cell r="I4280" t="str">
            <v>TAHIR,JABAL</v>
          </cell>
          <cell r="J4280" t="str">
            <v>ANANG FIRMANSYAH  - MAINTENANCE</v>
          </cell>
          <cell r="K4280" t="str">
            <v>LINE FERROMANGAN WASTE ACID</v>
          </cell>
          <cell r="L4280" t="str">
            <v xml:space="preserve"> B 9920 SYV</v>
          </cell>
          <cell r="M4280" t="str">
            <v>MAINTENANCE</v>
          </cell>
          <cell r="N4280"/>
          <cell r="O4280"/>
          <cell r="P4280">
            <v>45889</v>
          </cell>
          <cell r="Q4280">
            <v>2</v>
          </cell>
          <cell r="R4280" t="str">
            <v>ANANG</v>
          </cell>
        </row>
        <row r="4281">
          <cell r="C4281">
            <v>27694</v>
          </cell>
          <cell r="D4281" t="str">
            <v>WSPC</v>
          </cell>
          <cell r="E4281" t="str">
            <v>4730-03-272518</v>
          </cell>
          <cell r="F4281" t="str">
            <v xml:space="preserve">REDUCER, PIPE, CONC, DN225X63, BW FUSION, WELD CONN, PN16,HDPE PE100	</v>
          </cell>
          <cell r="G4281">
            <v>2</v>
          </cell>
          <cell r="H4281" t="str">
            <v>SHT</v>
          </cell>
          <cell r="I4281" t="str">
            <v>TAHIR,JABAL</v>
          </cell>
          <cell r="J4281" t="str">
            <v>ANANG FIRMANSYAH  - MAINTENANCE</v>
          </cell>
          <cell r="K4281" t="str">
            <v>LINE FERROMANGAN WASTE ACID</v>
          </cell>
          <cell r="L4281" t="str">
            <v xml:space="preserve"> B 9920 SYV</v>
          </cell>
          <cell r="M4281" t="str">
            <v>MAINTENANCE</v>
          </cell>
          <cell r="N4281"/>
          <cell r="O4281"/>
          <cell r="P4281">
            <v>45889</v>
          </cell>
          <cell r="Q4281">
            <v>2</v>
          </cell>
          <cell r="R4281" t="str">
            <v>ANANG</v>
          </cell>
        </row>
        <row r="4282">
          <cell r="C4282">
            <v>27694</v>
          </cell>
          <cell r="D4282" t="str">
            <v>WSPC</v>
          </cell>
          <cell r="E4282" t="str">
            <v>4820-03-272516</v>
          </cell>
          <cell r="F4282" t="str">
            <v xml:space="preserve">VALVE, GLOBE, DN50, PN16, WCB, LINED PTFE	</v>
          </cell>
          <cell r="G4282">
            <v>4</v>
          </cell>
          <cell r="H4282" t="str">
            <v>EA</v>
          </cell>
          <cell r="I4282" t="str">
            <v>TAHIR,JABAL</v>
          </cell>
          <cell r="J4282" t="str">
            <v>ANANG FIRMANSYAH  - MAINTENANCE</v>
          </cell>
          <cell r="K4282" t="str">
            <v>LINE FERROMANGAN WASTE ACID</v>
          </cell>
          <cell r="L4282" t="str">
            <v xml:space="preserve"> B 9920 SYV</v>
          </cell>
          <cell r="M4282" t="str">
            <v>MAINTENANCE</v>
          </cell>
          <cell r="N4282"/>
          <cell r="O4282"/>
          <cell r="P4282">
            <v>45889</v>
          </cell>
          <cell r="Q4282">
            <v>4</v>
          </cell>
          <cell r="R4282" t="str">
            <v>ANANG</v>
          </cell>
        </row>
        <row r="4283">
          <cell r="C4283">
            <v>29369</v>
          </cell>
          <cell r="D4283" t="str">
            <v>WSPC</v>
          </cell>
          <cell r="E4283" t="str">
            <v>5330-03-259070</v>
          </cell>
          <cell r="F4283" t="str">
            <v>SEAL, OIL, TC, 70X110X12, AMAANDO OS-70X110X12-(TC)-NAK</v>
          </cell>
          <cell r="G4283">
            <v>2</v>
          </cell>
          <cell r="H4283" t="str">
            <v>PCS</v>
          </cell>
          <cell r="I4283" t="str">
            <v>ADAM</v>
          </cell>
          <cell r="J4283" t="str">
            <v>ANANG FIRMANSYAH  - MAINTENANCE</v>
          </cell>
          <cell r="K4283" t="str">
            <v>URGENT, BEARING SEAL PSU CONCETRATE TAILINGS</v>
          </cell>
          <cell r="L4283" t="str">
            <v>L 8039 UO</v>
          </cell>
          <cell r="M4283" t="str">
            <v>MAINTENANCE</v>
          </cell>
          <cell r="N4283"/>
          <cell r="O4283"/>
          <cell r="P4283">
            <v>45889</v>
          </cell>
          <cell r="Q4283">
            <v>2</v>
          </cell>
          <cell r="R4283" t="str">
            <v>ANANG</v>
          </cell>
        </row>
        <row r="4284">
          <cell r="C4284">
            <v>29369</v>
          </cell>
          <cell r="D4284" t="str">
            <v>WSPC</v>
          </cell>
          <cell r="E4284" t="str">
            <v>5330-03-259069</v>
          </cell>
          <cell r="F4284" t="str">
            <v>SEAL, OIL, TC, 80X105X12, AMAANDO OS-80X105X12-(TC)-NAK</v>
          </cell>
          <cell r="G4284">
            <v>2</v>
          </cell>
          <cell r="H4284" t="str">
            <v>PCS</v>
          </cell>
          <cell r="I4284" t="str">
            <v>ADAM</v>
          </cell>
          <cell r="J4284" t="str">
            <v>ANANG FIRMANSYAH  - MAINTENANCE</v>
          </cell>
          <cell r="K4284" t="str">
            <v>URGENT, BEARING SEAL PSU CONCETRATE TAILINGS</v>
          </cell>
          <cell r="L4284" t="str">
            <v>L 8039 UO</v>
          </cell>
          <cell r="M4284" t="str">
            <v>MAINTENANCE</v>
          </cell>
          <cell r="N4284"/>
          <cell r="O4284"/>
          <cell r="P4284">
            <v>45889</v>
          </cell>
          <cell r="Q4284">
            <v>2</v>
          </cell>
          <cell r="R4284" t="str">
            <v>ANANG</v>
          </cell>
        </row>
        <row r="4285">
          <cell r="C4285">
            <v>29875</v>
          </cell>
          <cell r="D4285" t="str">
            <v>WSPC</v>
          </cell>
          <cell r="E4285" t="str">
            <v>5306-03-107913</v>
          </cell>
          <cell r="F4285" t="str">
            <v>BOLT CSK VERSENG M16 X 100MM STEEL BLACK GR.10.9 FULL THREAD</v>
          </cell>
          <cell r="G4285">
            <v>200</v>
          </cell>
          <cell r="H4285" t="str">
            <v>PCS</v>
          </cell>
          <cell r="I4285" t="str">
            <v>ADAM</v>
          </cell>
          <cell r="J4285" t="str">
            <v>ANANG FIRMANSYAH  - MAINTENANCE</v>
          </cell>
          <cell r="K4285" t="str">
            <v>BOLT COUNTERSUNK FOR LINER</v>
          </cell>
          <cell r="L4285" t="str">
            <v>L 8051 UO</v>
          </cell>
          <cell r="M4285" t="str">
            <v>MAINTENANCE</v>
          </cell>
          <cell r="N4285"/>
          <cell r="O4285"/>
          <cell r="P4285">
            <v>45889</v>
          </cell>
          <cell r="Q4285">
            <v>200</v>
          </cell>
          <cell r="R4285" t="str">
            <v>ANANG</v>
          </cell>
        </row>
        <row r="4286">
          <cell r="C4286">
            <v>29875</v>
          </cell>
          <cell r="D4286" t="str">
            <v>WSPC</v>
          </cell>
          <cell r="E4286" t="str">
            <v>5306-03-107909</v>
          </cell>
          <cell r="F4286" t="str">
            <v>BOLT CSK VERSENG M20 X 50MM STEEL BLACK GR.10.9 FULL THREAD</v>
          </cell>
          <cell r="G4286">
            <v>200</v>
          </cell>
          <cell r="H4286" t="str">
            <v>PCS</v>
          </cell>
          <cell r="I4286" t="str">
            <v>ADAM</v>
          </cell>
          <cell r="J4286" t="str">
            <v>ANANG FIRMANSYAH  - MAINTENANCE</v>
          </cell>
          <cell r="K4286" t="str">
            <v>BOLT COUNTERSUNK FOR LINER</v>
          </cell>
          <cell r="L4286" t="str">
            <v>L 8051 UO</v>
          </cell>
          <cell r="M4286" t="str">
            <v>MAINTENANCE</v>
          </cell>
          <cell r="N4286"/>
          <cell r="O4286"/>
          <cell r="P4286">
            <v>45889</v>
          </cell>
          <cell r="Q4286">
            <v>200</v>
          </cell>
          <cell r="R4286" t="str">
            <v>ANANG</v>
          </cell>
        </row>
        <row r="4287">
          <cell r="C4287">
            <v>29875</v>
          </cell>
          <cell r="D4287" t="str">
            <v>WSPC</v>
          </cell>
          <cell r="E4287" t="str">
            <v>5306-03-224610</v>
          </cell>
          <cell r="F4287" t="str">
            <v>BOLT CSK VERSENG M12 X 50MM STEEL BLACK GR.10.9 FULL THREAD</v>
          </cell>
          <cell r="G4287">
            <v>100</v>
          </cell>
          <cell r="H4287" t="str">
            <v>PCS</v>
          </cell>
          <cell r="I4287" t="str">
            <v>ADAM</v>
          </cell>
          <cell r="J4287" t="str">
            <v>ANANG FIRMANSYAH  - MAINTENANCE</v>
          </cell>
          <cell r="K4287" t="str">
            <v>BOLT COUNTERSUNK FOR LINER</v>
          </cell>
          <cell r="L4287" t="str">
            <v>L 8051 UO</v>
          </cell>
          <cell r="M4287" t="str">
            <v>MAINTENANCE</v>
          </cell>
          <cell r="N4287"/>
          <cell r="O4287"/>
          <cell r="P4287">
            <v>45889</v>
          </cell>
          <cell r="Q4287">
            <v>100</v>
          </cell>
          <cell r="R4287" t="str">
            <v>ANANG</v>
          </cell>
        </row>
        <row r="4288">
          <cell r="C4288">
            <v>26249</v>
          </cell>
          <cell r="D4288" t="str">
            <v>WSPC</v>
          </cell>
          <cell r="E4288" t="str">
            <v>9520-03-238890</v>
          </cell>
          <cell r="F4288" t="str">
            <v>ANGLE STRUCT 75X75MM 6M 5MM SNI AE</v>
          </cell>
          <cell r="G4288">
            <v>10</v>
          </cell>
          <cell r="H4288" t="str">
            <v>EACH</v>
          </cell>
          <cell r="I4288" t="str">
            <v>ADAM</v>
          </cell>
          <cell r="J4288" t="str">
            <v>ANANG FIRMANSYAH  - MAINTENANCE</v>
          </cell>
          <cell r="K4288" t="str">
            <v>LINE FERROMANGAN WASTE ACID</v>
          </cell>
          <cell r="L4288" t="str">
            <v>L 8051 UO</v>
          </cell>
          <cell r="M4288" t="str">
            <v>MAINTENANCE</v>
          </cell>
          <cell r="N4288"/>
          <cell r="O4288"/>
          <cell r="P4288">
            <v>45889</v>
          </cell>
          <cell r="Q4288">
            <v>10</v>
          </cell>
          <cell r="R4288" t="str">
            <v>ANANG</v>
          </cell>
        </row>
        <row r="4289">
          <cell r="C4289">
            <v>26249</v>
          </cell>
          <cell r="D4289" t="str">
            <v>WSPC</v>
          </cell>
          <cell r="E4289" t="str">
            <v>4730-03-177979</v>
          </cell>
          <cell r="F4289" t="str">
            <v>TEE PIPE EQUAL BUTT FUSION DN36XDN63 PN16 HDPE PE100</v>
          </cell>
          <cell r="G4289">
            <v>2</v>
          </cell>
          <cell r="H4289" t="str">
            <v>EACH</v>
          </cell>
          <cell r="I4289" t="str">
            <v>ADAM</v>
          </cell>
          <cell r="J4289" t="str">
            <v>ANANG FIRMANSYAH  - MAINTENANCE</v>
          </cell>
          <cell r="K4289" t="str">
            <v>LINE FERROMANGAN WASTE ACID</v>
          </cell>
          <cell r="L4289" t="str">
            <v>L 8051 UO</v>
          </cell>
          <cell r="M4289" t="str">
            <v>MAINTENANCE</v>
          </cell>
          <cell r="N4289"/>
          <cell r="O4289"/>
          <cell r="P4289">
            <v>45889</v>
          </cell>
          <cell r="Q4289">
            <v>2</v>
          </cell>
          <cell r="R4289" t="str">
            <v>ANANG</v>
          </cell>
        </row>
        <row r="4290">
          <cell r="C4290">
            <v>26249</v>
          </cell>
          <cell r="D4290" t="str">
            <v>WSPC</v>
          </cell>
          <cell r="E4290" t="str">
            <v>4730-03-142041</v>
          </cell>
          <cell r="F4290" t="str">
            <v>ELBOW PIPE DN63 MOULDED 45DEG PN16 HDPE PE100</v>
          </cell>
          <cell r="G4290">
            <v>15</v>
          </cell>
          <cell r="H4290" t="str">
            <v>EACH</v>
          </cell>
          <cell r="I4290" t="str">
            <v>ADAM</v>
          </cell>
          <cell r="J4290" t="str">
            <v>ANANG FIRMANSYAH  - MAINTENANCE</v>
          </cell>
          <cell r="K4290" t="str">
            <v>LINE FERROMANGAN WASTE ACID</v>
          </cell>
          <cell r="L4290" t="str">
            <v>L 8051 UO</v>
          </cell>
          <cell r="M4290" t="str">
            <v>MAINTENANCE</v>
          </cell>
          <cell r="N4290"/>
          <cell r="O4290"/>
          <cell r="P4290">
            <v>45889</v>
          </cell>
          <cell r="Q4290">
            <v>15</v>
          </cell>
          <cell r="R4290" t="str">
            <v>ANANG</v>
          </cell>
        </row>
        <row r="4291">
          <cell r="C4291">
            <v>26249</v>
          </cell>
          <cell r="D4291" t="str">
            <v>WSPC</v>
          </cell>
          <cell r="E4291" t="str">
            <v>4730-03-156905</v>
          </cell>
          <cell r="F4291" t="str">
            <v>STUB END DN63 PN16 HDPE PE100 C/W HDG BACKING RING ANSI LB150</v>
          </cell>
          <cell r="G4291">
            <v>44</v>
          </cell>
          <cell r="H4291" t="str">
            <v>EACH</v>
          </cell>
          <cell r="I4291" t="str">
            <v>ADAM</v>
          </cell>
          <cell r="J4291" t="str">
            <v>ANANG FIRMANSYAH  - MAINTENANCE</v>
          </cell>
          <cell r="K4291" t="str">
            <v>LINE FERROMANGAN WASTE ACID</v>
          </cell>
          <cell r="L4291" t="str">
            <v>L 8051 UO</v>
          </cell>
          <cell r="M4291" t="str">
            <v>MAINTENANCE</v>
          </cell>
          <cell r="N4291"/>
          <cell r="O4291"/>
          <cell r="P4291">
            <v>45889</v>
          </cell>
          <cell r="Q4291">
            <v>44</v>
          </cell>
          <cell r="R4291" t="str">
            <v>ANANG</v>
          </cell>
        </row>
        <row r="4292">
          <cell r="C4292">
            <v>26249</v>
          </cell>
          <cell r="D4292" t="str">
            <v>WSPC</v>
          </cell>
          <cell r="E4292" t="str">
            <v>4730-03-182495</v>
          </cell>
          <cell r="F4292" t="str">
            <v>STUB END DN200 PN16 HDPE PE100 C/W HDG BACKING RING ANSI LB150</v>
          </cell>
          <cell r="G4292">
            <v>6</v>
          </cell>
          <cell r="H4292" t="str">
            <v>EACH</v>
          </cell>
          <cell r="I4292" t="str">
            <v>ADAM</v>
          </cell>
          <cell r="J4292" t="str">
            <v>ANANG FIRMANSYAH  - MAINTENANCE</v>
          </cell>
          <cell r="K4292" t="str">
            <v>LINE FERROMANGAN WASTE ACID</v>
          </cell>
          <cell r="L4292" t="str">
            <v>L 8051 UO</v>
          </cell>
          <cell r="M4292" t="str">
            <v>MAINTENANCE</v>
          </cell>
          <cell r="N4292"/>
          <cell r="O4292"/>
          <cell r="P4292">
            <v>45889</v>
          </cell>
          <cell r="Q4292">
            <v>6</v>
          </cell>
          <cell r="R4292" t="str">
            <v>ANANG</v>
          </cell>
        </row>
        <row r="4293">
          <cell r="C4293">
            <v>28966</v>
          </cell>
          <cell r="D4293" t="str">
            <v>WSPC</v>
          </cell>
          <cell r="E4293" t="str">
            <v>6140-03-277297</v>
          </cell>
          <cell r="F4293" t="str">
            <v>BATTERY, PACK, RED LITH, M18,</v>
          </cell>
          <cell r="G4293">
            <v>2</v>
          </cell>
          <cell r="H4293" t="str">
            <v>EA</v>
          </cell>
          <cell r="I4293" t="str">
            <v>ADAM</v>
          </cell>
          <cell r="J4293" t="str">
            <v>ANANG FIRMANSYAH  - MAINTENANCE</v>
          </cell>
          <cell r="K4293" t="str">
            <v>SPARE PART &amp; ACCESORIES POWER TOOL MECHANICAL PYRITE PLANT</v>
          </cell>
          <cell r="L4293" t="str">
            <v>B 9492 SYV</v>
          </cell>
          <cell r="M4293" t="str">
            <v>MAINTENANCE</v>
          </cell>
          <cell r="N4293"/>
          <cell r="O4293"/>
          <cell r="P4293">
            <v>45889</v>
          </cell>
          <cell r="Q4293">
            <v>2</v>
          </cell>
          <cell r="R4293" t="str">
            <v>ANANG</v>
          </cell>
        </row>
        <row r="4294">
          <cell r="C4294">
            <v>29172</v>
          </cell>
          <cell r="D4294" t="str">
            <v>WSPC</v>
          </cell>
          <cell r="E4294" t="str">
            <v>4730-03-222250</v>
          </cell>
          <cell r="F4294" t="str">
            <v xml:space="preserve">STUB END, DN50, HDPE, PN16, COMP JOINT, C/W BACKING RING	</v>
          </cell>
          <cell r="G4294">
            <v>4</v>
          </cell>
          <cell r="H4294" t="str">
            <v>EA</v>
          </cell>
          <cell r="I4294" t="str">
            <v>ADAM</v>
          </cell>
          <cell r="J4294" t="str">
            <v>ANANG FIRMANSYAH  - MAINTENANCE</v>
          </cell>
          <cell r="K4294" t="str">
            <v>MOC 307 PART NEW INSTALATION FOR NEW PUMP 3107-SPP-003</v>
          </cell>
          <cell r="L4294" t="str">
            <v>B 9919 SYV</v>
          </cell>
          <cell r="M4294" t="str">
            <v>MAINTENANCE</v>
          </cell>
          <cell r="N4294"/>
          <cell r="O4294"/>
          <cell r="P4294">
            <v>45889</v>
          </cell>
          <cell r="Q4294">
            <v>4</v>
          </cell>
          <cell r="R4294" t="str">
            <v>ANANG</v>
          </cell>
        </row>
        <row r="4295">
          <cell r="C4295">
            <v>29172</v>
          </cell>
          <cell r="D4295" t="str">
            <v>WSPC</v>
          </cell>
          <cell r="E4295" t="str">
            <v>4730-03-155741</v>
          </cell>
          <cell r="F4295" t="str">
            <v xml:space="preserve">ELBOW, PIPE, COMP FTG, DN50, 45DEG, PN10, HDPE	</v>
          </cell>
          <cell r="G4295">
            <v>2</v>
          </cell>
          <cell r="H4295" t="str">
            <v>EA</v>
          </cell>
          <cell r="I4295" t="str">
            <v>ADAM</v>
          </cell>
          <cell r="J4295" t="str">
            <v>ANANG FIRMANSYAH  - MAINTENANCE</v>
          </cell>
          <cell r="K4295" t="str">
            <v>MOC 307 PART NEW INSTALATION FOR NEW PUMP 3107-SPP-003</v>
          </cell>
          <cell r="L4295" t="str">
            <v>B 9919 SYV</v>
          </cell>
          <cell r="M4295" t="str">
            <v>MAINTENANCE</v>
          </cell>
          <cell r="N4295"/>
          <cell r="O4295"/>
          <cell r="P4295">
            <v>45889</v>
          </cell>
          <cell r="Q4295">
            <v>2</v>
          </cell>
          <cell r="R4295" t="str">
            <v>ANANG</v>
          </cell>
        </row>
        <row r="4296">
          <cell r="C4296">
            <v>29172</v>
          </cell>
          <cell r="D4296" t="str">
            <v>WSPC</v>
          </cell>
          <cell r="E4296" t="str">
            <v>4730-03-248174</v>
          </cell>
          <cell r="F4296" t="str">
            <v xml:space="preserve">STUB END, DN80, HDPE PE100, PN10, ANSI LB150, C/W HDG BACKING RING	</v>
          </cell>
          <cell r="G4296">
            <v>6</v>
          </cell>
          <cell r="H4296" t="str">
            <v>EA</v>
          </cell>
          <cell r="I4296" t="str">
            <v>ADAM</v>
          </cell>
          <cell r="J4296" t="str">
            <v>ANANG FIRMANSYAH  - MAINTENANCE</v>
          </cell>
          <cell r="K4296" t="str">
            <v>MOC 307 PART NEW INSTALATION FOR NEW PUMP 3107-SPP-003</v>
          </cell>
          <cell r="L4296" t="str">
            <v>B 9919 SYV</v>
          </cell>
          <cell r="M4296" t="str">
            <v>MAINTENANCE</v>
          </cell>
          <cell r="N4296"/>
          <cell r="O4296"/>
          <cell r="P4296">
            <v>45889</v>
          </cell>
          <cell r="Q4296">
            <v>6</v>
          </cell>
          <cell r="R4296" t="str">
            <v>ANANG</v>
          </cell>
        </row>
        <row r="4297">
          <cell r="C4297">
            <v>29172</v>
          </cell>
          <cell r="D4297" t="str">
            <v>WSPC</v>
          </cell>
          <cell r="E4297" t="str">
            <v>4730-03-133345</v>
          </cell>
          <cell r="F4297" t="str">
            <v xml:space="preserve">STUB END, DN110, PE100, MOULDE	</v>
          </cell>
          <cell r="G4297">
            <v>5</v>
          </cell>
          <cell r="H4297" t="str">
            <v>EA</v>
          </cell>
          <cell r="I4297" t="str">
            <v>ADAM</v>
          </cell>
          <cell r="J4297" t="str">
            <v>ANANG FIRMANSYAH  - MAINTENANCE</v>
          </cell>
          <cell r="K4297" t="str">
            <v>MOC 307 PART NEW INSTALATION FOR NEW PUMP 3107-SPP-003</v>
          </cell>
          <cell r="L4297" t="str">
            <v>B 9919 SYV</v>
          </cell>
          <cell r="M4297" t="str">
            <v>MAINTENANCE</v>
          </cell>
          <cell r="N4297"/>
          <cell r="O4297"/>
          <cell r="P4297">
            <v>45889</v>
          </cell>
          <cell r="Q4297">
            <v>5</v>
          </cell>
          <cell r="R4297" t="str">
            <v>ANANG</v>
          </cell>
        </row>
        <row r="4298">
          <cell r="C4298">
            <v>29172</v>
          </cell>
          <cell r="D4298" t="str">
            <v>WSPC</v>
          </cell>
          <cell r="E4298" t="str">
            <v>4730-03-124689</v>
          </cell>
          <cell r="F4298" t="str">
            <v xml:space="preserve">STUB END, 160MM THK, ANSI 150,	</v>
          </cell>
          <cell r="G4298">
            <v>4</v>
          </cell>
          <cell r="H4298" t="str">
            <v>EA</v>
          </cell>
          <cell r="I4298" t="str">
            <v>ADAM</v>
          </cell>
          <cell r="J4298" t="str">
            <v>ANANG FIRMANSYAH  - MAINTENANCE</v>
          </cell>
          <cell r="K4298" t="str">
            <v>MOC 307 PART NEW INSTALATION FOR NEW PUMP 3107-SPP-003</v>
          </cell>
          <cell r="L4298" t="str">
            <v>B 9919 SYV</v>
          </cell>
          <cell r="M4298" t="str">
            <v>MAINTENANCE</v>
          </cell>
          <cell r="N4298"/>
          <cell r="O4298"/>
          <cell r="P4298">
            <v>45889</v>
          </cell>
          <cell r="Q4298">
            <v>4</v>
          </cell>
          <cell r="R4298" t="str">
            <v>ANANG</v>
          </cell>
        </row>
        <row r="4299">
          <cell r="C4299">
            <v>29173</v>
          </cell>
          <cell r="D4299" t="str">
            <v>WSPC</v>
          </cell>
          <cell r="E4299" t="str">
            <v>4730-03-106139</v>
          </cell>
          <cell r="F4299" t="str">
            <v xml:space="preserve">ELBOW,  PIPE, 110MM, 90DEG,   </v>
          </cell>
          <cell r="G4299">
            <v>4</v>
          </cell>
          <cell r="H4299" t="str">
            <v>EA</v>
          </cell>
          <cell r="I4299" t="str">
            <v>ADAM</v>
          </cell>
          <cell r="J4299" t="str">
            <v>ANANG FIRMANSYAH  - MAINTENANCE</v>
          </cell>
          <cell r="K4299" t="str">
            <v>MTI Event #35769</v>
          </cell>
          <cell r="L4299" t="str">
            <v>B 9495 SYV</v>
          </cell>
          <cell r="M4299" t="str">
            <v>MAINTENANCE</v>
          </cell>
          <cell r="N4299"/>
          <cell r="O4299"/>
          <cell r="P4299">
            <v>45889</v>
          </cell>
          <cell r="Q4299">
            <v>4</v>
          </cell>
          <cell r="R4299" t="str">
            <v>ANANG</v>
          </cell>
        </row>
        <row r="4300">
          <cell r="C4300">
            <v>29173</v>
          </cell>
          <cell r="D4300" t="str">
            <v>WSPC</v>
          </cell>
          <cell r="E4300" t="str">
            <v>4820-03-207108</v>
          </cell>
          <cell r="F4300" t="str">
            <v xml:space="preserve">VALVE, GATE, Z41T-10, DN100,  </v>
          </cell>
          <cell r="G4300">
            <v>1</v>
          </cell>
          <cell r="H4300" t="str">
            <v>EA</v>
          </cell>
          <cell r="I4300" t="str">
            <v>ADAM</v>
          </cell>
          <cell r="J4300" t="str">
            <v>ANANG FIRMANSYAH  - MAINTENANCE</v>
          </cell>
          <cell r="K4300" t="str">
            <v>MTI Event #35769</v>
          </cell>
          <cell r="L4300" t="str">
            <v>B 9495 SYV</v>
          </cell>
          <cell r="M4300" t="str">
            <v>MAINTENANCE</v>
          </cell>
          <cell r="N4300"/>
          <cell r="O4300"/>
          <cell r="P4300">
            <v>45889</v>
          </cell>
          <cell r="Q4300">
            <v>1</v>
          </cell>
          <cell r="R4300" t="str">
            <v>ANANG</v>
          </cell>
        </row>
        <row r="4301">
          <cell r="C4301">
            <v>29173</v>
          </cell>
          <cell r="D4301" t="str">
            <v>WSPC</v>
          </cell>
          <cell r="E4301" t="str">
            <v>4820-03-238705</v>
          </cell>
          <cell r="F4301" t="str">
            <v xml:space="preserve">VALVE, BALL, Q41F-10, DN50,   </v>
          </cell>
          <cell r="G4301">
            <v>2</v>
          </cell>
          <cell r="H4301" t="str">
            <v>EA</v>
          </cell>
          <cell r="I4301" t="str">
            <v>ADAM</v>
          </cell>
          <cell r="J4301" t="str">
            <v>ANANG FIRMANSYAH  - MAINTENANCE</v>
          </cell>
          <cell r="K4301" t="str">
            <v>MTI Event #35769</v>
          </cell>
          <cell r="L4301" t="str">
            <v>B 9495 SYV</v>
          </cell>
          <cell r="M4301" t="str">
            <v>MAINTENANCE</v>
          </cell>
          <cell r="N4301"/>
          <cell r="O4301"/>
          <cell r="P4301">
            <v>45889</v>
          </cell>
          <cell r="Q4301">
            <v>2</v>
          </cell>
          <cell r="R4301" t="str">
            <v>ANANG</v>
          </cell>
        </row>
        <row r="4302">
          <cell r="C4302">
            <v>29173</v>
          </cell>
          <cell r="D4302" t="str">
            <v>WSPC</v>
          </cell>
          <cell r="E4302" t="str">
            <v>4730-03-240643</v>
          </cell>
          <cell r="F4302" t="str">
            <v xml:space="preserve">JOINT, EXP, KXT, DN100, RBR   </v>
          </cell>
          <cell r="G4302">
            <v>1</v>
          </cell>
          <cell r="H4302" t="str">
            <v>EA</v>
          </cell>
          <cell r="I4302" t="str">
            <v>ADAM</v>
          </cell>
          <cell r="J4302" t="str">
            <v>ANANG FIRMANSYAH  - MAINTENANCE</v>
          </cell>
          <cell r="K4302" t="str">
            <v>MTI Event #35769</v>
          </cell>
          <cell r="L4302" t="str">
            <v>B 9495 SYV</v>
          </cell>
          <cell r="M4302" t="str">
            <v>MAINTENANCE</v>
          </cell>
          <cell r="N4302"/>
          <cell r="O4302"/>
          <cell r="P4302">
            <v>45889</v>
          </cell>
          <cell r="Q4302">
            <v>1</v>
          </cell>
          <cell r="R4302" t="str">
            <v>ANANG</v>
          </cell>
        </row>
        <row r="4303">
          <cell r="C4303">
            <v>29173</v>
          </cell>
          <cell r="D4303" t="str">
            <v>WSPC</v>
          </cell>
          <cell r="E4303" t="str">
            <v>4730-03-142074</v>
          </cell>
          <cell r="F4303" t="str">
            <v xml:space="preserve">TEE, PIPE, DN50, COMP, PN10,  </v>
          </cell>
          <cell r="G4303">
            <v>1</v>
          </cell>
          <cell r="H4303" t="str">
            <v>EA</v>
          </cell>
          <cell r="I4303" t="str">
            <v>ADAM</v>
          </cell>
          <cell r="J4303" t="str">
            <v>ANANG FIRMANSYAH  - MAINTENANCE</v>
          </cell>
          <cell r="K4303" t="str">
            <v>MTI Event #35769</v>
          </cell>
          <cell r="L4303" t="str">
            <v>B 9495 SYV</v>
          </cell>
          <cell r="M4303" t="str">
            <v>MAINTENANCE</v>
          </cell>
          <cell r="N4303"/>
          <cell r="O4303"/>
          <cell r="P4303">
            <v>45889</v>
          </cell>
          <cell r="Q4303">
            <v>1</v>
          </cell>
          <cell r="R4303" t="str">
            <v>ANANG</v>
          </cell>
        </row>
        <row r="4304">
          <cell r="C4304">
            <v>29173</v>
          </cell>
          <cell r="D4304" t="str">
            <v>WSPC</v>
          </cell>
          <cell r="E4304" t="str">
            <v>4730-03-148740</v>
          </cell>
          <cell r="F4304" t="str">
            <v>ELBOW, PIPE, DN50, 90DEG, HDPE</v>
          </cell>
          <cell r="G4304">
            <v>2</v>
          </cell>
          <cell r="H4304" t="str">
            <v>EA</v>
          </cell>
          <cell r="I4304" t="str">
            <v>ADAM</v>
          </cell>
          <cell r="J4304" t="str">
            <v>ANANG FIRMANSYAH  - MAINTENANCE</v>
          </cell>
          <cell r="K4304" t="str">
            <v>MTI Event #35769</v>
          </cell>
          <cell r="L4304" t="str">
            <v>B 9495 SYV</v>
          </cell>
          <cell r="M4304" t="str">
            <v>MAINTENANCE</v>
          </cell>
          <cell r="N4304"/>
          <cell r="O4304"/>
          <cell r="P4304">
            <v>45889</v>
          </cell>
          <cell r="Q4304">
            <v>2</v>
          </cell>
          <cell r="R4304" t="str">
            <v>ANANG</v>
          </cell>
        </row>
        <row r="4305">
          <cell r="C4305">
            <v>29173</v>
          </cell>
          <cell r="D4305" t="str">
            <v>WSPC</v>
          </cell>
          <cell r="E4305" t="str">
            <v>4730-03-218846</v>
          </cell>
          <cell r="F4305" t="str">
            <v>TEE, PIPE, 1IN, DN25, SW, 3000</v>
          </cell>
          <cell r="G4305">
            <v>2</v>
          </cell>
          <cell r="H4305" t="str">
            <v>EA</v>
          </cell>
          <cell r="I4305" t="str">
            <v>ADAM</v>
          </cell>
          <cell r="J4305" t="str">
            <v>ANANG FIRMANSYAH  - MAINTENANCE</v>
          </cell>
          <cell r="K4305" t="str">
            <v>MTI Event #35769</v>
          </cell>
          <cell r="L4305" t="str">
            <v>B 9495 SYV</v>
          </cell>
          <cell r="M4305" t="str">
            <v>MAINTENANCE</v>
          </cell>
          <cell r="N4305"/>
          <cell r="O4305"/>
          <cell r="P4305">
            <v>45889</v>
          </cell>
          <cell r="Q4305">
            <v>2</v>
          </cell>
          <cell r="R4305" t="str">
            <v>ANANG</v>
          </cell>
        </row>
        <row r="4306">
          <cell r="C4306">
            <v>29173</v>
          </cell>
          <cell r="D4306" t="str">
            <v>WSPC</v>
          </cell>
          <cell r="E4306" t="str">
            <v>4820-03-153959</v>
          </cell>
          <cell r="F4306" t="str">
            <v>VALVE, BALL, 1IN, 1000WOG, NPT</v>
          </cell>
          <cell r="G4306">
            <v>2</v>
          </cell>
          <cell r="H4306" t="str">
            <v>EA</v>
          </cell>
          <cell r="I4306" t="str">
            <v>ADAM</v>
          </cell>
          <cell r="J4306" t="str">
            <v>ANANG FIRMANSYAH  - MAINTENANCE</v>
          </cell>
          <cell r="K4306" t="str">
            <v>MTI Event #35769</v>
          </cell>
          <cell r="L4306" t="str">
            <v>B 9495 SYV</v>
          </cell>
          <cell r="M4306" t="str">
            <v>MAINTENANCE</v>
          </cell>
          <cell r="N4306"/>
          <cell r="O4306"/>
          <cell r="P4306">
            <v>45889</v>
          </cell>
          <cell r="Q4306">
            <v>2</v>
          </cell>
          <cell r="R4306" t="str">
            <v>ANANG</v>
          </cell>
        </row>
        <row r="4307">
          <cell r="C4307">
            <v>25277</v>
          </cell>
          <cell r="D4307" t="str">
            <v>WSPC</v>
          </cell>
          <cell r="E4307" t="str">
            <v>4820-03-270029</v>
          </cell>
          <cell r="F4307" t="str">
            <v xml:space="preserve">VALVE, BALL, DN100, PN16, SS316L, PTFE LINED	</v>
          </cell>
          <cell r="G4307">
            <v>2</v>
          </cell>
          <cell r="H4307" t="str">
            <v>EA</v>
          </cell>
          <cell r="I4307" t="str">
            <v>TAHIR,ADAM</v>
          </cell>
          <cell r="J4307" t="str">
            <v>ANANG FIRMANSYAH  - MAINTENANCE</v>
          </cell>
          <cell r="K4307" t="str">
            <v>VALVE LINED PTFE FOR NEW LINE FERROMANGAN</v>
          </cell>
          <cell r="L4307" t="str">
            <v xml:space="preserve"> B 9495 SYV</v>
          </cell>
          <cell r="M4307" t="str">
            <v>MAINTENANCE</v>
          </cell>
          <cell r="N4307"/>
          <cell r="O4307"/>
          <cell r="P4307">
            <v>45889</v>
          </cell>
          <cell r="Q4307">
            <v>2</v>
          </cell>
          <cell r="R4307" t="str">
            <v>ANANG</v>
          </cell>
        </row>
        <row r="4308">
          <cell r="C4308">
            <v>30239</v>
          </cell>
          <cell r="D4308" t="str">
            <v>WSPC</v>
          </cell>
          <cell r="E4308" t="str">
            <v>5330-03-282287</v>
          </cell>
          <cell r="F4308" t="str">
            <v xml:space="preserve">SEAL, KIT, CYL, THICKENER NZY-9G, 4710-THK/4711-THK	</v>
          </cell>
          <cell r="G4308">
            <v>2</v>
          </cell>
          <cell r="H4308" t="str">
            <v>SET</v>
          </cell>
          <cell r="I4308" t="str">
            <v>ADAM</v>
          </cell>
          <cell r="J4308" t="str">
            <v>ANANG FIRMANSYAH  - MAINTENANCE</v>
          </cell>
          <cell r="K4308" t="str">
            <v>SEAL KIT CYLINDER THICKENER 4710~4711</v>
          </cell>
          <cell r="L4308" t="str">
            <v>B 9492 SYV</v>
          </cell>
          <cell r="M4308" t="str">
            <v>MAINTENANCE</v>
          </cell>
          <cell r="N4308"/>
          <cell r="O4308"/>
          <cell r="P4308">
            <v>45889</v>
          </cell>
          <cell r="Q4308">
            <v>2</v>
          </cell>
          <cell r="R4308" t="str">
            <v>ANANG</v>
          </cell>
        </row>
        <row r="4309">
          <cell r="C4309">
            <v>28899</v>
          </cell>
          <cell r="D4309" t="str">
            <v>WSPC</v>
          </cell>
          <cell r="E4309" t="str">
            <v>4820-03-278961</v>
          </cell>
          <cell r="F4309" t="str">
            <v>VALVE, FT, 6 IN, DN150, JIS 10K FLG, UPVC</v>
          </cell>
          <cell r="G4309">
            <v>2</v>
          </cell>
          <cell r="H4309" t="str">
            <v>EA</v>
          </cell>
          <cell r="I4309" t="str">
            <v>ADAM</v>
          </cell>
          <cell r="J4309" t="str">
            <v>ANANG FIRMANSYAH  - MAINTENANCE</v>
          </cell>
          <cell r="K4309" t="str">
            <v>FOOT VALVE 6" FOR 4712-PLO-101/102 PVC</v>
          </cell>
          <cell r="L4309" t="str">
            <v>DW 8285 EZ</v>
          </cell>
          <cell r="M4309" t="str">
            <v>MAINTENANCE</v>
          </cell>
          <cell r="N4309"/>
          <cell r="O4309"/>
          <cell r="P4309">
            <v>45889</v>
          </cell>
          <cell r="Q4309">
            <v>2</v>
          </cell>
          <cell r="R4309" t="str">
            <v>ANANG</v>
          </cell>
        </row>
        <row r="4310">
          <cell r="C4310">
            <v>30194</v>
          </cell>
          <cell r="D4310" t="str">
            <v>WSPC</v>
          </cell>
          <cell r="E4310" t="str">
            <v>5210-03-152994</v>
          </cell>
          <cell r="F4310" t="str">
            <v xml:space="preserve">MICROMETER, MITUTOYO OUTSIDE 0-25MM TYPE 103-137	</v>
          </cell>
          <cell r="G4310">
            <v>1</v>
          </cell>
          <cell r="H4310" t="str">
            <v>EA</v>
          </cell>
          <cell r="I4310" t="str">
            <v>ADAM</v>
          </cell>
          <cell r="J4310" t="str">
            <v>ANANG FIRMANSYAH  - MAINTENANCE</v>
          </cell>
          <cell r="K4310" t="str">
            <v>MEASUREMENT TOOLS FOR DRAFTER AND MEHCANIC PYRITE</v>
          </cell>
          <cell r="L4310" t="str">
            <v>DW 8285 EZ</v>
          </cell>
          <cell r="M4310" t="str">
            <v>MAINTENANCE</v>
          </cell>
          <cell r="N4310"/>
          <cell r="O4310"/>
          <cell r="P4310">
            <v>45889</v>
          </cell>
          <cell r="Q4310">
            <v>1</v>
          </cell>
          <cell r="R4310" t="str">
            <v>ANANG</v>
          </cell>
        </row>
        <row r="4311">
          <cell r="C4311">
            <v>29690</v>
          </cell>
          <cell r="D4311" t="str">
            <v>WSPC</v>
          </cell>
          <cell r="E4311" t="str">
            <v>5130-03-190082</v>
          </cell>
          <cell r="F4311" t="str">
            <v>TOOL, TELESCOP INSPN MIRROR, 3-1/4IN</v>
          </cell>
          <cell r="G4311">
            <v>3</v>
          </cell>
          <cell r="H4311" t="str">
            <v>EACH</v>
          </cell>
          <cell r="I4311" t="str">
            <v>ADAM</v>
          </cell>
          <cell r="J4311" t="str">
            <v>ANANG FIRMANSYAH  - MAINTENANCE</v>
          </cell>
          <cell r="K4311" t="str">
            <v>TOOLS FOR CREW SHIFT MECHANICAL PYRITE</v>
          </cell>
          <cell r="L4311" t="str">
            <v>DW 8285 EZ</v>
          </cell>
          <cell r="M4311" t="str">
            <v>MAINTENANCE</v>
          </cell>
          <cell r="N4311"/>
          <cell r="O4311"/>
          <cell r="P4311">
            <v>45889</v>
          </cell>
          <cell r="Q4311">
            <v>3</v>
          </cell>
          <cell r="R4311" t="str">
            <v>ANANG</v>
          </cell>
        </row>
        <row r="4312">
          <cell r="C4312">
            <v>31370</v>
          </cell>
          <cell r="D4312" t="str">
            <v>WSPC</v>
          </cell>
          <cell r="E4312" t="str">
            <v>6828-03-275263</v>
          </cell>
          <cell r="F4312" t="str">
            <v>REAGENT, TCCA CHLORINE, TABLET, 90 % CHLORINE, SACK/50KG, TJIWI KIMIA,</v>
          </cell>
          <cell r="G4312">
            <v>150</v>
          </cell>
          <cell r="H4312" t="str">
            <v>KG</v>
          </cell>
          <cell r="I4312" t="str">
            <v xml:space="preserve">TAHIR </v>
          </cell>
          <cell r="J4312" t="str">
            <v xml:space="preserve"> NATALIE VERONICA - OHS MTI </v>
          </cell>
          <cell r="K4312" t="str">
            <v>AREA LOCATION : ACID, CHLORIDE, LABOTA AND MAKARTI CAMP</v>
          </cell>
          <cell r="L4312" t="str">
            <v xml:space="preserve">BBS </v>
          </cell>
          <cell r="M4312" t="str">
            <v>OHS</v>
          </cell>
          <cell r="N4312"/>
          <cell r="O4312"/>
          <cell r="P4312">
            <v>45889</v>
          </cell>
          <cell r="Q4312">
            <v>150</v>
          </cell>
          <cell r="R4312" t="str">
            <v>MOH YUSLI</v>
          </cell>
        </row>
        <row r="4313">
          <cell r="C4313">
            <v>28363</v>
          </cell>
          <cell r="D4313" t="str">
            <v>WSPC</v>
          </cell>
          <cell r="E4313" t="str">
            <v>6695-03-163887</v>
          </cell>
          <cell r="F4313" t="str">
            <v>CYGNUS 4+ GENERAL PURPOSE MULTIMODE ULTRASONIC THICKNESS GAUGE STD KIT 21202000000058</v>
          </cell>
          <cell r="G4313">
            <v>1</v>
          </cell>
          <cell r="H4313" t="str">
            <v>UNIT</v>
          </cell>
          <cell r="I4313" t="str">
            <v>ADAM</v>
          </cell>
          <cell r="J4313" t="str">
            <v>ALBERTHUS PRANOWO - MAINTENANCE</v>
          </cell>
          <cell r="K4313" t="str">
            <v>THIS TOOL FOR MECHANICAL CREW</v>
          </cell>
          <cell r="L4313" t="str">
            <v>L 8051 UO</v>
          </cell>
          <cell r="M4313" t="str">
            <v>MAINTENANCE</v>
          </cell>
          <cell r="N4313"/>
          <cell r="O4313"/>
          <cell r="P4313">
            <v>45889</v>
          </cell>
          <cell r="Q4313">
            <v>1</v>
          </cell>
          <cell r="R4313" t="str">
            <v>RINALDY</v>
          </cell>
        </row>
        <row r="4314">
          <cell r="C4314">
            <v>26874</v>
          </cell>
          <cell r="D4314" t="str">
            <v>WSPC</v>
          </cell>
          <cell r="E4314" t="str">
            <v>4710-03-115344</v>
          </cell>
          <cell r="F4314" t="str">
            <v>PIPE, 1IN DIA, 6M LG, SCH40 SS316</v>
          </cell>
          <cell r="G4314">
            <v>27</v>
          </cell>
          <cell r="H4314" t="str">
            <v>LENGTH</v>
          </cell>
          <cell r="I4314" t="str">
            <v>ADAM</v>
          </cell>
          <cell r="J4314" t="str">
            <v>JAMALI - MAINTENANCE</v>
          </cell>
          <cell r="K4314" t="str">
            <v>PARTS FOR IMPROVEMENT COOLING TOWER</v>
          </cell>
          <cell r="L4314" t="str">
            <v>L 8051 UO</v>
          </cell>
          <cell r="M4314" t="str">
            <v>MAINTENANCE</v>
          </cell>
          <cell r="N4314"/>
          <cell r="O4314"/>
          <cell r="P4314">
            <v>45889</v>
          </cell>
          <cell r="Q4314">
            <v>27</v>
          </cell>
          <cell r="R4314" t="str">
            <v>RONGGO</v>
          </cell>
        </row>
        <row r="4315">
          <cell r="C4315">
            <v>29776</v>
          </cell>
          <cell r="D4315" t="str">
            <v>WSPC</v>
          </cell>
          <cell r="E4315" t="str">
            <v>9520-03-141840</v>
          </cell>
          <cell r="F4315" t="str">
            <v>STEEL HOLLOW, 70X70X4L 6M(LG),</v>
          </cell>
          <cell r="G4315">
            <v>10</v>
          </cell>
          <cell r="H4315" t="str">
            <v>LENGTH</v>
          </cell>
          <cell r="I4315" t="str">
            <v>ADAM</v>
          </cell>
          <cell r="J4315" t="str">
            <v>SUGIHARTO - PYRITE PLANT</v>
          </cell>
          <cell r="K4315" t="str">
            <v>FOR ALL OPERATION PYRITE PLANT</v>
          </cell>
          <cell r="L4315" t="str">
            <v>B 9518 SEI</v>
          </cell>
          <cell r="M4315" t="str">
            <v>PYRITE PLANT</v>
          </cell>
          <cell r="N4315"/>
          <cell r="O4315"/>
          <cell r="P4315">
            <v>45888</v>
          </cell>
          <cell r="Q4315">
            <v>10</v>
          </cell>
          <cell r="R4315" t="str">
            <v>ARIQ</v>
          </cell>
        </row>
        <row r="4316">
          <cell r="C4316">
            <v>29776</v>
          </cell>
          <cell r="D4316" t="str">
            <v>WSPC</v>
          </cell>
          <cell r="E4316" t="str">
            <v>5133-03-177419</v>
          </cell>
          <cell r="F4316" t="str">
            <v>DRILL, BIT, SCREW</v>
          </cell>
          <cell r="G4316">
            <v>2</v>
          </cell>
          <cell r="H4316" t="str">
            <v>EACH</v>
          </cell>
          <cell r="I4316" t="str">
            <v>ADAM</v>
          </cell>
          <cell r="J4316" t="str">
            <v>SUGIHARTO - PYRITE PLANT</v>
          </cell>
          <cell r="K4316" t="str">
            <v>FOR ALL OPERATION PYRITE PLANT</v>
          </cell>
          <cell r="L4316" t="str">
            <v>DW 8285 EZ</v>
          </cell>
          <cell r="M4316" t="str">
            <v>PYRITE PLANT</v>
          </cell>
          <cell r="N4316"/>
          <cell r="O4316"/>
          <cell r="P4316">
            <v>45888</v>
          </cell>
          <cell r="Q4316">
            <v>2</v>
          </cell>
          <cell r="R4316" t="str">
            <v>ARIQ</v>
          </cell>
        </row>
        <row r="4317">
          <cell r="C4317">
            <v>29776</v>
          </cell>
          <cell r="D4317" t="str">
            <v>WSPC</v>
          </cell>
          <cell r="E4317" t="str">
            <v>5110-03-233670</v>
          </cell>
          <cell r="F4317" t="str">
            <v>SETTER, HEX NUT, MAG, 8X45MM</v>
          </cell>
          <cell r="G4317">
            <v>20</v>
          </cell>
          <cell r="H4317" t="str">
            <v>EACH</v>
          </cell>
          <cell r="I4317" t="str">
            <v>ADAM</v>
          </cell>
          <cell r="J4317" t="str">
            <v>SUGIHARTO - PYRITE PLANT</v>
          </cell>
          <cell r="K4317" t="str">
            <v>FOR ALL OPERATION PYRITE PLANT</v>
          </cell>
          <cell r="L4317" t="str">
            <v>DW 8285 EZ</v>
          </cell>
          <cell r="M4317" t="str">
            <v>PYRITE PLANT</v>
          </cell>
          <cell r="N4317"/>
          <cell r="O4317"/>
          <cell r="P4317">
            <v>45888</v>
          </cell>
          <cell r="Q4317">
            <v>20</v>
          </cell>
          <cell r="R4317" t="str">
            <v>ARIQ</v>
          </cell>
        </row>
        <row r="4318">
          <cell r="C4318">
            <v>25926</v>
          </cell>
          <cell r="D4318" t="str">
            <v>WSPC</v>
          </cell>
          <cell r="E4318" t="str">
            <v>9520-03-159524</v>
          </cell>
          <cell r="F4318" t="str">
            <v>BAR, RD, 65MM DIA, 6M LG, MS (S45C)</v>
          </cell>
          <cell r="G4318">
            <v>10</v>
          </cell>
          <cell r="H4318" t="str">
            <v>LGTH</v>
          </cell>
          <cell r="I4318" t="str">
            <v>ADAM</v>
          </cell>
          <cell r="J4318" t="str">
            <v>ANGGELA WAHYU - MAINTENANCE</v>
          </cell>
          <cell r="K4318" t="str">
            <v>MATERIAL STOCK PERSIAPAN PEKERJAAN FABRIKASI WORKSHOP</v>
          </cell>
          <cell r="L4318" t="str">
            <v>L 8051 UO</v>
          </cell>
          <cell r="M4318" t="str">
            <v>MAINTENANCE</v>
          </cell>
          <cell r="N4318"/>
          <cell r="O4318"/>
          <cell r="P4318">
            <v>45889</v>
          </cell>
          <cell r="Q4318">
            <v>10</v>
          </cell>
          <cell r="R4318" t="str">
            <v>IRWAN</v>
          </cell>
        </row>
        <row r="4319">
          <cell r="C4319">
            <v>25926</v>
          </cell>
          <cell r="D4319" t="str">
            <v>WSPC</v>
          </cell>
          <cell r="E4319" t="str">
            <v>9520-03-272065</v>
          </cell>
          <cell r="F4319" t="str">
            <v>BAR, RD, 200MM, 2M, STL (S45C)</v>
          </cell>
          <cell r="G4319">
            <v>20</v>
          </cell>
          <cell r="H4319" t="str">
            <v>LGTH</v>
          </cell>
          <cell r="I4319" t="str">
            <v>ADAM</v>
          </cell>
          <cell r="J4319" t="str">
            <v>ANGGELA WAHYU - MAINTENANCE</v>
          </cell>
          <cell r="K4319" t="str">
            <v>MATERIAL STOCK PERSIAPAN PEKERJAAN FABRIKASI WORKSHOP</v>
          </cell>
          <cell r="L4319" t="str">
            <v>L 8051 UO</v>
          </cell>
          <cell r="M4319" t="str">
            <v>MAINTENANCE</v>
          </cell>
          <cell r="N4319"/>
          <cell r="O4319"/>
          <cell r="P4319">
            <v>45889</v>
          </cell>
          <cell r="Q4319">
            <v>20</v>
          </cell>
          <cell r="R4319" t="str">
            <v>IRWAN</v>
          </cell>
        </row>
        <row r="4320">
          <cell r="C4320">
            <v>25926</v>
          </cell>
          <cell r="D4320" t="str">
            <v>WSPC</v>
          </cell>
          <cell r="E4320" t="str">
            <v>9520-03-272064</v>
          </cell>
          <cell r="F4320" t="str">
            <v>BAR, RD, 120MM, 1M, CS (S45C)</v>
          </cell>
          <cell r="G4320">
            <v>15</v>
          </cell>
          <cell r="H4320" t="str">
            <v>LGTH</v>
          </cell>
          <cell r="I4320" t="str">
            <v>ADAM</v>
          </cell>
          <cell r="J4320" t="str">
            <v>ANGGELA WAHYU - MAINTENANCE</v>
          </cell>
          <cell r="K4320" t="str">
            <v>MATERIAL STOCK PERSIAPAN PEKERJAAN FABRIKASI WORKSHOP</v>
          </cell>
          <cell r="L4320" t="str">
            <v>L 8051 UO</v>
          </cell>
          <cell r="M4320" t="str">
            <v>MAINTENANCE</v>
          </cell>
          <cell r="N4320"/>
          <cell r="O4320"/>
          <cell r="P4320">
            <v>45889</v>
          </cell>
          <cell r="Q4320">
            <v>15</v>
          </cell>
          <cell r="R4320" t="str">
            <v>IRWAN</v>
          </cell>
        </row>
        <row r="4321">
          <cell r="C4321">
            <v>28598</v>
          </cell>
          <cell r="D4321" t="str">
            <v>WSPC</v>
          </cell>
          <cell r="E4321" t="str">
            <v>4710-03-109963</v>
          </cell>
          <cell r="F4321" t="str">
            <v>PIPE, AW, 4IN DIA, PVC</v>
          </cell>
          <cell r="G4321">
            <v>8</v>
          </cell>
          <cell r="H4321" t="str">
            <v>LENGTH</v>
          </cell>
          <cell r="I4321" t="str">
            <v>ADAM</v>
          </cell>
          <cell r="J4321" t="str">
            <v>SUGIHARTO - PYRITE PLANT</v>
          </cell>
          <cell r="K4321" t="str">
            <v>FOR ALL OPERATION PYRITE PLANT</v>
          </cell>
          <cell r="L4321" t="str">
            <v xml:space="preserve"> B 9499 SYV</v>
          </cell>
          <cell r="M4321" t="str">
            <v>PYRITE PLANT</v>
          </cell>
          <cell r="N4321"/>
          <cell r="O4321"/>
          <cell r="P4321">
            <v>45888</v>
          </cell>
          <cell r="Q4321">
            <v>8</v>
          </cell>
          <cell r="R4321" t="str">
            <v>ARIQ</v>
          </cell>
        </row>
        <row r="4322">
          <cell r="C4322">
            <v>28598</v>
          </cell>
          <cell r="D4322" t="str">
            <v>WSPC</v>
          </cell>
          <cell r="E4322" t="str">
            <v>4730-03-107376</v>
          </cell>
          <cell r="F4322" t="str">
            <v>TEE, PIPE, Y, 4IN, PVC</v>
          </cell>
          <cell r="G4322">
            <v>10</v>
          </cell>
          <cell r="H4322" t="str">
            <v>EA</v>
          </cell>
          <cell r="I4322" t="str">
            <v>ADAM, TAHIR, JIMMY</v>
          </cell>
          <cell r="J4322" t="str">
            <v>SUGIHARTO - PYRITE PLANT</v>
          </cell>
          <cell r="K4322" t="str">
            <v>FOR ALL OPERATION PYRITE PLANT</v>
          </cell>
          <cell r="L4322" t="str">
            <v>DD 8635 KC</v>
          </cell>
          <cell r="M4322" t="str">
            <v>PYRITE PLANT</v>
          </cell>
          <cell r="N4322"/>
          <cell r="O4322"/>
          <cell r="P4322">
            <v>45888</v>
          </cell>
          <cell r="Q4322">
            <v>10</v>
          </cell>
          <cell r="R4322" t="str">
            <v>ARIQ</v>
          </cell>
        </row>
        <row r="4323">
          <cell r="C4323">
            <v>28598</v>
          </cell>
          <cell r="D4323" t="str">
            <v>WSPC</v>
          </cell>
          <cell r="E4323" t="str">
            <v>4730-03-109792</v>
          </cell>
          <cell r="F4323" t="str">
            <v>ELBOW, PIPE, AW, 4IN, 90DEG,</v>
          </cell>
          <cell r="G4323">
            <v>9</v>
          </cell>
          <cell r="H4323" t="str">
            <v>EACH</v>
          </cell>
          <cell r="I4323" t="str">
            <v>ADAM</v>
          </cell>
          <cell r="J4323" t="str">
            <v>SUGIHARTO - PYRITE PLANT</v>
          </cell>
          <cell r="K4323" t="str">
            <v>FOR ALL OPERATION PYRITE PLANT</v>
          </cell>
          <cell r="L4323" t="str">
            <v>B 9495 SYV</v>
          </cell>
          <cell r="M4323" t="str">
            <v>PYRITE PLANT</v>
          </cell>
          <cell r="N4323"/>
          <cell r="O4323"/>
          <cell r="P4323">
            <v>45888</v>
          </cell>
          <cell r="Q4323">
            <v>9</v>
          </cell>
          <cell r="R4323" t="str">
            <v>ARIQ</v>
          </cell>
        </row>
        <row r="4324">
          <cell r="C4324">
            <v>28598</v>
          </cell>
          <cell r="D4324" t="str">
            <v>WSPC</v>
          </cell>
          <cell r="E4324" t="str">
            <v>4730-03-109792</v>
          </cell>
          <cell r="F4324" t="str">
            <v>ELBOW, PIPE, AW, 4IN, 90DEG,</v>
          </cell>
          <cell r="G4324">
            <v>6</v>
          </cell>
          <cell r="H4324" t="str">
            <v>EACH</v>
          </cell>
          <cell r="I4324" t="str">
            <v>ADAM</v>
          </cell>
          <cell r="J4324" t="str">
            <v>SUGIHARTO - PYRITE PLANT</v>
          </cell>
          <cell r="K4324" t="str">
            <v>FOR ALL OPERATION PYRITE PLANT</v>
          </cell>
          <cell r="L4324" t="str">
            <v>B 9495 SYV</v>
          </cell>
          <cell r="M4324" t="str">
            <v>PYRITE PLANT</v>
          </cell>
          <cell r="N4324"/>
          <cell r="O4324"/>
          <cell r="P4324">
            <v>45888</v>
          </cell>
          <cell r="Q4324">
            <v>6</v>
          </cell>
          <cell r="R4324" t="str">
            <v>ARIQ</v>
          </cell>
        </row>
        <row r="4325">
          <cell r="C4325">
            <v>26982</v>
          </cell>
          <cell r="D4325" t="str">
            <v>WSPC</v>
          </cell>
          <cell r="E4325" t="str">
            <v>5620-03-238153</v>
          </cell>
          <cell r="F4325" t="str">
            <v>TILE, FLOOR, ANTI-SLIP,</v>
          </cell>
          <cell r="G4325">
            <v>30</v>
          </cell>
          <cell r="H4325" t="str">
            <v>EACH</v>
          </cell>
          <cell r="I4325" t="str">
            <v>YAYAT</v>
          </cell>
          <cell r="J4325" t="str">
            <v>SUGIHARTO - PYRITE PLANT</v>
          </cell>
          <cell r="K4325" t="str">
            <v>Plywood Pyrite Project for Several Area</v>
          </cell>
          <cell r="L4325" t="str">
            <v>B 9128 SYW</v>
          </cell>
          <cell r="M4325" t="str">
            <v>PYRITE PLANT</v>
          </cell>
          <cell r="N4325"/>
          <cell r="O4325"/>
          <cell r="P4325">
            <v>45888</v>
          </cell>
          <cell r="Q4325">
            <v>30</v>
          </cell>
          <cell r="R4325" t="str">
            <v>ARIQ</v>
          </cell>
        </row>
        <row r="4326">
          <cell r="C4326">
            <v>29663</v>
          </cell>
          <cell r="D4326" t="str">
            <v>WSPC</v>
          </cell>
          <cell r="E4326" t="str">
            <v>7110-03-219945</v>
          </cell>
          <cell r="F4326" t="str">
            <v xml:space="preserve">TABLE, OFFICE TABLE, 1.3X0.7X0.75M, CHERRY BEECH	</v>
          </cell>
          <cell r="G4326">
            <v>3</v>
          </cell>
          <cell r="H4326" t="str">
            <v>EA</v>
          </cell>
          <cell r="I4326" t="str">
            <v>ADAM</v>
          </cell>
          <cell r="J4326" t="str">
            <v>SUGIHARTO - PYRITE PLANT</v>
          </cell>
          <cell r="K4326" t="str">
            <v>For All Operation Pyrite Plant</v>
          </cell>
          <cell r="L4326" t="str">
            <v>B 9492 SYV</v>
          </cell>
          <cell r="M4326" t="str">
            <v>PYRITE PLANT</v>
          </cell>
          <cell r="N4326"/>
          <cell r="O4326"/>
          <cell r="P4326">
            <v>45888</v>
          </cell>
          <cell r="Q4326">
            <v>3</v>
          </cell>
          <cell r="R4326" t="str">
            <v>ARIQ</v>
          </cell>
        </row>
        <row r="4327">
          <cell r="C4327">
            <v>29663</v>
          </cell>
          <cell r="D4327" t="str">
            <v>WSPC</v>
          </cell>
          <cell r="E4327" t="str">
            <v>7110-03-219949</v>
          </cell>
          <cell r="F4327" t="str">
            <v xml:space="preserve">CHAIR, OFFICE CHAIR, HYD, MESH	</v>
          </cell>
          <cell r="G4327">
            <v>3</v>
          </cell>
          <cell r="H4327" t="str">
            <v>EA</v>
          </cell>
          <cell r="I4327" t="str">
            <v>ADAM</v>
          </cell>
          <cell r="J4327" t="str">
            <v>SUGIHARTO - PYRITE PLANT</v>
          </cell>
          <cell r="K4327" t="str">
            <v>For All Operation Pyrite Plant</v>
          </cell>
          <cell r="L4327" t="str">
            <v>B 9492 SYV</v>
          </cell>
          <cell r="M4327" t="str">
            <v>PYRITE PLANT</v>
          </cell>
          <cell r="N4327"/>
          <cell r="O4327"/>
          <cell r="P4327">
            <v>45888</v>
          </cell>
          <cell r="Q4327">
            <v>3</v>
          </cell>
          <cell r="R4327" t="str">
            <v>ARIQ</v>
          </cell>
        </row>
        <row r="4328">
          <cell r="C4328">
            <v>29663</v>
          </cell>
          <cell r="D4328" t="str">
            <v>WSPC</v>
          </cell>
          <cell r="E4328" t="str">
            <v>7110-03-160089</v>
          </cell>
          <cell r="F4328" t="str">
            <v>CHAIR, FOUR SEATER, WAITING, (TIANG KURSI)</v>
          </cell>
          <cell r="G4328">
            <v>1</v>
          </cell>
          <cell r="H4328" t="str">
            <v>UNT</v>
          </cell>
          <cell r="I4328" t="str">
            <v>ADAM</v>
          </cell>
          <cell r="J4328" t="str">
            <v>SUGIHARTO - PYRITE PLANT</v>
          </cell>
          <cell r="K4328" t="str">
            <v>For All Operation Pyrite Plant</v>
          </cell>
          <cell r="L4328" t="str">
            <v>B 9919 SYV</v>
          </cell>
          <cell r="M4328" t="str">
            <v>PYRITE PLANT</v>
          </cell>
          <cell r="N4328"/>
          <cell r="O4328"/>
          <cell r="P4328">
            <v>45888</v>
          </cell>
          <cell r="Q4328">
            <v>1</v>
          </cell>
          <cell r="R4328" t="str">
            <v>ARIQ</v>
          </cell>
        </row>
        <row r="4329">
          <cell r="C4329">
            <v>29663</v>
          </cell>
          <cell r="D4329" t="str">
            <v>WSPC</v>
          </cell>
          <cell r="E4329" t="str">
            <v>7110-03-160089</v>
          </cell>
          <cell r="F4329" t="str">
            <v>CHAIR, FOUR SEATER, WAITING, (ALAS KURSI)</v>
          </cell>
          <cell r="G4329">
            <v>1</v>
          </cell>
          <cell r="H4329" t="str">
            <v>UNT</v>
          </cell>
          <cell r="I4329" t="str">
            <v>ADAM</v>
          </cell>
          <cell r="J4329" t="str">
            <v>SUGIHARTO - PYRITE PLANT</v>
          </cell>
          <cell r="K4329" t="str">
            <v>For All Operation Pyrite Plant</v>
          </cell>
          <cell r="L4329" t="str">
            <v>B 9919 SYV</v>
          </cell>
          <cell r="M4329" t="str">
            <v>PYRITE PLANT</v>
          </cell>
          <cell r="N4329"/>
          <cell r="O4329"/>
          <cell r="P4329">
            <v>45888</v>
          </cell>
          <cell r="Q4329">
            <v>1</v>
          </cell>
          <cell r="R4329" t="str">
            <v>ARIQ</v>
          </cell>
        </row>
        <row r="4330">
          <cell r="C4330">
            <v>29663</v>
          </cell>
          <cell r="D4330" t="str">
            <v>WSPC</v>
          </cell>
          <cell r="E4330" t="str">
            <v>7110-03-160089</v>
          </cell>
          <cell r="F4330" t="str">
            <v>CHAIR, FOUR SEATER, WAITING, (KAKI, TANGAN, ALAS SEPATU KURSI)</v>
          </cell>
          <cell r="G4330">
            <v>1</v>
          </cell>
          <cell r="H4330" t="str">
            <v>EA</v>
          </cell>
          <cell r="I4330" t="str">
            <v>ADAM</v>
          </cell>
          <cell r="J4330" t="str">
            <v>SUGIHARTO - PYRITE PLANT</v>
          </cell>
          <cell r="K4330" t="str">
            <v>For All Operation Pyrite Plant</v>
          </cell>
          <cell r="L4330" t="str">
            <v>B 9742 SD</v>
          </cell>
          <cell r="M4330" t="str">
            <v>PYRITE PLANT</v>
          </cell>
          <cell r="N4330"/>
          <cell r="O4330"/>
          <cell r="P4330">
            <v>45888</v>
          </cell>
          <cell r="Q4330">
            <v>1</v>
          </cell>
          <cell r="R4330" t="str">
            <v>ARIQ</v>
          </cell>
        </row>
        <row r="4331">
          <cell r="C4331">
            <v>29663</v>
          </cell>
          <cell r="D4331" t="str">
            <v>WSPC</v>
          </cell>
          <cell r="E4331" t="str">
            <v>5670-03-243040</v>
          </cell>
          <cell r="F4331" t="str">
            <v>SINGLE SWING DOOR ALUMINIUM (FOR TOILE) PINTU</v>
          </cell>
          <cell r="G4331">
            <v>1</v>
          </cell>
          <cell r="H4331" t="str">
            <v>EA</v>
          </cell>
          <cell r="I4331" t="str">
            <v>ADAM</v>
          </cell>
          <cell r="J4331" t="str">
            <v>SUGIHARTO - PYRITE PLANT</v>
          </cell>
          <cell r="K4331" t="str">
            <v>For All Operation Pyrite Plant</v>
          </cell>
          <cell r="L4331" t="str">
            <v>B 9742 SD</v>
          </cell>
          <cell r="M4331" t="str">
            <v>PYRITE PLANT</v>
          </cell>
          <cell r="N4331"/>
          <cell r="O4331"/>
          <cell r="P4331">
            <v>45888</v>
          </cell>
          <cell r="Q4331">
            <v>1</v>
          </cell>
          <cell r="R4331" t="str">
            <v>ARIQ</v>
          </cell>
        </row>
        <row r="4332">
          <cell r="C4332">
            <v>29663</v>
          </cell>
          <cell r="D4332" t="str">
            <v>WSPC</v>
          </cell>
          <cell r="E4332" t="str">
            <v>5670-03-259032</v>
          </cell>
          <cell r="F4332" t="str">
            <v>WINDOW, 500X600, TIMBER (JENDELA)</v>
          </cell>
          <cell r="G4332">
            <v>1</v>
          </cell>
          <cell r="H4332" t="str">
            <v>EA</v>
          </cell>
          <cell r="I4332" t="str">
            <v>ADAM</v>
          </cell>
          <cell r="J4332" t="str">
            <v>SUGIHARTO - PYRITE PLANT</v>
          </cell>
          <cell r="K4332" t="str">
            <v>For All Operation Pyrite Plant</v>
          </cell>
          <cell r="L4332" t="str">
            <v>B 9742 SD</v>
          </cell>
          <cell r="M4332" t="str">
            <v>PYRITE PLANT</v>
          </cell>
          <cell r="N4332"/>
          <cell r="O4332"/>
          <cell r="P4332">
            <v>45888</v>
          </cell>
          <cell r="Q4332">
            <v>1</v>
          </cell>
          <cell r="R4332" t="str">
            <v>ARIQ</v>
          </cell>
        </row>
        <row r="4333">
          <cell r="C4333">
            <v>29663</v>
          </cell>
          <cell r="D4333" t="str">
            <v>WSPC</v>
          </cell>
          <cell r="E4333" t="str">
            <v>5670-03-258832</v>
          </cell>
          <cell r="F4333" t="str">
            <v>WINDOW, 500X600, TIMBER (KACA)</v>
          </cell>
          <cell r="G4333">
            <v>1</v>
          </cell>
          <cell r="H4333" t="str">
            <v>EA</v>
          </cell>
          <cell r="I4333" t="str">
            <v>ADAM</v>
          </cell>
          <cell r="J4333" t="str">
            <v>SUGIHARTO - PYRITE PLANT</v>
          </cell>
          <cell r="K4333" t="str">
            <v>For All Operation Pyrite Plant</v>
          </cell>
          <cell r="L4333" t="str">
            <v>B 9742 SD</v>
          </cell>
          <cell r="M4333" t="str">
            <v>PYRITE PLANT</v>
          </cell>
          <cell r="N4333"/>
          <cell r="O4333"/>
          <cell r="P4333">
            <v>45888</v>
          </cell>
          <cell r="Q4333">
            <v>1</v>
          </cell>
          <cell r="R4333" t="str">
            <v>ARIQ</v>
          </cell>
        </row>
        <row r="4334">
          <cell r="C4334">
            <v>29663</v>
          </cell>
          <cell r="D4334" t="str">
            <v>WSPC</v>
          </cell>
          <cell r="E4334" t="str">
            <v>5670-03-273978</v>
          </cell>
          <cell r="F4334" t="str">
            <v>WINDOW, 500X600, TIMBER (AKSESORIES)</v>
          </cell>
          <cell r="G4334">
            <v>1</v>
          </cell>
          <cell r="H4334" t="str">
            <v>EA</v>
          </cell>
          <cell r="I4334" t="str">
            <v>ADAM</v>
          </cell>
          <cell r="J4334" t="str">
            <v>SUGIHARTO - PYRITE PLANT</v>
          </cell>
          <cell r="K4334" t="str">
            <v>For All Operation Pyrite Plant</v>
          </cell>
          <cell r="L4334" t="str">
            <v>B 9742 SD</v>
          </cell>
          <cell r="M4334" t="str">
            <v>PYRITE PLANT</v>
          </cell>
          <cell r="N4334"/>
          <cell r="O4334"/>
          <cell r="P4334">
            <v>45888</v>
          </cell>
          <cell r="Q4334">
            <v>1</v>
          </cell>
          <cell r="R4334" t="str">
            <v>ARIQ</v>
          </cell>
        </row>
        <row r="4335">
          <cell r="C4335">
            <v>29665</v>
          </cell>
          <cell r="D4335" t="str">
            <v>WSPC</v>
          </cell>
          <cell r="E4335" t="str">
            <v>6240-03-117901</v>
          </cell>
          <cell r="F4335" t="str">
            <v xml:space="preserve">LAMP, FLURO, SURFACE MTD TCW-060, WEATHER PROOF,2X36W, PHILLIPS	</v>
          </cell>
          <cell r="G4335">
            <v>6</v>
          </cell>
          <cell r="H4335" t="str">
            <v>SET</v>
          </cell>
          <cell r="I4335" t="str">
            <v>ADAM</v>
          </cell>
          <cell r="J4335" t="str">
            <v>SUGIHARTO - PYRITE PLANT</v>
          </cell>
          <cell r="K4335" t="str">
            <v>FOR ALL OPERATION PYRITE PLANT</v>
          </cell>
          <cell r="L4335" t="str">
            <v>B 9920 SYV</v>
          </cell>
          <cell r="M4335" t="str">
            <v>PYRITE PLANT</v>
          </cell>
          <cell r="N4335"/>
          <cell r="O4335"/>
          <cell r="P4335">
            <v>45888</v>
          </cell>
          <cell r="Q4335">
            <v>6</v>
          </cell>
          <cell r="R4335" t="str">
            <v>ARIQ</v>
          </cell>
        </row>
        <row r="4336">
          <cell r="C4336">
            <v>29665</v>
          </cell>
          <cell r="D4336" t="str">
            <v>WSPC</v>
          </cell>
          <cell r="E4336" t="str">
            <v>6240-03-179577</v>
          </cell>
          <cell r="F4336" t="str">
            <v xml:space="preserve">LIGHT, LED, 18W, C/W FTG	</v>
          </cell>
          <cell r="G4336">
            <v>3</v>
          </cell>
          <cell r="H4336" t="str">
            <v>SET</v>
          </cell>
          <cell r="I4336" t="str">
            <v>ADAM</v>
          </cell>
          <cell r="J4336" t="str">
            <v>SUGIHARTO - PYRITE PLANT</v>
          </cell>
          <cell r="K4336" t="str">
            <v>FOR ALL OPERATION PYRITE PLANT</v>
          </cell>
          <cell r="L4336" t="str">
            <v>B 9920 SYV</v>
          </cell>
          <cell r="M4336" t="str">
            <v>PYRITE PLANT</v>
          </cell>
          <cell r="N4336"/>
          <cell r="O4336"/>
          <cell r="P4336">
            <v>45888</v>
          </cell>
          <cell r="Q4336">
            <v>3</v>
          </cell>
          <cell r="R4336" t="str">
            <v>ARIQ</v>
          </cell>
        </row>
        <row r="4337">
          <cell r="C4337">
            <v>29665</v>
          </cell>
          <cell r="D4337" t="str">
            <v>WSPC</v>
          </cell>
          <cell r="E4337" t="str">
            <v>5930-03-141969</v>
          </cell>
          <cell r="F4337" t="str">
            <v xml:space="preserve">SWITCH, CLIPSAL, SGL SW, OUTBOW TYPE, 220V, 10A,C/W ACCSRS, MTG BX	</v>
          </cell>
          <cell r="G4337">
            <v>4</v>
          </cell>
          <cell r="H4337" t="str">
            <v>EA</v>
          </cell>
          <cell r="I4337" t="str">
            <v>ADAM</v>
          </cell>
          <cell r="J4337" t="str">
            <v>SUGIHARTO - PYRITE PLANT</v>
          </cell>
          <cell r="K4337" t="str">
            <v>FOR ALL OPERATION PYRITE PLANT</v>
          </cell>
          <cell r="L4337" t="str">
            <v>B 9920 SYV</v>
          </cell>
          <cell r="M4337" t="str">
            <v>PYRITE PLANT</v>
          </cell>
          <cell r="N4337"/>
          <cell r="O4337"/>
          <cell r="P4337">
            <v>45888</v>
          </cell>
          <cell r="Q4337">
            <v>4</v>
          </cell>
          <cell r="R4337" t="str">
            <v>ARIQ</v>
          </cell>
        </row>
        <row r="4338">
          <cell r="C4338">
            <v>29665</v>
          </cell>
          <cell r="D4338" t="str">
            <v>WSPC</v>
          </cell>
          <cell r="E4338" t="str">
            <v>5935-03-149349</v>
          </cell>
          <cell r="F4338" t="str">
            <v xml:space="preserve">SOCKET, ELEC, INBOW, GPO, 2PIN 10A, 220VAC	</v>
          </cell>
          <cell r="G4338">
            <v>2</v>
          </cell>
          <cell r="H4338" t="str">
            <v>SET</v>
          </cell>
          <cell r="I4338" t="str">
            <v>ADAM</v>
          </cell>
          <cell r="J4338" t="str">
            <v>SUGIHARTO - PYRITE PLANT</v>
          </cell>
          <cell r="K4338" t="str">
            <v>FOR ALL OPERATION PYRITE PLANT</v>
          </cell>
          <cell r="L4338" t="str">
            <v>B 9920 SYV</v>
          </cell>
          <cell r="M4338" t="str">
            <v>PYRITE PLANT</v>
          </cell>
          <cell r="N4338"/>
          <cell r="O4338"/>
          <cell r="P4338">
            <v>45888</v>
          </cell>
          <cell r="Q4338">
            <v>2</v>
          </cell>
          <cell r="R4338" t="str">
            <v>ARIQ</v>
          </cell>
        </row>
        <row r="4339">
          <cell r="C4339">
            <v>29665</v>
          </cell>
          <cell r="D4339" t="str">
            <v>WSPC</v>
          </cell>
          <cell r="E4339" t="str">
            <v>5935-03-149225</v>
          </cell>
          <cell r="F4339" t="str">
            <v xml:space="preserve">SOCKET, ELEC, OUTLET, OUTBOW, 3PIN, 1PH, 13A, 220V, C/W PLUG 3PIN, 13A, PVC MTG BX &amp; BOL	</v>
          </cell>
          <cell r="G4339">
            <v>2</v>
          </cell>
          <cell r="H4339" t="str">
            <v>SET</v>
          </cell>
          <cell r="I4339" t="str">
            <v>ADAM</v>
          </cell>
          <cell r="J4339" t="str">
            <v>SUGIHARTO - PYRITE PLANT</v>
          </cell>
          <cell r="K4339" t="str">
            <v>FOR ALL OPERATION PYRITE PLANT</v>
          </cell>
          <cell r="L4339" t="str">
            <v>B 9920 SYV</v>
          </cell>
          <cell r="M4339" t="str">
            <v>PYRITE PLANT</v>
          </cell>
          <cell r="N4339"/>
          <cell r="O4339"/>
          <cell r="P4339">
            <v>45888</v>
          </cell>
          <cell r="Q4339">
            <v>2</v>
          </cell>
          <cell r="R4339" t="str">
            <v>ARIQ</v>
          </cell>
        </row>
        <row r="4340">
          <cell r="C4340">
            <v>29665</v>
          </cell>
          <cell r="D4340" t="str">
            <v>WSPC</v>
          </cell>
          <cell r="E4340" t="str">
            <v>4730-03-126220</v>
          </cell>
          <cell r="F4340" t="str">
            <v xml:space="preserve">COUPLING, PIPE, 20MM, PVC	</v>
          </cell>
          <cell r="G4340">
            <v>1</v>
          </cell>
          <cell r="H4340" t="str">
            <v>PACK</v>
          </cell>
          <cell r="I4340" t="str">
            <v>ADAM</v>
          </cell>
          <cell r="J4340" t="str">
            <v>SUGIHARTO - PYRITE PLANT</v>
          </cell>
          <cell r="K4340" t="str">
            <v>FOR ALL OPERATION PYRITE PLANT</v>
          </cell>
          <cell r="L4340" t="str">
            <v>B 9920 SYV</v>
          </cell>
          <cell r="M4340" t="str">
            <v>PYRITE PLANT</v>
          </cell>
          <cell r="N4340"/>
          <cell r="O4340"/>
          <cell r="P4340">
            <v>45888</v>
          </cell>
          <cell r="Q4340">
            <v>1</v>
          </cell>
          <cell r="R4340" t="str">
            <v>ARIQ</v>
          </cell>
        </row>
        <row r="4341">
          <cell r="C4341">
            <v>29665</v>
          </cell>
          <cell r="D4341" t="str">
            <v>WSPC</v>
          </cell>
          <cell r="E4341" t="str">
            <v>5930-03-207831</v>
          </cell>
          <cell r="F4341" t="str">
            <v xml:space="preserve">SWITCH, DBL P SW, INBOW, 220V, 10A, CLIPSAL, C/W ACCSRS &amp; MTGBX	</v>
          </cell>
          <cell r="G4341">
            <v>2</v>
          </cell>
          <cell r="H4341" t="str">
            <v>EA</v>
          </cell>
          <cell r="I4341" t="str">
            <v>ADAM</v>
          </cell>
          <cell r="J4341" t="str">
            <v>SUGIHARTO - PYRITE PLANT</v>
          </cell>
          <cell r="K4341" t="str">
            <v>FOR ALL OPERATION PYRITE PLANT</v>
          </cell>
          <cell r="L4341" t="str">
            <v>B 9920 SYV</v>
          </cell>
          <cell r="M4341" t="str">
            <v>PYRITE PLANT</v>
          </cell>
          <cell r="N4341"/>
          <cell r="O4341"/>
          <cell r="P4341">
            <v>45888</v>
          </cell>
          <cell r="Q4341">
            <v>2</v>
          </cell>
          <cell r="R4341" t="str">
            <v>ARIQ</v>
          </cell>
        </row>
        <row r="4342">
          <cell r="C4342">
            <v>29665</v>
          </cell>
          <cell r="D4342" t="str">
            <v>WSPC</v>
          </cell>
          <cell r="E4342" t="str">
            <v>5925-03-148542</v>
          </cell>
          <cell r="F4342" t="str">
            <v xml:space="preserve">BREAKER, CCT, MCB, 1P, 16A, 6KA	</v>
          </cell>
          <cell r="G4342">
            <v>2</v>
          </cell>
          <cell r="H4342" t="str">
            <v>EA</v>
          </cell>
          <cell r="I4342" t="str">
            <v>ADAM</v>
          </cell>
          <cell r="J4342" t="str">
            <v>SUGIHARTO - PYRITE PLANT</v>
          </cell>
          <cell r="K4342" t="str">
            <v>FOR ALL OPERATION PYRITE PLANT</v>
          </cell>
          <cell r="L4342" t="str">
            <v>B 9920 SYV</v>
          </cell>
          <cell r="M4342" t="str">
            <v>PYRITE PLANT</v>
          </cell>
          <cell r="N4342"/>
          <cell r="O4342"/>
          <cell r="P4342">
            <v>45888</v>
          </cell>
          <cell r="Q4342">
            <v>2</v>
          </cell>
          <cell r="R4342" t="str">
            <v>ARIQ</v>
          </cell>
        </row>
        <row r="4343">
          <cell r="C4343">
            <v>29665</v>
          </cell>
          <cell r="D4343" t="str">
            <v>WSPC</v>
          </cell>
          <cell r="E4343" t="str">
            <v>5925-03-236891</v>
          </cell>
          <cell r="F4343" t="str">
            <v xml:space="preserve">BREAKER, CCT, MCB, 1P, 6A, 6KA, SCHNEIDER	</v>
          </cell>
          <cell r="G4343">
            <v>3</v>
          </cell>
          <cell r="H4343" t="str">
            <v>EA</v>
          </cell>
          <cell r="I4343" t="str">
            <v>ADAM</v>
          </cell>
          <cell r="J4343" t="str">
            <v>SUGIHARTO - PYRITE PLANT</v>
          </cell>
          <cell r="K4343" t="str">
            <v>FOR ALL OPERATION PYRITE PLANT</v>
          </cell>
          <cell r="L4343" t="str">
            <v>B 9920 SYV</v>
          </cell>
          <cell r="M4343" t="str">
            <v>PYRITE PLANT</v>
          </cell>
          <cell r="N4343"/>
          <cell r="O4343"/>
          <cell r="P4343">
            <v>45888</v>
          </cell>
          <cell r="Q4343">
            <v>3</v>
          </cell>
          <cell r="R4343" t="str">
            <v>ARIQ</v>
          </cell>
        </row>
        <row r="4344">
          <cell r="C4344">
            <v>29665</v>
          </cell>
          <cell r="D4344" t="str">
            <v>WSPC</v>
          </cell>
          <cell r="E4344" t="str">
            <v>5925-03-257791</v>
          </cell>
          <cell r="F4344" t="str">
            <v xml:space="preserve">BREAKER, CCT, RCBO, DOMAE, 1P N, 6A, 30MA, 6KA, SCHNEIDER	</v>
          </cell>
          <cell r="G4344">
            <v>3</v>
          </cell>
          <cell r="H4344" t="str">
            <v>SET</v>
          </cell>
          <cell r="I4344" t="str">
            <v>ADAM</v>
          </cell>
          <cell r="J4344" t="str">
            <v>SUGIHARTO - PYRITE PLANT</v>
          </cell>
          <cell r="K4344" t="str">
            <v>FOR ALL OPERATION PYRITE PLANT</v>
          </cell>
          <cell r="L4344" t="str">
            <v>B 9920 SYV</v>
          </cell>
          <cell r="M4344" t="str">
            <v>PYRITE PLANT</v>
          </cell>
          <cell r="N4344"/>
          <cell r="O4344"/>
          <cell r="P4344">
            <v>45888</v>
          </cell>
          <cell r="Q4344">
            <v>3</v>
          </cell>
          <cell r="R4344" t="str">
            <v>ARIQ</v>
          </cell>
        </row>
        <row r="4345">
          <cell r="C4345">
            <v>29665</v>
          </cell>
          <cell r="D4345" t="str">
            <v>WSPC</v>
          </cell>
          <cell r="E4345" t="str">
            <v>4140-03-157300</v>
          </cell>
          <cell r="F4345" t="str">
            <v xml:space="preserve">FAN, EXH EXPLOSION PROOF, 12IN, 220VAC, PORTABLE, ALUMINUM, EXDLIBT4	</v>
          </cell>
          <cell r="G4345">
            <v>3</v>
          </cell>
          <cell r="H4345" t="str">
            <v>EA</v>
          </cell>
          <cell r="I4345" t="str">
            <v>ADAM</v>
          </cell>
          <cell r="J4345" t="str">
            <v>SUGIHARTO - PYRITE PLANT</v>
          </cell>
          <cell r="K4345" t="str">
            <v>FOR ALL OPERATION PYRITE PLANT</v>
          </cell>
          <cell r="L4345" t="str">
            <v>B 9920 SYV</v>
          </cell>
          <cell r="M4345" t="str">
            <v>PYRITE PLANT</v>
          </cell>
          <cell r="N4345"/>
          <cell r="O4345"/>
          <cell r="P4345">
            <v>45888</v>
          </cell>
          <cell r="Q4345">
            <v>3</v>
          </cell>
          <cell r="R4345" t="str">
            <v>ARIQ</v>
          </cell>
        </row>
        <row r="4346">
          <cell r="C4346">
            <v>29665</v>
          </cell>
          <cell r="D4346" t="str">
            <v>WSPC</v>
          </cell>
          <cell r="E4346" t="str">
            <v>5999-03-161272</v>
          </cell>
          <cell r="F4346" t="str">
            <v xml:space="preserve">CONDUIT, PIPE, 20X3000MM, PVC, CLIPSAL	</v>
          </cell>
          <cell r="G4346">
            <v>5</v>
          </cell>
          <cell r="H4346" t="str">
            <v>LENGTH</v>
          </cell>
          <cell r="I4346" t="str">
            <v>ADAM</v>
          </cell>
          <cell r="J4346" t="str">
            <v>SUGIHARTO - PYRITE PLANT</v>
          </cell>
          <cell r="K4346" t="str">
            <v>FOR ALL OPERATION PYRITE PLANT</v>
          </cell>
          <cell r="L4346" t="str">
            <v>B 9920 SYV</v>
          </cell>
          <cell r="M4346" t="str">
            <v>PYRITE PLANT</v>
          </cell>
          <cell r="N4346"/>
          <cell r="O4346"/>
          <cell r="P4346">
            <v>45888</v>
          </cell>
          <cell r="Q4346">
            <v>5</v>
          </cell>
          <cell r="R4346" t="str">
            <v>ARIQ</v>
          </cell>
        </row>
        <row r="4347">
          <cell r="C4347">
            <v>30499</v>
          </cell>
          <cell r="D4347" t="str">
            <v>WSPC</v>
          </cell>
          <cell r="E4347" t="str">
            <v>5640-03-145775</v>
          </cell>
          <cell r="F4347" t="str">
            <v>BOARD, WALL, 1220X2440X9MM, PLYWOOD</v>
          </cell>
          <cell r="G4347">
            <v>85</v>
          </cell>
          <cell r="H4347" t="str">
            <v>SHT</v>
          </cell>
          <cell r="I4347" t="str">
            <v>ADAM</v>
          </cell>
          <cell r="J4347" t="str">
            <v>SUGIHARTO - PYRITE PLANT</v>
          </cell>
          <cell r="K4347" t="str">
            <v>FOR ALL OPERATION PYRITE PLANT</v>
          </cell>
          <cell r="L4347" t="str">
            <v>B 9919 SYV</v>
          </cell>
          <cell r="M4347" t="str">
            <v>PYRITE PLANT</v>
          </cell>
          <cell r="N4347"/>
          <cell r="O4347"/>
          <cell r="P4347">
            <v>45888</v>
          </cell>
          <cell r="Q4347">
            <v>85</v>
          </cell>
          <cell r="R4347" t="str">
            <v>ARIQ</v>
          </cell>
        </row>
        <row r="4348">
          <cell r="C4348">
            <v>30371</v>
          </cell>
          <cell r="D4348" t="str">
            <v>WSPC</v>
          </cell>
          <cell r="E4348" t="str">
            <v>6515-03-225879</v>
          </cell>
          <cell r="F4348" t="str">
            <v>SLING, ARM, ADULT ARM SLING SIZE S ONEMED</v>
          </cell>
          <cell r="G4348">
            <v>10</v>
          </cell>
          <cell r="H4348" t="str">
            <v>EACH</v>
          </cell>
          <cell r="I4348" t="str">
            <v>ADAM</v>
          </cell>
          <cell r="J4348" t="str">
            <v>ERIS RISMANSYAH - MEDIC</v>
          </cell>
          <cell r="K4348" t="str">
            <v>PRF ALKES JUNE 2025</v>
          </cell>
          <cell r="L4348" t="str">
            <v>L 8051 UO</v>
          </cell>
          <cell r="M4348" t="str">
            <v>MEDIC</v>
          </cell>
          <cell r="N4348"/>
          <cell r="O4348"/>
          <cell r="P4348">
            <v>45888</v>
          </cell>
          <cell r="Q4348">
            <v>10</v>
          </cell>
          <cell r="R4348" t="str">
            <v>AIDIL</v>
          </cell>
        </row>
        <row r="4349">
          <cell r="C4349">
            <v>30371</v>
          </cell>
          <cell r="D4349" t="str">
            <v>WSPC</v>
          </cell>
          <cell r="E4349" t="str">
            <v>6515-03-225879</v>
          </cell>
          <cell r="F4349" t="str">
            <v>SLING, ARM, ADULT ARM SLING SIZE M ONEMED</v>
          </cell>
          <cell r="G4349">
            <v>10</v>
          </cell>
          <cell r="H4349" t="str">
            <v>EACH</v>
          </cell>
          <cell r="I4349" t="str">
            <v>ADAM</v>
          </cell>
          <cell r="J4349" t="str">
            <v>ERIS RISMANSYAH - MEDIC</v>
          </cell>
          <cell r="K4349" t="str">
            <v>PRF ALKES JUNE 2025</v>
          </cell>
          <cell r="L4349" t="str">
            <v>L 8051 UO</v>
          </cell>
          <cell r="M4349" t="str">
            <v>MEDIC</v>
          </cell>
          <cell r="N4349"/>
          <cell r="O4349"/>
          <cell r="P4349">
            <v>45888</v>
          </cell>
          <cell r="Q4349">
            <v>10</v>
          </cell>
          <cell r="R4349" t="str">
            <v>AIDIL</v>
          </cell>
        </row>
        <row r="4350">
          <cell r="C4350">
            <v>30371</v>
          </cell>
          <cell r="D4350" t="str">
            <v>WSPC</v>
          </cell>
          <cell r="E4350" t="str">
            <v>6515-03-218818</v>
          </cell>
          <cell r="F4350" t="str">
            <v>TESTER, MEDICAL, DRUGS TEST</v>
          </cell>
          <cell r="G4350">
            <v>10</v>
          </cell>
          <cell r="H4350" t="str">
            <v>EACH</v>
          </cell>
          <cell r="I4350" t="str">
            <v>ADAM</v>
          </cell>
          <cell r="J4350" t="str">
            <v>ERIS RISMANSYAH - MEDIC</v>
          </cell>
          <cell r="K4350" t="str">
            <v>PRF ALKES JUNE 2025</v>
          </cell>
          <cell r="L4350" t="str">
            <v>L 8051 UO</v>
          </cell>
          <cell r="M4350" t="str">
            <v>MEDIC</v>
          </cell>
          <cell r="N4350"/>
          <cell r="O4350"/>
          <cell r="P4350">
            <v>45888</v>
          </cell>
          <cell r="Q4350">
            <v>10</v>
          </cell>
          <cell r="R4350" t="str">
            <v>AIDIL</v>
          </cell>
        </row>
        <row r="4351">
          <cell r="C4351">
            <v>30371</v>
          </cell>
          <cell r="D4351" t="str">
            <v>WSPC</v>
          </cell>
          <cell r="E4351" t="str">
            <v>6640-03-201194</v>
          </cell>
          <cell r="F4351" t="str">
            <v>BOTTLE, URINE CONT STERILE</v>
          </cell>
          <cell r="G4351">
            <v>250</v>
          </cell>
          <cell r="H4351" t="str">
            <v>PCS</v>
          </cell>
          <cell r="I4351" t="str">
            <v>ADAM</v>
          </cell>
          <cell r="J4351" t="str">
            <v>ERIS RISMANSYAH - MEDIC</v>
          </cell>
          <cell r="K4351" t="str">
            <v>PRF ALKES JUNE 2025</v>
          </cell>
          <cell r="L4351" t="str">
            <v>L 8051 UO</v>
          </cell>
          <cell r="M4351" t="str">
            <v>MEDIC</v>
          </cell>
          <cell r="N4351"/>
          <cell r="O4351"/>
          <cell r="P4351">
            <v>45888</v>
          </cell>
          <cell r="Q4351">
            <v>250</v>
          </cell>
          <cell r="R4351" t="str">
            <v>AIDIL</v>
          </cell>
        </row>
        <row r="4352">
          <cell r="C4352">
            <v>30810</v>
          </cell>
          <cell r="D4352" t="str">
            <v>WSPC</v>
          </cell>
          <cell r="E4352" t="str">
            <v>6515-03-215602</v>
          </cell>
          <cell r="F4352" t="str">
            <v>DEVICE, MEDICAL, AED FRX SMART PAD II, PHILIPS</v>
          </cell>
          <cell r="G4352">
            <v>1</v>
          </cell>
          <cell r="H4352" t="str">
            <v>EACH</v>
          </cell>
          <cell r="I4352" t="str">
            <v>ADAM</v>
          </cell>
          <cell r="J4352" t="str">
            <v>ERIS RISMANSYAH - MEDIC</v>
          </cell>
          <cell r="K4352" t="str">
            <v>PRF ALKES JULY 2025</v>
          </cell>
          <cell r="L4352" t="str">
            <v>L 8051 UO</v>
          </cell>
          <cell r="M4352" t="str">
            <v>MEDIC</v>
          </cell>
          <cell r="N4352"/>
          <cell r="O4352"/>
          <cell r="P4352">
            <v>45888</v>
          </cell>
          <cell r="Q4352">
            <v>1</v>
          </cell>
          <cell r="R4352" t="str">
            <v>AIDIL</v>
          </cell>
        </row>
        <row r="4353">
          <cell r="C4353">
            <v>30810</v>
          </cell>
          <cell r="D4353" t="str">
            <v>WSPC</v>
          </cell>
          <cell r="E4353" t="str">
            <v>6140-03-259598</v>
          </cell>
          <cell r="F4353" t="str">
            <v>BATTERY, PACK, EAD BATTERY, HEARTSTAR, M5070A</v>
          </cell>
          <cell r="G4353">
            <v>2</v>
          </cell>
          <cell r="H4353" t="str">
            <v>EACH</v>
          </cell>
          <cell r="I4353" t="str">
            <v>ADAM</v>
          </cell>
          <cell r="J4353" t="str">
            <v>ERIS RISMANSYAH - MEDIC</v>
          </cell>
          <cell r="K4353" t="str">
            <v>PRF ALKES JULY 2025</v>
          </cell>
          <cell r="L4353" t="str">
            <v>L 8051 UO</v>
          </cell>
          <cell r="M4353" t="str">
            <v>MEDIC</v>
          </cell>
          <cell r="N4353"/>
          <cell r="O4353"/>
          <cell r="P4353">
            <v>45888</v>
          </cell>
          <cell r="Q4353">
            <v>2</v>
          </cell>
          <cell r="R4353" t="str">
            <v>AIDIL</v>
          </cell>
        </row>
        <row r="4354">
          <cell r="C4354">
            <v>29724</v>
          </cell>
          <cell r="D4354" t="str">
            <v>WSPC</v>
          </cell>
          <cell r="E4354" t="str">
            <v>7110-03-121476</v>
          </cell>
          <cell r="F4354" t="str">
            <v xml:space="preserve">DESK, OFFICE, 1200X600X755MM	</v>
          </cell>
          <cell r="G4354">
            <v>2</v>
          </cell>
          <cell r="H4354" t="str">
            <v>EA</v>
          </cell>
          <cell r="I4354" t="str">
            <v>ADAM</v>
          </cell>
          <cell r="J4354" t="str">
            <v>ANA HAMZAH - SITE SERVICE</v>
          </cell>
          <cell r="K4354" t="str">
            <v>KEBETUHAN RUANGAN SPV TEAM MAITANANCE</v>
          </cell>
          <cell r="L4354" t="str">
            <v>B 9492 SYV</v>
          </cell>
          <cell r="M4354" t="str">
            <v>SITE SERVICE</v>
          </cell>
          <cell r="N4354"/>
          <cell r="O4354"/>
          <cell r="P4354">
            <v>45888</v>
          </cell>
          <cell r="Q4354">
            <v>2</v>
          </cell>
          <cell r="R4354" t="str">
            <v>AGUS SALIM</v>
          </cell>
        </row>
        <row r="4355">
          <cell r="C4355">
            <v>29724</v>
          </cell>
          <cell r="D4355" t="str">
            <v>WSPC</v>
          </cell>
          <cell r="E4355" t="str">
            <v>7110-03-122790</v>
          </cell>
          <cell r="F4355" t="str">
            <v xml:space="preserve">DRAWER, 3 ROW,	</v>
          </cell>
          <cell r="G4355">
            <v>3</v>
          </cell>
          <cell r="H4355" t="str">
            <v>EA</v>
          </cell>
          <cell r="I4355" t="str">
            <v>ADAM</v>
          </cell>
          <cell r="J4355" t="str">
            <v>ANA HAMZAH - SITE SERVICE</v>
          </cell>
          <cell r="K4355" t="str">
            <v>KEBETUHAN RUANGAN SPV TEAM MAITANANCE</v>
          </cell>
          <cell r="L4355" t="str">
            <v>B 9492 SYV</v>
          </cell>
          <cell r="M4355" t="str">
            <v>SITE SERVICE</v>
          </cell>
          <cell r="N4355"/>
          <cell r="O4355"/>
          <cell r="P4355">
            <v>45888</v>
          </cell>
          <cell r="Q4355">
            <v>3</v>
          </cell>
          <cell r="R4355" t="str">
            <v>AGUS SALIM</v>
          </cell>
        </row>
        <row r="4356">
          <cell r="C4356">
            <v>28888</v>
          </cell>
          <cell r="D4356" t="str">
            <v>WSPC</v>
          </cell>
          <cell r="E4356" t="str">
            <v>4730-03-278848</v>
          </cell>
          <cell r="F4356" t="str">
            <v xml:space="preserve">ADAPTER, PIPE, 3/4X1IN, SKT, OUTER THD, PVC, RUCIKA	</v>
          </cell>
          <cell r="G4356">
            <v>10</v>
          </cell>
          <cell r="H4356" t="str">
            <v>EA</v>
          </cell>
          <cell r="I4356" t="str">
            <v>ADAM</v>
          </cell>
          <cell r="J4356" t="str">
            <v>WAWAN FEBRIYWAN - SITE SERVICE</v>
          </cell>
          <cell r="K4356" t="str">
            <v>MATERIAL TAMBAHAN WTP ALL SITE</v>
          </cell>
          <cell r="L4356" t="str">
            <v>B 9492 SYV</v>
          </cell>
          <cell r="M4356" t="str">
            <v>SITE SERVICE</v>
          </cell>
          <cell r="N4356"/>
          <cell r="O4356"/>
          <cell r="P4356">
            <v>45888</v>
          </cell>
          <cell r="Q4356">
            <v>10</v>
          </cell>
          <cell r="R4356" t="str">
            <v>AGUS SALIM</v>
          </cell>
        </row>
        <row r="4357">
          <cell r="C4357">
            <v>28888</v>
          </cell>
          <cell r="D4357" t="str">
            <v>WSPC</v>
          </cell>
          <cell r="E4357" t="str">
            <v>4730-03-278852</v>
          </cell>
          <cell r="F4357" t="str">
            <v xml:space="preserve">REDUCER, PIPE, 1X3/4IN, SKT, PVC, RUCIKA	</v>
          </cell>
          <cell r="G4357">
            <v>10</v>
          </cell>
          <cell r="H4357" t="str">
            <v>EA</v>
          </cell>
          <cell r="I4357" t="str">
            <v>ADAM</v>
          </cell>
          <cell r="J4357" t="str">
            <v>WAWAN FEBRIYWAN - SITE SERVICE</v>
          </cell>
          <cell r="K4357" t="str">
            <v>MATERIAL TAMBAHAN WTP ALL SITE</v>
          </cell>
          <cell r="L4357" t="str">
            <v>B 9492 SYV</v>
          </cell>
          <cell r="M4357" t="str">
            <v>SITE SERVICE</v>
          </cell>
          <cell r="N4357"/>
          <cell r="O4357"/>
          <cell r="P4357">
            <v>45888</v>
          </cell>
          <cell r="Q4357">
            <v>10</v>
          </cell>
          <cell r="R4357" t="str">
            <v>AGUS SALIM</v>
          </cell>
        </row>
        <row r="4358">
          <cell r="C4358">
            <v>28888</v>
          </cell>
          <cell r="D4358" t="str">
            <v>WSPC</v>
          </cell>
          <cell r="E4358" t="str">
            <v>4730-03-278839</v>
          </cell>
          <cell r="F4358" t="str">
            <v xml:space="preserve">REDUCER, PIPE, AW, 1.5X1IN, VLOK SKT, PVC, RUCIKA	</v>
          </cell>
          <cell r="G4358">
            <v>10</v>
          </cell>
          <cell r="H4358" t="str">
            <v>EA</v>
          </cell>
          <cell r="I4358" t="str">
            <v>ADAM</v>
          </cell>
          <cell r="J4358" t="str">
            <v>WAWAN FEBRIYWAN - SITE SERVICE</v>
          </cell>
          <cell r="K4358" t="str">
            <v>MATERIAL TAMBAHAN WTP ALL SITE</v>
          </cell>
          <cell r="L4358" t="str">
            <v>B 9492 SYV</v>
          </cell>
          <cell r="M4358" t="str">
            <v>SITE SERVICE</v>
          </cell>
          <cell r="N4358"/>
          <cell r="O4358"/>
          <cell r="P4358">
            <v>45888</v>
          </cell>
          <cell r="Q4358">
            <v>10</v>
          </cell>
          <cell r="R4358" t="str">
            <v>AGUS SALIM</v>
          </cell>
        </row>
        <row r="4359">
          <cell r="C4359">
            <v>29588</v>
          </cell>
          <cell r="D4359" t="str">
            <v>WSPC</v>
          </cell>
          <cell r="E4359" t="str">
            <v>2940-03-167410</v>
          </cell>
          <cell r="F4359" t="str">
            <v>ELEMENT, FILTER, CART, NANO SEDIMENT, 20IN, 20-05 UM</v>
          </cell>
          <cell r="G4359">
            <v>25</v>
          </cell>
          <cell r="H4359" t="str">
            <v>EACH</v>
          </cell>
          <cell r="I4359" t="str">
            <v>ADAM</v>
          </cell>
          <cell r="J4359" t="str">
            <v>WAWAN FEBRIYWAN - SITE SERVICE</v>
          </cell>
          <cell r="K4359" t="str">
            <v>MATERIAL PERGANTIAN FILTER RO</v>
          </cell>
          <cell r="L4359" t="str">
            <v>DW 8285 EZ</v>
          </cell>
          <cell r="M4359" t="str">
            <v>SITE SERVICE</v>
          </cell>
          <cell r="N4359"/>
          <cell r="O4359"/>
          <cell r="P4359" t="str">
            <v>18/058/25</v>
          </cell>
          <cell r="Q4359">
            <v>25</v>
          </cell>
          <cell r="R4359" t="str">
            <v>AGUS SALIM</v>
          </cell>
        </row>
        <row r="4360">
          <cell r="C4360">
            <v>29588</v>
          </cell>
          <cell r="D4360" t="str">
            <v>WSPC</v>
          </cell>
          <cell r="E4360" t="str">
            <v>2940-03-167410</v>
          </cell>
          <cell r="F4360" t="str">
            <v>ELEMENT, FILTER, CART, NANO SEDIMENT, 20IN, 20-05 UM</v>
          </cell>
          <cell r="G4360">
            <v>25</v>
          </cell>
          <cell r="H4360" t="str">
            <v>EACH</v>
          </cell>
          <cell r="I4360" t="str">
            <v>ADAM</v>
          </cell>
          <cell r="J4360" t="str">
            <v>WAWAN FEBRIYWAN - SITE SERVICE</v>
          </cell>
          <cell r="K4360" t="str">
            <v>MATERIAL PERGANTIAN FILTER RO</v>
          </cell>
          <cell r="L4360" t="str">
            <v>DW 8285 EZ</v>
          </cell>
          <cell r="M4360" t="str">
            <v>SITE SERVICE</v>
          </cell>
          <cell r="N4360"/>
          <cell r="O4360"/>
          <cell r="P4360" t="str">
            <v>18/058/25</v>
          </cell>
          <cell r="Q4360">
            <v>25</v>
          </cell>
          <cell r="R4360" t="str">
            <v>AGUS SALIM</v>
          </cell>
        </row>
        <row r="4361">
          <cell r="C4361">
            <v>29588</v>
          </cell>
          <cell r="D4361" t="str">
            <v>WSPC</v>
          </cell>
          <cell r="E4361" t="str">
            <v>2940-03-167411</v>
          </cell>
          <cell r="F4361" t="str">
            <v>ELEMENT, FILTER, CART, NANO SEDIMENT, 20IN, 20-01 UM</v>
          </cell>
          <cell r="G4361">
            <v>25</v>
          </cell>
          <cell r="H4361" t="str">
            <v>EACH</v>
          </cell>
          <cell r="I4361" t="str">
            <v>ADAM</v>
          </cell>
          <cell r="J4361" t="str">
            <v>WAWAN FEBRIYWAN - SITE SERVICE</v>
          </cell>
          <cell r="K4361" t="str">
            <v>MATERIAL PERGANTIAN FILTER RO</v>
          </cell>
          <cell r="L4361" t="str">
            <v>DW 8285 EZ</v>
          </cell>
          <cell r="M4361" t="str">
            <v>SITE SERVICE</v>
          </cell>
          <cell r="N4361"/>
          <cell r="O4361"/>
          <cell r="P4361" t="str">
            <v>18/058/25</v>
          </cell>
          <cell r="Q4361">
            <v>25</v>
          </cell>
          <cell r="R4361" t="str">
            <v>AGUS SALIM</v>
          </cell>
        </row>
        <row r="4362">
          <cell r="C4362">
            <v>29588</v>
          </cell>
          <cell r="D4362" t="str">
            <v>WSPC</v>
          </cell>
          <cell r="E4362" t="str">
            <v>2940-03-167411</v>
          </cell>
          <cell r="F4362" t="str">
            <v>ELEMENT, FILTER, CART, NANO SEDIMENT, 20IN, 20-01 UM</v>
          </cell>
          <cell r="G4362">
            <v>25</v>
          </cell>
          <cell r="H4362" t="str">
            <v>EACH</v>
          </cell>
          <cell r="I4362" t="str">
            <v>ADAM</v>
          </cell>
          <cell r="J4362" t="str">
            <v>WAWAN FEBRIYWAN SITE SERVICE</v>
          </cell>
          <cell r="K4362" t="str">
            <v>MATERIAL PERGANTIAN FILTER RO</v>
          </cell>
          <cell r="L4362" t="str">
            <v>DW 8285 EZ</v>
          </cell>
          <cell r="M4362" t="str">
            <v>SITE SERVICE</v>
          </cell>
          <cell r="N4362"/>
          <cell r="O4362"/>
          <cell r="P4362" t="str">
            <v>18/058/25</v>
          </cell>
          <cell r="Q4362">
            <v>25</v>
          </cell>
          <cell r="R4362" t="str">
            <v>AGUS SALIM</v>
          </cell>
        </row>
        <row r="4363">
          <cell r="C4363">
            <v>30290</v>
          </cell>
          <cell r="D4363" t="str">
            <v>WSPC</v>
          </cell>
          <cell r="E4363" t="str">
            <v>8030-03-212339</v>
          </cell>
          <cell r="F4363" t="str">
            <v>LOCTITE PC 7218 CN</v>
          </cell>
          <cell r="G4363">
            <v>6</v>
          </cell>
          <cell r="H4363" t="str">
            <v>PCS</v>
          </cell>
          <cell r="I4363" t="str">
            <v>ADAM</v>
          </cell>
          <cell r="J4363" t="str">
            <v>ANANG FIRMANSYAH  - MAINTENANCE</v>
          </cell>
          <cell r="K4363" t="str">
            <v>PART FAST MOVING MECHANICAL PYRITE</v>
          </cell>
          <cell r="L4363" t="str">
            <v>L 8051 UO</v>
          </cell>
          <cell r="M4363" t="str">
            <v>MAINTENANCE</v>
          </cell>
          <cell r="N4363"/>
          <cell r="O4363"/>
          <cell r="P4363">
            <v>45888</v>
          </cell>
          <cell r="Q4363">
            <v>6</v>
          </cell>
          <cell r="R4363" t="str">
            <v>ANANG</v>
          </cell>
        </row>
        <row r="4364">
          <cell r="C4364">
            <v>30290</v>
          </cell>
          <cell r="D4364" t="str">
            <v>WSPC</v>
          </cell>
          <cell r="E4364" t="str">
            <v>8030-03-212339</v>
          </cell>
          <cell r="F4364" t="str">
            <v>LOCTITE PC 7218 CN</v>
          </cell>
          <cell r="G4364">
            <v>4</v>
          </cell>
          <cell r="H4364" t="str">
            <v>PCS</v>
          </cell>
          <cell r="I4364" t="str">
            <v>ADAM</v>
          </cell>
          <cell r="J4364" t="str">
            <v>ANANG FIRMANSYAH  - MAINTENANCE</v>
          </cell>
          <cell r="K4364" t="str">
            <v>PART FAST MOVING MECHANICAL PYRITE</v>
          </cell>
          <cell r="L4364" t="str">
            <v>L 8051 UO</v>
          </cell>
          <cell r="M4364" t="str">
            <v>MAINTENANCE</v>
          </cell>
          <cell r="N4364"/>
          <cell r="O4364"/>
          <cell r="P4364">
            <v>45888</v>
          </cell>
          <cell r="Q4364">
            <v>4</v>
          </cell>
          <cell r="R4364" t="str">
            <v>ANANG</v>
          </cell>
        </row>
        <row r="4365">
          <cell r="C4365">
            <v>29601</v>
          </cell>
          <cell r="D4365" t="str">
            <v>WSPC</v>
          </cell>
          <cell r="E4365" t="str">
            <v>8030-03-212339</v>
          </cell>
          <cell r="F4365" t="str">
            <v>LOCTITE PC 7218 CN</v>
          </cell>
          <cell r="G4365">
            <v>5</v>
          </cell>
          <cell r="H4365" t="str">
            <v>PCS</v>
          </cell>
          <cell r="I4365" t="str">
            <v>ADAM</v>
          </cell>
          <cell r="J4365" t="str">
            <v>ANANG FIRMANSYAH  - MAINTENANCE</v>
          </cell>
          <cell r="K4365" t="str">
            <v>PART FAST MOVING EMEMERGENCY MECHANICAL PYRITE</v>
          </cell>
          <cell r="L4365" t="str">
            <v>L 8051 UO</v>
          </cell>
          <cell r="M4365" t="str">
            <v>MAINTENANCE</v>
          </cell>
          <cell r="N4365"/>
          <cell r="O4365"/>
          <cell r="P4365">
            <v>45888</v>
          </cell>
          <cell r="Q4365">
            <v>5</v>
          </cell>
          <cell r="R4365" t="str">
            <v>ANANG</v>
          </cell>
        </row>
        <row r="4366">
          <cell r="C4366">
            <v>27331</v>
          </cell>
          <cell r="D4366" t="str">
            <v>WSPC</v>
          </cell>
          <cell r="E4366" t="str">
            <v>5340-03-252840</v>
          </cell>
          <cell r="F4366" t="str">
            <v>CLAMP, BELT CONV CLAMP, 48IN,</v>
          </cell>
          <cell r="G4366">
            <v>2</v>
          </cell>
          <cell r="H4366" t="str">
            <v>SET</v>
          </cell>
          <cell r="I4366" t="str">
            <v>ADAM</v>
          </cell>
          <cell r="J4366" t="str">
            <v>ANANG FIRMANSYAH  - MAINTENANCE</v>
          </cell>
          <cell r="K4366" t="str">
            <v>PART &amp; TOOLS FOR SLIPICING BELT CONVEYOR IN PYRITE PLANT</v>
          </cell>
          <cell r="L4366" t="str">
            <v>DW 8285 EZ</v>
          </cell>
          <cell r="M4366" t="str">
            <v>MAINTENANCE</v>
          </cell>
          <cell r="N4366"/>
          <cell r="O4366"/>
          <cell r="P4366">
            <v>45888</v>
          </cell>
          <cell r="Q4366">
            <v>2</v>
          </cell>
          <cell r="R4366" t="str">
            <v>ANANG</v>
          </cell>
        </row>
        <row r="4367">
          <cell r="C4367">
            <v>30700</v>
          </cell>
          <cell r="D4367" t="str">
            <v>WSPC</v>
          </cell>
          <cell r="E4367" t="str">
            <v>8040-03-162378</v>
          </cell>
          <cell r="F4367" t="str">
            <v>ADHESIVE, REMA TIP TOP SC2000, CAN/1KG, C/W HARDENER ER-42</v>
          </cell>
          <cell r="G4367">
            <v>250</v>
          </cell>
          <cell r="H4367" t="str">
            <v>EACH</v>
          </cell>
          <cell r="I4367" t="str">
            <v>ADAM</v>
          </cell>
          <cell r="J4367" t="str">
            <v>ANANG FIRMANSYAH  - MAINTENANCE</v>
          </cell>
          <cell r="K4367" t="str">
            <v>URGENT_ADHESIVE &amp; TOOLS FOR REPAIR LINER THICKENER 4711</v>
          </cell>
          <cell r="L4367" t="str">
            <v>DW 8285 EZ</v>
          </cell>
          <cell r="M4367" t="str">
            <v>MAINTENANCE</v>
          </cell>
          <cell r="N4367"/>
          <cell r="O4367"/>
          <cell r="P4367">
            <v>45888</v>
          </cell>
          <cell r="Q4367">
            <v>250</v>
          </cell>
          <cell r="R4367" t="str">
            <v>ANANG</v>
          </cell>
        </row>
        <row r="4368">
          <cell r="C4368">
            <v>30700</v>
          </cell>
          <cell r="D4368" t="str">
            <v>WSPC</v>
          </cell>
          <cell r="E4368" t="str">
            <v>8040-03-233133</v>
          </cell>
          <cell r="F4368" t="str">
            <v>ADHESIVE, MTL PRIMER, PR200, REMA TIP TOP</v>
          </cell>
          <cell r="G4368">
            <v>15</v>
          </cell>
          <cell r="H4368" t="str">
            <v>EACH</v>
          </cell>
          <cell r="I4368" t="str">
            <v>ADAM</v>
          </cell>
          <cell r="J4368" t="str">
            <v>ANANG FIRMANSYAH  - MAINTENANCE</v>
          </cell>
          <cell r="K4368" t="str">
            <v>URGENT_ADHESIVE &amp; TOOLS FOR REPAIR LINER THICKENER 4711</v>
          </cell>
          <cell r="L4368" t="str">
            <v>DW 8285 EZ</v>
          </cell>
          <cell r="M4368" t="str">
            <v>MAINTENANCE</v>
          </cell>
          <cell r="N4368"/>
          <cell r="O4368"/>
          <cell r="P4368">
            <v>45888</v>
          </cell>
          <cell r="Q4368">
            <v>15</v>
          </cell>
          <cell r="R4368" t="str">
            <v>ANANG</v>
          </cell>
        </row>
        <row r="4369">
          <cell r="C4369">
            <v>30700</v>
          </cell>
          <cell r="D4369" t="str">
            <v>WSPC</v>
          </cell>
          <cell r="E4369" t="str">
            <v>8040-03-233133</v>
          </cell>
          <cell r="F4369" t="str">
            <v xml:space="preserve">ADHESIVE, MTL PRIMER, PR200, REMA TIP TOP	</v>
          </cell>
          <cell r="G4369">
            <v>5</v>
          </cell>
          <cell r="H4369" t="str">
            <v>EA</v>
          </cell>
          <cell r="I4369" t="str">
            <v>ADAM</v>
          </cell>
          <cell r="J4369" t="str">
            <v>ANANG FIRMANSYAH  - MAINTENANCE</v>
          </cell>
          <cell r="K4369" t="str">
            <v>URGENT_ADHESIVE &amp; TOOLS FOR REPAIR LINER THICKENER 4711</v>
          </cell>
          <cell r="L4369" t="str">
            <v>B 9492 SYV</v>
          </cell>
          <cell r="M4369" t="str">
            <v>MAINTENANCE</v>
          </cell>
          <cell r="N4369"/>
          <cell r="O4369"/>
          <cell r="P4369">
            <v>45888</v>
          </cell>
          <cell r="Q4369">
            <v>5</v>
          </cell>
          <cell r="R4369" t="str">
            <v>ANANG</v>
          </cell>
        </row>
        <row r="4370">
          <cell r="C4370">
            <v>30700</v>
          </cell>
          <cell r="D4370" t="str">
            <v>WSPC</v>
          </cell>
          <cell r="E4370" t="str">
            <v>6810-03-258455</v>
          </cell>
          <cell r="F4370" t="str">
            <v xml:space="preserve">SOLVENT, CF-R4, CAN/800ML	</v>
          </cell>
          <cell r="G4370">
            <v>10</v>
          </cell>
          <cell r="H4370" t="str">
            <v>EA</v>
          </cell>
          <cell r="I4370" t="str">
            <v>ADAM</v>
          </cell>
          <cell r="J4370" t="str">
            <v>ANANG FIRMANSYAH  - MAINTENANCE</v>
          </cell>
          <cell r="K4370" t="str">
            <v>URGENT_ADHESIVE &amp; TOOLS FOR REPAIR LINER THICKENER 4711</v>
          </cell>
          <cell r="L4370" t="str">
            <v>B 9492 SYV</v>
          </cell>
          <cell r="M4370" t="str">
            <v>MAINTENANCE</v>
          </cell>
          <cell r="N4370"/>
          <cell r="O4370"/>
          <cell r="P4370">
            <v>45888</v>
          </cell>
          <cell r="Q4370">
            <v>10</v>
          </cell>
          <cell r="R4370" t="str">
            <v>ANANG</v>
          </cell>
        </row>
        <row r="4371">
          <cell r="C4371">
            <v>30700</v>
          </cell>
          <cell r="D4371" t="str">
            <v>WSPC</v>
          </cell>
          <cell r="E4371" t="str">
            <v>8020-03-147630</v>
          </cell>
          <cell r="F4371" t="str">
            <v xml:space="preserve">BRUSH, PAINT, 1IN	</v>
          </cell>
          <cell r="G4371">
            <v>100</v>
          </cell>
          <cell r="H4371" t="str">
            <v>EA</v>
          </cell>
          <cell r="I4371" t="str">
            <v>ADAM</v>
          </cell>
          <cell r="J4371" t="str">
            <v>ANANG FIRMANSYAH  - MAINTENANCE</v>
          </cell>
          <cell r="K4371" t="str">
            <v>URGENT_ADHESIVE &amp; TOOLS FOR REPAIR LINER THICKENER 4711</v>
          </cell>
          <cell r="L4371" t="str">
            <v>B 9492 SYV</v>
          </cell>
          <cell r="M4371" t="str">
            <v>MAINTENANCE</v>
          </cell>
          <cell r="N4371"/>
          <cell r="O4371"/>
          <cell r="P4371">
            <v>45888</v>
          </cell>
          <cell r="Q4371">
            <v>100</v>
          </cell>
          <cell r="R4371" t="str">
            <v>ANANG</v>
          </cell>
        </row>
        <row r="4372">
          <cell r="C4372">
            <v>28327</v>
          </cell>
          <cell r="D4372" t="str">
            <v>WSPC</v>
          </cell>
          <cell r="E4372" t="str">
            <v>4320-03-266839</v>
          </cell>
          <cell r="F4372" t="str">
            <v>FLAT JACK CYL, RSM50, ENERPAC</v>
          </cell>
          <cell r="G4372">
            <v>1</v>
          </cell>
          <cell r="H4372" t="str">
            <v>EA</v>
          </cell>
          <cell r="I4372" t="str">
            <v>ADAM</v>
          </cell>
          <cell r="J4372" t="str">
            <v>ANANG FIRMANSYAH  - MAINTENANCE</v>
          </cell>
          <cell r="K4372" t="str">
            <v>HYDRAULIC JACK ENERPAC FOR MECHANICAL PYRITE</v>
          </cell>
          <cell r="L4372" t="str">
            <v>DD 8779 VI</v>
          </cell>
          <cell r="M4372" t="str">
            <v>MAINTENANCE</v>
          </cell>
          <cell r="N4372"/>
          <cell r="O4372"/>
          <cell r="P4372">
            <v>45888</v>
          </cell>
          <cell r="Q4372">
            <v>1</v>
          </cell>
          <cell r="R4372" t="str">
            <v>ANANG</v>
          </cell>
        </row>
        <row r="4373">
          <cell r="C4373">
            <v>28327</v>
          </cell>
          <cell r="D4373" t="str">
            <v>WSPC</v>
          </cell>
          <cell r="E4373" t="str">
            <v>5120-03-176781</v>
          </cell>
          <cell r="F4373" t="str">
            <v>JACK, HYD CYL, LOW HEIGHT, RSM 200, 22.1T, ENERPAC,50IN STROKE</v>
          </cell>
          <cell r="G4373">
            <v>1</v>
          </cell>
          <cell r="H4373" t="str">
            <v>EA</v>
          </cell>
          <cell r="I4373" t="str">
            <v>ADAM</v>
          </cell>
          <cell r="J4373" t="str">
            <v>ANANG FIRMANSYAH  - MAINTENANCE</v>
          </cell>
          <cell r="K4373" t="str">
            <v>HYDRAULIC JACK ENERPAC FOR MECHANICAL PYRITE</v>
          </cell>
          <cell r="L4373" t="str">
            <v>DD 8779 VI</v>
          </cell>
          <cell r="M4373" t="str">
            <v>MAINTENANCE</v>
          </cell>
          <cell r="N4373"/>
          <cell r="O4373"/>
          <cell r="P4373">
            <v>45888</v>
          </cell>
          <cell r="Q4373">
            <v>1</v>
          </cell>
          <cell r="R4373" t="str">
            <v>ANANG</v>
          </cell>
        </row>
        <row r="4374">
          <cell r="C4374">
            <v>28327</v>
          </cell>
          <cell r="D4374" t="str">
            <v>WSPC</v>
          </cell>
          <cell r="E4374" t="str">
            <v>5120-03-202001</v>
          </cell>
          <cell r="F4374" t="str">
            <v>JACK, CYL, RC2510, 25T, MAX 10000PSI/700, ENERPAC, C4615K</v>
          </cell>
          <cell r="G4374">
            <v>1</v>
          </cell>
          <cell r="H4374" t="str">
            <v>EA</v>
          </cell>
          <cell r="I4374" t="str">
            <v>ADAM</v>
          </cell>
          <cell r="J4374" t="str">
            <v>ANANG FIRMANSYAH  - MAINTENANCE</v>
          </cell>
          <cell r="K4374" t="str">
            <v>HYDRAULIC JACK ENERPAC FOR MECHANICAL PYRITE</v>
          </cell>
          <cell r="L4374" t="str">
            <v>DD 8779 VI</v>
          </cell>
          <cell r="M4374" t="str">
            <v>MAINTENANCE</v>
          </cell>
          <cell r="N4374"/>
          <cell r="O4374"/>
          <cell r="P4374">
            <v>45888</v>
          </cell>
          <cell r="Q4374">
            <v>1</v>
          </cell>
          <cell r="R4374" t="str">
            <v>ANANG</v>
          </cell>
        </row>
        <row r="4375">
          <cell r="C4375">
            <v>28327</v>
          </cell>
          <cell r="D4375" t="str">
            <v>WSPC</v>
          </cell>
          <cell r="E4375" t="str">
            <v>5120-03-266283</v>
          </cell>
          <cell r="F4375" t="str">
            <v>PUMP, HAND PUMP, SCR506H, 50T,</v>
          </cell>
          <cell r="G4375">
            <v>1</v>
          </cell>
          <cell r="H4375" t="str">
            <v>EA</v>
          </cell>
          <cell r="I4375" t="str">
            <v>ADAM</v>
          </cell>
          <cell r="J4375" t="str">
            <v>ANANG FIRMANSYAH  - MAINTENANCE</v>
          </cell>
          <cell r="K4375" t="str">
            <v>HYDRAULIC JACK ENERPAC FOR MECHANICAL PYRITE</v>
          </cell>
          <cell r="L4375" t="str">
            <v>DD 8779 VI</v>
          </cell>
          <cell r="M4375" t="str">
            <v>MAINTENANCE</v>
          </cell>
          <cell r="N4375"/>
          <cell r="O4375"/>
          <cell r="P4375">
            <v>45888</v>
          </cell>
          <cell r="Q4375">
            <v>1</v>
          </cell>
          <cell r="R4375" t="str">
            <v>ANANG</v>
          </cell>
        </row>
        <row r="4376">
          <cell r="C4376">
            <v>30320</v>
          </cell>
          <cell r="D4376" t="str">
            <v>WSPC</v>
          </cell>
          <cell r="E4376" t="str">
            <v>7530-03-282400</v>
          </cell>
          <cell r="F4376" t="str">
            <v xml:space="preserve">LABEL, STICKER REFLEC, ORG, SEICHOLITE 	</v>
          </cell>
          <cell r="G4376">
            <v>3</v>
          </cell>
          <cell r="H4376" t="str">
            <v>ROL</v>
          </cell>
          <cell r="I4376" t="str">
            <v>ADAM</v>
          </cell>
          <cell r="J4376" t="str">
            <v>NABILLA OKTAVIA PUTRI - OHS MTI</v>
          </cell>
          <cell r="K4376" t="str">
            <v>Label sticker reflective untuk nomor lambung</v>
          </cell>
          <cell r="L4376" t="str">
            <v>B 9492 SYV</v>
          </cell>
          <cell r="M4376" t="str">
            <v>OHS</v>
          </cell>
          <cell r="N4376"/>
          <cell r="O4376"/>
          <cell r="P4376">
            <v>45887</v>
          </cell>
          <cell r="Q4376">
            <v>3</v>
          </cell>
          <cell r="R4376" t="str">
            <v>NABILA</v>
          </cell>
        </row>
        <row r="4377">
          <cell r="C4377">
            <v>30320</v>
          </cell>
          <cell r="D4377" t="str">
            <v>WSPC</v>
          </cell>
          <cell r="E4377" t="str">
            <v>7530-03-165214</v>
          </cell>
          <cell r="F4377" t="str">
            <v xml:space="preserve">LABEL, STICKER REFLEC, WHITE SEICHOLITE	</v>
          </cell>
          <cell r="G4377">
            <v>3</v>
          </cell>
          <cell r="H4377" t="str">
            <v>ROL</v>
          </cell>
          <cell r="I4377" t="str">
            <v>ADAM</v>
          </cell>
          <cell r="J4377" t="str">
            <v>NABILLA OKTAVIA PUTRI - OHS MTI</v>
          </cell>
          <cell r="K4377" t="str">
            <v>Label sticker reflective untuk nomor lambung</v>
          </cell>
          <cell r="L4377" t="str">
            <v>B 9492 SYV</v>
          </cell>
          <cell r="M4377" t="str">
            <v>OHS</v>
          </cell>
          <cell r="N4377"/>
          <cell r="O4377"/>
          <cell r="P4377">
            <v>45887</v>
          </cell>
          <cell r="Q4377">
            <v>3</v>
          </cell>
          <cell r="R4377" t="str">
            <v>NABILA</v>
          </cell>
        </row>
        <row r="4378">
          <cell r="C4378">
            <v>30320</v>
          </cell>
          <cell r="D4378" t="str">
            <v>WSPC</v>
          </cell>
          <cell r="E4378" t="str">
            <v>7530-03-161926</v>
          </cell>
          <cell r="F4378" t="str">
            <v xml:space="preserve">LABEL, STICKER REFLEC, BLK, SEICHOLITE	</v>
          </cell>
          <cell r="G4378">
            <v>3</v>
          </cell>
          <cell r="H4378" t="str">
            <v>ROL</v>
          </cell>
          <cell r="I4378" t="str">
            <v>ADAM</v>
          </cell>
          <cell r="J4378" t="str">
            <v>NABILLA OKTAVIA PUTRI - OHS MTI</v>
          </cell>
          <cell r="K4378" t="str">
            <v>Label sticker reflective untuk nomor lambung</v>
          </cell>
          <cell r="L4378" t="str">
            <v>B 9492 SYV</v>
          </cell>
          <cell r="M4378" t="str">
            <v>OHS</v>
          </cell>
          <cell r="N4378"/>
          <cell r="O4378"/>
          <cell r="P4378">
            <v>45887</v>
          </cell>
          <cell r="Q4378">
            <v>3</v>
          </cell>
          <cell r="R4378" t="str">
            <v>NABILA</v>
          </cell>
        </row>
        <row r="4379">
          <cell r="C4379">
            <v>30612</v>
          </cell>
          <cell r="D4379" t="str">
            <v>WSPC</v>
          </cell>
          <cell r="E4379" t="str">
            <v>8010-03-210536</v>
          </cell>
          <cell r="F4379" t="str">
            <v>PAINT, TANKGUARD STOR, GREY, PAIL/18.8, JOTUN</v>
          </cell>
          <cell r="G4379">
            <v>42</v>
          </cell>
          <cell r="H4379" t="str">
            <v>PAIL</v>
          </cell>
          <cell r="I4379" t="str">
            <v>ADAM</v>
          </cell>
          <cell r="J4379" t="str">
            <v>SUGIHARTO - PYRITE PLANT</v>
          </cell>
          <cell r="K4379" t="str">
            <v>COATING WALL ORE STORAGE 3101 ROMPAD_URGENT</v>
          </cell>
          <cell r="L4379" t="str">
            <v>B 9592 SYV</v>
          </cell>
          <cell r="M4379" t="str">
            <v>PYRITE PLANT</v>
          </cell>
          <cell r="N4379"/>
          <cell r="O4379"/>
          <cell r="P4379">
            <v>45892</v>
          </cell>
          <cell r="Q4379">
            <v>42</v>
          </cell>
          <cell r="R4379" t="str">
            <v>ZAHRA</v>
          </cell>
        </row>
        <row r="4380">
          <cell r="C4380">
            <v>30612</v>
          </cell>
          <cell r="D4380" t="str">
            <v>WSPC</v>
          </cell>
          <cell r="E4380" t="str">
            <v>8010-03-140552</v>
          </cell>
          <cell r="F4380" t="str">
            <v>THINNER, JOTUN NO. 17, PAIL/5L</v>
          </cell>
          <cell r="G4380">
            <v>70</v>
          </cell>
          <cell r="H4380" t="str">
            <v>PAIL</v>
          </cell>
          <cell r="I4380" t="str">
            <v>ADAM</v>
          </cell>
          <cell r="J4380" t="str">
            <v>SUGIHARTO - PYRITE PLANT</v>
          </cell>
          <cell r="K4380" t="str">
            <v>COATING WALL ORE STORAGE 3101 ROMPAD_URGENT</v>
          </cell>
          <cell r="L4380" t="str">
            <v>B 9592 SYV</v>
          </cell>
          <cell r="M4380" t="str">
            <v>PYRITE PLANT</v>
          </cell>
          <cell r="N4380"/>
          <cell r="O4380"/>
          <cell r="P4380">
            <v>45892</v>
          </cell>
          <cell r="Q4380">
            <v>70</v>
          </cell>
          <cell r="R4380" t="str">
            <v>ZAHRA</v>
          </cell>
        </row>
        <row r="4381">
          <cell r="C4381">
            <v>30612</v>
          </cell>
          <cell r="D4381" t="str">
            <v>WSPC</v>
          </cell>
          <cell r="E4381" t="str">
            <v>8010-03-210536</v>
          </cell>
          <cell r="F4381" t="str">
            <v>PAINT, TANKGUARD STOR, GREY, PAIL/18.8, JOTUN</v>
          </cell>
          <cell r="G4381">
            <v>33</v>
          </cell>
          <cell r="H4381" t="str">
            <v>PAL</v>
          </cell>
          <cell r="I4381" t="str">
            <v>ADAM</v>
          </cell>
          <cell r="J4381" t="str">
            <v>SUGIHARTO - PYRITE PLANT</v>
          </cell>
          <cell r="K4381" t="str">
            <v>COATING WALL ORE STORAGE 3101 ROMPAD_URGENT</v>
          </cell>
          <cell r="L4381" t="str">
            <v>B 9495 SYV</v>
          </cell>
          <cell r="M4381" t="str">
            <v>PYRITE PLANT</v>
          </cell>
          <cell r="N4381"/>
          <cell r="O4381"/>
          <cell r="P4381">
            <v>45892</v>
          </cell>
          <cell r="Q4381">
            <v>33</v>
          </cell>
          <cell r="R4381" t="str">
            <v>ZAHRA</v>
          </cell>
        </row>
        <row r="4382">
          <cell r="C4382">
            <v>31621</v>
          </cell>
          <cell r="D4382" t="str">
            <v>WSPC</v>
          </cell>
          <cell r="E4382" t="str">
            <v>4820-03-215245</v>
          </cell>
          <cell r="F4382" t="str">
            <v>VALVE, BALL, Q41Y-16C, DN50</v>
          </cell>
          <cell r="G4382">
            <v>12</v>
          </cell>
          <cell r="H4382" t="str">
            <v>EA</v>
          </cell>
          <cell r="I4382" t="str">
            <v>GLENDY</v>
          </cell>
          <cell r="J4382" t="str">
            <v xml:space="preserve"> MMS - Mechanical spares</v>
          </cell>
          <cell r="K4382" t="str">
            <v>INSTALL FIT TAILING QMB BY MMS - Mechanical spares</v>
          </cell>
          <cell r="L4382"/>
          <cell r="M4382" t="str">
            <v>PT AGI</v>
          </cell>
          <cell r="N4382"/>
          <cell r="O4382"/>
          <cell r="P4382">
            <v>45885</v>
          </cell>
          <cell r="Q4382">
            <v>12</v>
          </cell>
          <cell r="R4382" t="str">
            <v>RAMA</v>
          </cell>
        </row>
        <row r="4383">
          <cell r="C4383">
            <v>31621</v>
          </cell>
          <cell r="D4383" t="str">
            <v>WSPC</v>
          </cell>
          <cell r="E4383" t="str">
            <v>4730-03-287164</v>
          </cell>
          <cell r="F4383" t="str">
            <v>STUB END, DN50, FLG DIN STD,</v>
          </cell>
          <cell r="G4383">
            <v>24</v>
          </cell>
          <cell r="H4383" t="str">
            <v>EA</v>
          </cell>
          <cell r="I4383" t="str">
            <v>GLENDY</v>
          </cell>
          <cell r="J4383" t="str">
            <v xml:space="preserve"> MMS - Mechanical spares</v>
          </cell>
          <cell r="K4383" t="str">
            <v>INSTALL FIT TAILING QMB BY MMS - Mechanical spares</v>
          </cell>
          <cell r="L4383"/>
          <cell r="M4383"/>
          <cell r="N4383"/>
          <cell r="O4383"/>
          <cell r="P4383">
            <v>45885</v>
          </cell>
          <cell r="Q4383">
            <v>24</v>
          </cell>
          <cell r="R4383" t="str">
            <v>RAMA</v>
          </cell>
        </row>
        <row r="4384">
          <cell r="C4384">
            <v>31621</v>
          </cell>
          <cell r="D4384" t="str">
            <v>WSPC</v>
          </cell>
          <cell r="E4384" t="str">
            <v>4730-03-235278</v>
          </cell>
          <cell r="F4384" t="str">
            <v>SADDLE, PIPE, CLAMP, 110X15,</v>
          </cell>
          <cell r="G4384">
            <v>10</v>
          </cell>
          <cell r="H4384" t="str">
            <v>EA</v>
          </cell>
          <cell r="I4384" t="str">
            <v>GLENDY</v>
          </cell>
          <cell r="J4384" t="str">
            <v xml:space="preserve"> MMS - Mechanical spares</v>
          </cell>
          <cell r="K4384" t="str">
            <v>INSTALL FIT TAILING QMB BY MMS - Mechanical spares</v>
          </cell>
          <cell r="L4384"/>
          <cell r="M4384"/>
          <cell r="N4384"/>
          <cell r="O4384"/>
          <cell r="P4384">
            <v>45885</v>
          </cell>
          <cell r="Q4384">
            <v>10</v>
          </cell>
          <cell r="R4384" t="str">
            <v>RAMA</v>
          </cell>
        </row>
        <row r="4385">
          <cell r="C4385">
            <v>31621</v>
          </cell>
          <cell r="D4385" t="str">
            <v>WSPC</v>
          </cell>
          <cell r="E4385" t="str">
            <v>4730-03-182690</v>
          </cell>
          <cell r="F4385" t="str">
            <v>ELBOW, PIPE, COMP, DN50, M,</v>
          </cell>
          <cell r="G4385">
            <v>2</v>
          </cell>
          <cell r="H4385" t="str">
            <v>EA</v>
          </cell>
          <cell r="I4385" t="str">
            <v>GLENDY</v>
          </cell>
          <cell r="J4385" t="str">
            <v xml:space="preserve"> MMS - Mechanical spares</v>
          </cell>
          <cell r="K4385" t="str">
            <v>INSTALL FIT TAILING QMB BY MMS - Mechanical spares</v>
          </cell>
          <cell r="L4385"/>
          <cell r="M4385"/>
          <cell r="N4385"/>
          <cell r="O4385"/>
          <cell r="P4385">
            <v>45885</v>
          </cell>
          <cell r="Q4385">
            <v>2</v>
          </cell>
          <cell r="R4385" t="str">
            <v>RAMA</v>
          </cell>
        </row>
        <row r="4386">
          <cell r="C4386">
            <v>31228</v>
          </cell>
          <cell r="D4386" t="str">
            <v>WSPC</v>
          </cell>
          <cell r="E4386" t="str">
            <v>8010-03-140577</v>
          </cell>
          <cell r="F4386" t="str">
            <v>THINNER, NO.10, PAIL/5L</v>
          </cell>
          <cell r="G4386">
            <v>65</v>
          </cell>
          <cell r="H4386" t="str">
            <v>PAL</v>
          </cell>
          <cell r="I4386" t="str">
            <v>ADAM</v>
          </cell>
          <cell r="J4386" t="str">
            <v>ANANG FIRMANSYAH  - MAINTENANCE</v>
          </cell>
          <cell r="K4386" t="str">
            <v>THINNER FOR PREPAE COATING SHAFT THICKENER</v>
          </cell>
          <cell r="L4386" t="str">
            <v>B 9495 SYV</v>
          </cell>
          <cell r="M4386" t="str">
            <v>MAINTENANCE</v>
          </cell>
          <cell r="N4386"/>
          <cell r="O4386"/>
          <cell r="P4386">
            <v>45892</v>
          </cell>
          <cell r="Q4386">
            <v>65</v>
          </cell>
          <cell r="R4386" t="str">
            <v>ANANG</v>
          </cell>
        </row>
        <row r="4387">
          <cell r="C4387">
            <v>31339</v>
          </cell>
          <cell r="D4387" t="str">
            <v>WSPC</v>
          </cell>
          <cell r="E4387" t="str">
            <v>8010-03-140552</v>
          </cell>
          <cell r="F4387" t="str">
            <v>THINNER, JOTUN NO. 17, PAIL/5L</v>
          </cell>
          <cell r="G4387">
            <v>16</v>
          </cell>
          <cell r="H4387" t="str">
            <v>PAL</v>
          </cell>
          <cell r="I4387" t="str">
            <v>ADAM</v>
          </cell>
          <cell r="J4387" t="str">
            <v>ANANG FIRMANSYAH  - MAINTENANCE</v>
          </cell>
          <cell r="K4387" t="str">
            <v>THINNER FOR PREPAE COATING SHAFT THICKENER</v>
          </cell>
          <cell r="L4387" t="str">
            <v>B 9495 SYV</v>
          </cell>
          <cell r="M4387" t="str">
            <v>MAINTENANCE</v>
          </cell>
          <cell r="N4387"/>
          <cell r="O4387"/>
          <cell r="P4387">
            <v>45892</v>
          </cell>
          <cell r="Q4387">
            <v>16</v>
          </cell>
          <cell r="R4387" t="str">
            <v>ANANG</v>
          </cell>
        </row>
        <row r="4388">
          <cell r="C4388">
            <v>31117</v>
          </cell>
          <cell r="D4388" t="str">
            <v>WSPC</v>
          </cell>
          <cell r="E4388" t="str">
            <v>4710-03-148909</v>
          </cell>
          <cell r="F4388" t="str">
            <v>PIPE, DIA 1/2 INCH WELD SS316 SCH40</v>
          </cell>
          <cell r="G4388">
            <v>2</v>
          </cell>
          <cell r="H4388" t="str">
            <v>LGTH</v>
          </cell>
          <cell r="I4388" t="str">
            <v>ADAM</v>
          </cell>
          <cell r="J4388" t="str">
            <v>ANANG FIRMANSYAH  - MAINTENANCE</v>
          </cell>
          <cell r="K4388" t="str">
            <v>URGENT_REPLACE MTL PIPE AND FITTING FOR LINE FILTRATE CFR</v>
          </cell>
          <cell r="L4388" t="str">
            <v>L 8051 UO</v>
          </cell>
          <cell r="M4388" t="str">
            <v>MAINTENANCE</v>
          </cell>
          <cell r="N4388"/>
          <cell r="O4388"/>
          <cell r="P4388">
            <v>45892</v>
          </cell>
          <cell r="Q4388">
            <v>2</v>
          </cell>
          <cell r="R4388" t="str">
            <v>ANANG</v>
          </cell>
        </row>
        <row r="4389">
          <cell r="C4389">
            <v>31117</v>
          </cell>
          <cell r="D4389" t="str">
            <v>WSPC</v>
          </cell>
          <cell r="E4389" t="str">
            <v>4710-03-243695</v>
          </cell>
          <cell r="F4389" t="str">
            <v>PIPE, DIA 1 1/2 INCH WELD SS316 SCH40</v>
          </cell>
          <cell r="G4389">
            <v>2</v>
          </cell>
          <cell r="H4389" t="str">
            <v>LGTH</v>
          </cell>
          <cell r="I4389" t="str">
            <v>ADAM</v>
          </cell>
          <cell r="J4389" t="str">
            <v>ANANG FIRMANSYAH  - MAINTENANCE</v>
          </cell>
          <cell r="K4389" t="str">
            <v>URGENT_REPLACE MTL PIPE AND FITTING FOR LINE FILTRATE CFR</v>
          </cell>
          <cell r="L4389" t="str">
            <v>L 8051 UO</v>
          </cell>
          <cell r="M4389" t="str">
            <v>MAINTENANCE</v>
          </cell>
          <cell r="N4389"/>
          <cell r="O4389"/>
          <cell r="P4389">
            <v>45892</v>
          </cell>
          <cell r="Q4389">
            <v>2</v>
          </cell>
          <cell r="R4389" t="str">
            <v>ANANG</v>
          </cell>
        </row>
        <row r="4390">
          <cell r="C4390">
            <v>31117</v>
          </cell>
          <cell r="D4390" t="str">
            <v>WSPC</v>
          </cell>
          <cell r="E4390" t="str">
            <v>4730-03-285614</v>
          </cell>
          <cell r="F4390" t="str">
            <v>ELBOW, PIPE, 1 1/2IN, THD, 90DEG, SS316</v>
          </cell>
          <cell r="G4390">
            <v>22</v>
          </cell>
          <cell r="H4390" t="str">
            <v>PCS</v>
          </cell>
          <cell r="I4390" t="str">
            <v>ADAM</v>
          </cell>
          <cell r="J4390" t="str">
            <v>ANANG FIRMANSYAH  - MAINTENANCE</v>
          </cell>
          <cell r="K4390" t="str">
            <v>URGENT_REPLACE MTL PIPE AND FITTING FOR LINE FILTRATE CFR</v>
          </cell>
          <cell r="L4390" t="str">
            <v>L 8051 UO</v>
          </cell>
          <cell r="M4390" t="str">
            <v>MAINTENANCE</v>
          </cell>
          <cell r="N4390"/>
          <cell r="O4390"/>
          <cell r="P4390">
            <v>45892</v>
          </cell>
          <cell r="Q4390">
            <v>22</v>
          </cell>
          <cell r="R4390" t="str">
            <v>ANANG</v>
          </cell>
        </row>
        <row r="4391">
          <cell r="C4391">
            <v>31117</v>
          </cell>
          <cell r="D4391" t="str">
            <v>WSPC</v>
          </cell>
          <cell r="E4391" t="str">
            <v>4730-03-285623</v>
          </cell>
          <cell r="F4391" t="str">
            <v>TEE, PIPE, EQUAL, 1 1/2IN, THREA, SS316</v>
          </cell>
          <cell r="G4391">
            <v>22</v>
          </cell>
          <cell r="H4391" t="str">
            <v>PCS</v>
          </cell>
          <cell r="I4391" t="str">
            <v>ADAM</v>
          </cell>
          <cell r="J4391" t="str">
            <v>ANANG FIRMANSYAH  - MAINTENANCE</v>
          </cell>
          <cell r="K4391" t="str">
            <v>URGENT_REPLACE MTL PIPE AND FITTING FOR LINE FILTRATE CFR</v>
          </cell>
          <cell r="L4391" t="str">
            <v>L 8051 UO</v>
          </cell>
          <cell r="M4391" t="str">
            <v>MAINTENANCE</v>
          </cell>
          <cell r="N4391"/>
          <cell r="O4391"/>
          <cell r="P4391">
            <v>45892</v>
          </cell>
          <cell r="Q4391">
            <v>22</v>
          </cell>
          <cell r="R4391" t="str">
            <v>ANANG</v>
          </cell>
        </row>
        <row r="4392">
          <cell r="C4392">
            <v>31117</v>
          </cell>
          <cell r="D4392" t="str">
            <v>WSPC</v>
          </cell>
          <cell r="E4392" t="str">
            <v>4820-03-203348</v>
          </cell>
          <cell r="F4392" t="str">
            <v>VALVE, CHECK, SWING, THD, 1.5IN, STAINLESS STL SS316</v>
          </cell>
          <cell r="G4392">
            <v>12</v>
          </cell>
          <cell r="H4392" t="str">
            <v>PCS</v>
          </cell>
          <cell r="I4392" t="str">
            <v>ADAM</v>
          </cell>
          <cell r="J4392" t="str">
            <v>ANANG FIRMANSYAH  - MAINTENANCE</v>
          </cell>
          <cell r="K4392" t="str">
            <v>URGENT_REPLACE MTL PIPE AND FITTING FOR LINE FILTRATE CFR</v>
          </cell>
          <cell r="L4392" t="str">
            <v>L 8051 UO</v>
          </cell>
          <cell r="M4392" t="str">
            <v>MAINTENANCE</v>
          </cell>
          <cell r="N4392"/>
          <cell r="O4392"/>
          <cell r="P4392">
            <v>45892</v>
          </cell>
          <cell r="Q4392">
            <v>12</v>
          </cell>
          <cell r="R4392" t="str">
            <v>ANANG</v>
          </cell>
        </row>
        <row r="4393">
          <cell r="C4393">
            <v>31117</v>
          </cell>
          <cell r="D4393" t="str">
            <v>WSPC</v>
          </cell>
          <cell r="E4393" t="str">
            <v>4730-03-183958</v>
          </cell>
          <cell r="F4393" t="str">
            <v>TEE, PIPE, RED, 1 1/2IN X 1IN, BE, SCH40, SS, B16.9 A403 WP316L-S</v>
          </cell>
          <cell r="G4393">
            <v>10</v>
          </cell>
          <cell r="H4393" t="str">
            <v>PCS</v>
          </cell>
          <cell r="I4393" t="str">
            <v>ADAM</v>
          </cell>
          <cell r="J4393" t="str">
            <v>ANANG FIRMANSYAH  - MAINTENANCE</v>
          </cell>
          <cell r="K4393" t="str">
            <v>URGENT_REPLACE MTL PIPE AND FITTING FOR LINE FILTRATE CFR</v>
          </cell>
          <cell r="L4393" t="str">
            <v>L 8051 UO</v>
          </cell>
          <cell r="M4393" t="str">
            <v>MAINTENANCE</v>
          </cell>
          <cell r="N4393"/>
          <cell r="O4393"/>
          <cell r="P4393">
            <v>45892</v>
          </cell>
          <cell r="Q4393">
            <v>10</v>
          </cell>
          <cell r="R4393" t="str">
            <v>ANANG</v>
          </cell>
        </row>
        <row r="4394">
          <cell r="C4394">
            <v>31117</v>
          </cell>
          <cell r="D4394" t="str">
            <v>WSPC</v>
          </cell>
          <cell r="E4394" t="str">
            <v>4730-03-156144</v>
          </cell>
          <cell r="F4394" t="str">
            <v>FLANGE, PIPE, SLIP-ON, RF, 1 1/2IN, 150LB, SS316, SS316, ASME B16.5, ASTM A182</v>
          </cell>
          <cell r="G4394">
            <v>22</v>
          </cell>
          <cell r="H4394" t="str">
            <v>PCS</v>
          </cell>
          <cell r="I4394" t="str">
            <v>ADAM</v>
          </cell>
          <cell r="J4394" t="str">
            <v>ANANG FIRMANSYAH  - MAINTENANCE</v>
          </cell>
          <cell r="K4394" t="str">
            <v>URGENT_REPLACE MTL PIPE AND FITTING FOR LINE FILTRATE CFR</v>
          </cell>
          <cell r="L4394" t="str">
            <v>L 8051 UO</v>
          </cell>
          <cell r="M4394" t="str">
            <v>MAINTENANCE</v>
          </cell>
          <cell r="N4394"/>
          <cell r="O4394"/>
          <cell r="P4394">
            <v>45892</v>
          </cell>
          <cell r="Q4394">
            <v>22</v>
          </cell>
          <cell r="R4394" t="str">
            <v>ANANG</v>
          </cell>
        </row>
        <row r="4395">
          <cell r="C4395">
            <v>31117</v>
          </cell>
          <cell r="D4395" t="str">
            <v>WSPC</v>
          </cell>
          <cell r="E4395" t="str">
            <v>4730-03-201385</v>
          </cell>
          <cell r="F4395" t="str">
            <v>FLANGE, PIPE, SLIP-ON, RF, 1/2IN, 150LB, SS, ASME B16.5, A182 F316L</v>
          </cell>
          <cell r="G4395">
            <v>12</v>
          </cell>
          <cell r="H4395" t="str">
            <v>PCS</v>
          </cell>
          <cell r="I4395" t="str">
            <v>ADAM</v>
          </cell>
          <cell r="J4395" t="str">
            <v>ANANG FIRMANSYAH  - MAINTENANCE</v>
          </cell>
          <cell r="K4395" t="str">
            <v>URGENT_REPLACE MTL PIPE AND FITTING FOR LINE FILTRATE CFR</v>
          </cell>
          <cell r="L4395" t="str">
            <v>L 8051 UO</v>
          </cell>
          <cell r="M4395" t="str">
            <v>MAINTENANCE</v>
          </cell>
          <cell r="N4395"/>
          <cell r="O4395"/>
          <cell r="P4395">
            <v>45892</v>
          </cell>
          <cell r="Q4395">
            <v>12</v>
          </cell>
          <cell r="R4395" t="str">
            <v>ANANG</v>
          </cell>
        </row>
        <row r="4396">
          <cell r="C4396">
            <v>31117</v>
          </cell>
          <cell r="D4396" t="str">
            <v>WSPC</v>
          </cell>
          <cell r="E4396" t="str">
            <v>4730-03-285627</v>
          </cell>
          <cell r="F4396" t="str">
            <v>REDUCER, PIPE, BUSHING, 1 1/2IN M X 1/2IN F, THD NPT, SS316</v>
          </cell>
          <cell r="G4396">
            <v>12</v>
          </cell>
          <cell r="H4396" t="str">
            <v>PCS</v>
          </cell>
          <cell r="I4396" t="str">
            <v>ADAM</v>
          </cell>
          <cell r="J4396" t="str">
            <v>ANANG FIRMANSYAH  - MAINTENANCE</v>
          </cell>
          <cell r="K4396" t="str">
            <v>URGENT_REPLACE MTL PIPE AND FITTING FOR LINE FILTRATE CFR</v>
          </cell>
          <cell r="L4396" t="str">
            <v>L 8051 UO</v>
          </cell>
          <cell r="M4396" t="str">
            <v>MAINTENANCE</v>
          </cell>
          <cell r="N4396"/>
          <cell r="O4396"/>
          <cell r="P4396">
            <v>45892</v>
          </cell>
          <cell r="Q4396">
            <v>12</v>
          </cell>
          <cell r="R4396" t="str">
            <v>ANANG</v>
          </cell>
        </row>
        <row r="4397">
          <cell r="C4397">
            <v>30760</v>
          </cell>
          <cell r="D4397" t="str">
            <v>WSPC</v>
          </cell>
          <cell r="E4397" t="str">
            <v>6140-01-281627</v>
          </cell>
          <cell r="F4397" t="str">
            <v xml:space="preserve">BATTERY, 80070967, MANITOWOC GROVE INC, 12V, 120AH, GROVEGRT880	</v>
          </cell>
          <cell r="G4397">
            <v>4</v>
          </cell>
          <cell r="H4397" t="str">
            <v>EA</v>
          </cell>
          <cell r="I4397" t="str">
            <v>ADAM</v>
          </cell>
          <cell r="J4397" t="str">
            <v>ANGGELA WAHYU - MAINTENANCE</v>
          </cell>
          <cell r="K4397" t="str">
            <v>BL_CR009 COIL BROKEN,WIPPER KOROSIF,CANT START</v>
          </cell>
          <cell r="L4397" t="str">
            <v>B 9492 SYV</v>
          </cell>
          <cell r="M4397" t="str">
            <v>MAINTENANCE</v>
          </cell>
          <cell r="N4397"/>
          <cell r="O4397"/>
          <cell r="P4397">
            <v>45892</v>
          </cell>
          <cell r="Q4397">
            <v>4</v>
          </cell>
          <cell r="R4397" t="str">
            <v>SELBER</v>
          </cell>
        </row>
        <row r="4398">
          <cell r="C4398">
            <v>29659</v>
          </cell>
          <cell r="D4398" t="str">
            <v>WSPC</v>
          </cell>
          <cell r="E4398" t="str">
            <v>8040-03-162378</v>
          </cell>
          <cell r="F4398" t="str">
            <v xml:space="preserve">ADHESIVE, REMA TIP TOP SC2000, CAN/1KG, C/W HARDENER ER-42	</v>
          </cell>
          <cell r="G4398">
            <v>20</v>
          </cell>
          <cell r="H4398" t="str">
            <v>EA</v>
          </cell>
          <cell r="I4398" t="str">
            <v>ADAM</v>
          </cell>
          <cell r="J4398" t="str">
            <v>ANANG FIRMANSYAH  - MAINTENANCE</v>
          </cell>
          <cell r="K4398" t="str">
            <v>URGENT_PART FOR RECONDITION AGITATOR FLOTATION 3105-FCL</v>
          </cell>
          <cell r="L4398" t="str">
            <v>B 9919 SYV</v>
          </cell>
          <cell r="M4398" t="str">
            <v>MAINTENANCE</v>
          </cell>
          <cell r="N4398"/>
          <cell r="O4398"/>
          <cell r="P4398">
            <v>45892</v>
          </cell>
          <cell r="Q4398">
            <v>20</v>
          </cell>
          <cell r="R4398" t="str">
            <v>HISMAL</v>
          </cell>
        </row>
        <row r="4399">
          <cell r="C4399">
            <v>29659</v>
          </cell>
          <cell r="D4399" t="str">
            <v>WSPC</v>
          </cell>
          <cell r="E4399" t="str">
            <v>8040-03-233133</v>
          </cell>
          <cell r="F4399" t="str">
            <v xml:space="preserve">ADHESIVE, MTL PRIMER, PR200, REMA TIP TOP	</v>
          </cell>
          <cell r="G4399">
            <v>20</v>
          </cell>
          <cell r="H4399" t="str">
            <v>EA</v>
          </cell>
          <cell r="I4399" t="str">
            <v>ADAM</v>
          </cell>
          <cell r="J4399" t="str">
            <v>ANANG FIRMANSYAH  - MAINTENANCE</v>
          </cell>
          <cell r="K4399" t="str">
            <v>URGENT_PART FOR RECONDITION AGITATOR FLOTATION 3105-FCL</v>
          </cell>
          <cell r="L4399" t="str">
            <v>B 9919 SYV</v>
          </cell>
          <cell r="M4399" t="str">
            <v>MAINTENANCE</v>
          </cell>
          <cell r="N4399"/>
          <cell r="O4399"/>
          <cell r="P4399">
            <v>45892</v>
          </cell>
          <cell r="Q4399">
            <v>20</v>
          </cell>
          <cell r="R4399" t="str">
            <v>HISMAL</v>
          </cell>
        </row>
        <row r="4400">
          <cell r="C4400">
            <v>29663</v>
          </cell>
          <cell r="D4400" t="str">
            <v>WSPC</v>
          </cell>
          <cell r="E4400" t="str">
            <v>7110-03-160089</v>
          </cell>
          <cell r="F4400" t="str">
            <v>CHAIR, FOUR SEATER, WAITING, (TIANG KURSI)</v>
          </cell>
          <cell r="G4400">
            <v>1</v>
          </cell>
          <cell r="H4400" t="str">
            <v>UNT</v>
          </cell>
          <cell r="I4400" t="str">
            <v>ADAM</v>
          </cell>
          <cell r="J4400" t="str">
            <v>SUGIHARTO - PYRITE PLANT</v>
          </cell>
          <cell r="K4400" t="str">
            <v>For All Operation Pyrite Plant</v>
          </cell>
          <cell r="L4400" t="str">
            <v>B 9919 SYV</v>
          </cell>
          <cell r="M4400" t="str">
            <v>PYRITE PLANT</v>
          </cell>
          <cell r="N4400"/>
          <cell r="O4400"/>
          <cell r="P4400">
            <v>45892</v>
          </cell>
          <cell r="Q4400">
            <v>1</v>
          </cell>
          <cell r="R4400" t="str">
            <v>ZAHRA</v>
          </cell>
        </row>
        <row r="4401">
          <cell r="C4401">
            <v>29663</v>
          </cell>
          <cell r="D4401" t="str">
            <v>WSPC</v>
          </cell>
          <cell r="E4401" t="str">
            <v>7110-03-160089</v>
          </cell>
          <cell r="F4401" t="str">
            <v>CHAIR, FOUR SEATER, WAITING, (ALAS KURSI)</v>
          </cell>
          <cell r="G4401">
            <v>1</v>
          </cell>
          <cell r="H4401" t="str">
            <v>UNT</v>
          </cell>
          <cell r="I4401" t="str">
            <v>ADAM</v>
          </cell>
          <cell r="J4401" t="str">
            <v>SUGIHARTO - PYRITE PLANT</v>
          </cell>
          <cell r="K4401" t="str">
            <v>For All Operation Pyrite Plant</v>
          </cell>
          <cell r="L4401" t="str">
            <v>B 9919 SYV</v>
          </cell>
          <cell r="M4401" t="str">
            <v>PYRITE PLANT</v>
          </cell>
          <cell r="N4401"/>
          <cell r="O4401"/>
          <cell r="P4401">
            <v>45892</v>
          </cell>
          <cell r="Q4401">
            <v>1</v>
          </cell>
          <cell r="R4401" t="str">
            <v>ZAHRA</v>
          </cell>
        </row>
        <row r="4402">
          <cell r="C4402">
            <v>29663</v>
          </cell>
          <cell r="D4402" t="str">
            <v>WSPC</v>
          </cell>
          <cell r="E4402" t="str">
            <v>7110-03-160089</v>
          </cell>
          <cell r="F4402" t="str">
            <v>CHAIR, FOUR SEATER, WAITING, (KAKI, TANGAN, ALAS SEPATU KURSI)</v>
          </cell>
          <cell r="G4402">
            <v>1</v>
          </cell>
          <cell r="H4402" t="str">
            <v>EA</v>
          </cell>
          <cell r="I4402" t="str">
            <v>ADAM</v>
          </cell>
          <cell r="J4402" t="str">
            <v>SUGIHARTO - PYRITE PLANT</v>
          </cell>
          <cell r="K4402" t="str">
            <v>For All Operation Pyrite Plant</v>
          </cell>
          <cell r="L4402" t="str">
            <v>B 9742 SD</v>
          </cell>
          <cell r="M4402" t="str">
            <v>PYRITE PLANT</v>
          </cell>
          <cell r="N4402"/>
          <cell r="O4402"/>
          <cell r="P4402">
            <v>45892</v>
          </cell>
          <cell r="Q4402">
            <v>1</v>
          </cell>
          <cell r="R4402" t="str">
            <v>ZAHRA</v>
          </cell>
        </row>
        <row r="4403">
          <cell r="C4403">
            <v>29663</v>
          </cell>
          <cell r="D4403" t="str">
            <v>WSPC</v>
          </cell>
          <cell r="E4403" t="str">
            <v>5670-03-243040</v>
          </cell>
          <cell r="F4403" t="str">
            <v>SINGLE SWING DOOR ALUMINIUM (FOR TOILE) PINTU</v>
          </cell>
          <cell r="G4403">
            <v>1</v>
          </cell>
          <cell r="H4403" t="str">
            <v>EA</v>
          </cell>
          <cell r="I4403" t="str">
            <v>ADAM</v>
          </cell>
          <cell r="J4403" t="str">
            <v>SUGIHARTO - PYRITE PLANT</v>
          </cell>
          <cell r="K4403" t="str">
            <v>For All Operation Pyrite Plant</v>
          </cell>
          <cell r="L4403" t="str">
            <v>B 9742 SD</v>
          </cell>
          <cell r="M4403" t="str">
            <v>PYRITE PLANT</v>
          </cell>
          <cell r="N4403"/>
          <cell r="O4403"/>
          <cell r="P4403">
            <v>45892</v>
          </cell>
          <cell r="Q4403">
            <v>1</v>
          </cell>
          <cell r="R4403" t="str">
            <v>ZAHRA</v>
          </cell>
        </row>
        <row r="4404">
          <cell r="C4404">
            <v>29663</v>
          </cell>
          <cell r="D4404" t="str">
            <v>WSPC</v>
          </cell>
          <cell r="E4404" t="str">
            <v>5670-03-259032</v>
          </cell>
          <cell r="F4404" t="str">
            <v>WINDOW, 500X600, TIMBER (JENDELA)</v>
          </cell>
          <cell r="G4404">
            <v>1</v>
          </cell>
          <cell r="H4404" t="str">
            <v>EA</v>
          </cell>
          <cell r="I4404" t="str">
            <v>ADAM</v>
          </cell>
          <cell r="J4404" t="str">
            <v>SUGIHARTO - PYRITE PLANT</v>
          </cell>
          <cell r="K4404" t="str">
            <v>For All Operation Pyrite Plant</v>
          </cell>
          <cell r="L4404" t="str">
            <v>B 9742 SD</v>
          </cell>
          <cell r="M4404" t="str">
            <v>PYRITE PLANT</v>
          </cell>
          <cell r="N4404"/>
          <cell r="O4404"/>
          <cell r="P4404">
            <v>45892</v>
          </cell>
          <cell r="Q4404">
            <v>1</v>
          </cell>
          <cell r="R4404" t="str">
            <v>ZAHRA</v>
          </cell>
        </row>
        <row r="4405">
          <cell r="C4405">
            <v>29663</v>
          </cell>
          <cell r="D4405" t="str">
            <v>WSPC</v>
          </cell>
          <cell r="E4405" t="str">
            <v>5670-03-258832</v>
          </cell>
          <cell r="F4405" t="str">
            <v>WINDOW, 500X600, TIMBER (KACA)</v>
          </cell>
          <cell r="G4405">
            <v>1</v>
          </cell>
          <cell r="H4405" t="str">
            <v>EA</v>
          </cell>
          <cell r="I4405" t="str">
            <v>ADAM</v>
          </cell>
          <cell r="J4405" t="str">
            <v>SUGIHARTO - PYRITE PLANT</v>
          </cell>
          <cell r="K4405" t="str">
            <v>For All Operation Pyrite Plant</v>
          </cell>
          <cell r="L4405" t="str">
            <v>B 9742 SD</v>
          </cell>
          <cell r="M4405" t="str">
            <v>PYRITE PLANT</v>
          </cell>
          <cell r="N4405"/>
          <cell r="O4405"/>
          <cell r="P4405">
            <v>45892</v>
          </cell>
          <cell r="Q4405">
            <v>1</v>
          </cell>
          <cell r="R4405" t="str">
            <v>ZAHRA</v>
          </cell>
        </row>
        <row r="4406">
          <cell r="C4406">
            <v>29663</v>
          </cell>
          <cell r="D4406" t="str">
            <v>WSPC</v>
          </cell>
          <cell r="E4406" t="str">
            <v>5670-03-273978</v>
          </cell>
          <cell r="F4406" t="str">
            <v>WINDOW, 500X600, TIMBER (AKSESORIES)</v>
          </cell>
          <cell r="G4406">
            <v>1</v>
          </cell>
          <cell r="H4406" t="str">
            <v>EA</v>
          </cell>
          <cell r="I4406" t="str">
            <v>ADAM</v>
          </cell>
          <cell r="J4406" t="str">
            <v>SUGIHARTO - PYRITE PLANT</v>
          </cell>
          <cell r="K4406" t="str">
            <v>For All Operation Pyrite Plant</v>
          </cell>
          <cell r="L4406" t="str">
            <v>B 9742 SD</v>
          </cell>
          <cell r="M4406" t="str">
            <v>PYRITE PLANT</v>
          </cell>
          <cell r="N4406"/>
          <cell r="O4406"/>
          <cell r="P4406">
            <v>45892</v>
          </cell>
          <cell r="Q4406">
            <v>1</v>
          </cell>
          <cell r="R4406" t="str">
            <v>ZAHRA</v>
          </cell>
        </row>
        <row r="4407">
          <cell r="C4407">
            <v>30425</v>
          </cell>
          <cell r="D4407" t="str">
            <v>WSPC</v>
          </cell>
          <cell r="E4407" t="str">
            <v>3110-03-282421</v>
          </cell>
          <cell r="F4407" t="str">
            <v xml:space="preserve">BEARING, RLR, TIM23044KEMW33, TIMKEN	</v>
          </cell>
          <cell r="G4407">
            <v>2</v>
          </cell>
          <cell r="H4407" t="str">
            <v>EA</v>
          </cell>
          <cell r="I4407" t="str">
            <v>ADAM</v>
          </cell>
          <cell r="J4407" t="str">
            <v>ANANG FIRMANSYAH  - MAINTENANCE</v>
          </cell>
          <cell r="K4407" t="str">
            <v>URGENT_PART FOR RECONDITION AGITATOR FLOTATION 3105-FCL</v>
          </cell>
          <cell r="L4407" t="str">
            <v>B 9495 SYV</v>
          </cell>
          <cell r="M4407" t="str">
            <v>MAINTENANCE</v>
          </cell>
          <cell r="N4407"/>
          <cell r="O4407"/>
          <cell r="P4407">
            <v>45892</v>
          </cell>
          <cell r="Q4407">
            <v>2</v>
          </cell>
          <cell r="R4407" t="str">
            <v>HISMAL</v>
          </cell>
        </row>
        <row r="4408">
          <cell r="C4408">
            <v>30082</v>
          </cell>
          <cell r="D4408" t="str">
            <v>WSPC</v>
          </cell>
          <cell r="E4408" t="str">
            <v>5120-03-264479</v>
          </cell>
          <cell r="F4408" t="str">
            <v xml:space="preserve">WRENCH, PIPE, 6IN	</v>
          </cell>
          <cell r="G4408">
            <v>3</v>
          </cell>
          <cell r="H4408" t="str">
            <v>PCS</v>
          </cell>
          <cell r="I4408" t="str">
            <v>ADAM</v>
          </cell>
          <cell r="J4408" t="str">
            <v>ANANG FIRMANSYAH  - MAINTENANCE</v>
          </cell>
          <cell r="K4408" t="str">
            <v>TOOLS MECHANICAL PYRITE</v>
          </cell>
          <cell r="L4408" t="str">
            <v>B 9919 SYV</v>
          </cell>
          <cell r="M4408" t="str">
            <v>MAINTENANCE</v>
          </cell>
          <cell r="N4408"/>
          <cell r="O4408"/>
          <cell r="P4408">
            <v>45892</v>
          </cell>
          <cell r="Q4408">
            <v>3</v>
          </cell>
          <cell r="R4408" t="str">
            <v>HISMAL</v>
          </cell>
        </row>
        <row r="4409">
          <cell r="C4409">
            <v>30082</v>
          </cell>
          <cell r="D4409" t="str">
            <v>WSPC</v>
          </cell>
          <cell r="E4409" t="str">
            <v>5120-03-275118</v>
          </cell>
          <cell r="F4409" t="str">
            <v xml:space="preserve">WRENCH, PIPE, RIDGID, 10IN	</v>
          </cell>
          <cell r="G4409">
            <v>2</v>
          </cell>
          <cell r="H4409" t="str">
            <v>EA</v>
          </cell>
          <cell r="I4409" t="str">
            <v>ADAM</v>
          </cell>
          <cell r="J4409" t="str">
            <v>ANANG FIRMANSYAH  - MAINTENANCE</v>
          </cell>
          <cell r="K4409" t="str">
            <v>TOOLS MECHANICAL PYRITE</v>
          </cell>
          <cell r="L4409" t="str">
            <v>B 9919 SYV</v>
          </cell>
          <cell r="M4409" t="str">
            <v>MAINTENANCE</v>
          </cell>
          <cell r="N4409"/>
          <cell r="O4409"/>
          <cell r="P4409">
            <v>45892</v>
          </cell>
          <cell r="Q4409">
            <v>2</v>
          </cell>
          <cell r="R4409" t="str">
            <v>HISMAL</v>
          </cell>
        </row>
        <row r="4410">
          <cell r="C4410">
            <v>30082</v>
          </cell>
          <cell r="D4410" t="str">
            <v>WSPC</v>
          </cell>
          <cell r="E4410" t="str">
            <v>5120-03-150064</v>
          </cell>
          <cell r="F4410" t="str">
            <v xml:space="preserve">WRENCH, PIPE, 12IN	</v>
          </cell>
          <cell r="G4410">
            <v>2</v>
          </cell>
          <cell r="H4410" t="str">
            <v>EA</v>
          </cell>
          <cell r="I4410" t="str">
            <v>ADAM</v>
          </cell>
          <cell r="J4410" t="str">
            <v>ANANG FIRMANSYAH  - MAINTENANCE</v>
          </cell>
          <cell r="K4410" t="str">
            <v>TOOLS MECHANICAL PYRITE</v>
          </cell>
          <cell r="L4410" t="str">
            <v>B 9919 SYV</v>
          </cell>
          <cell r="M4410" t="str">
            <v>MAINTENANCE</v>
          </cell>
          <cell r="N4410"/>
          <cell r="O4410"/>
          <cell r="P4410">
            <v>45892</v>
          </cell>
          <cell r="Q4410">
            <v>2</v>
          </cell>
          <cell r="R4410" t="str">
            <v>HISMAL</v>
          </cell>
        </row>
        <row r="4411">
          <cell r="C4411">
            <v>30082</v>
          </cell>
          <cell r="D4411" t="str">
            <v>WSPC</v>
          </cell>
          <cell r="E4411" t="str">
            <v>5120-03-113103</v>
          </cell>
          <cell r="F4411" t="str">
            <v xml:space="preserve">WRENCH, ADJ, 12IN	</v>
          </cell>
          <cell r="G4411">
            <v>3</v>
          </cell>
          <cell r="H4411" t="str">
            <v>EA</v>
          </cell>
          <cell r="I4411" t="str">
            <v>ADAM</v>
          </cell>
          <cell r="J4411" t="str">
            <v>ANANG FIRMANSYAH  - MAINTENANCE</v>
          </cell>
          <cell r="K4411" t="str">
            <v>TOOLS MECHANICAL PYRITE</v>
          </cell>
          <cell r="L4411" t="str">
            <v>B 9919 SYV</v>
          </cell>
          <cell r="M4411" t="str">
            <v>MAINTENANCE</v>
          </cell>
          <cell r="N4411"/>
          <cell r="O4411"/>
          <cell r="P4411">
            <v>45892</v>
          </cell>
          <cell r="Q4411">
            <v>3</v>
          </cell>
          <cell r="R4411" t="str">
            <v>HISMAL</v>
          </cell>
        </row>
        <row r="4412">
          <cell r="C4412">
            <v>30082</v>
          </cell>
          <cell r="D4412" t="str">
            <v>WSPC</v>
          </cell>
          <cell r="E4412" t="str">
            <v>5120-03-165695</v>
          </cell>
          <cell r="F4412" t="str">
            <v xml:space="preserve">WRENCH, ADJUSTABLE, 18 IN, RIDGID, PART NO. 86927	</v>
          </cell>
          <cell r="G4412">
            <v>3</v>
          </cell>
          <cell r="H4412" t="str">
            <v>UNIT</v>
          </cell>
          <cell r="I4412" t="str">
            <v>ADAM</v>
          </cell>
          <cell r="J4412" t="str">
            <v>ANANG FIRMANSYAH  - MAINTENANCE</v>
          </cell>
          <cell r="K4412" t="str">
            <v>TOOLS MECHANICAL PYRITE</v>
          </cell>
          <cell r="L4412" t="str">
            <v>B 9919 SYV</v>
          </cell>
          <cell r="M4412" t="str">
            <v>MAINTENANCE</v>
          </cell>
          <cell r="N4412"/>
          <cell r="O4412"/>
          <cell r="P4412">
            <v>45892</v>
          </cell>
          <cell r="Q4412">
            <v>3</v>
          </cell>
          <cell r="R4412" t="str">
            <v>HISMAL</v>
          </cell>
        </row>
        <row r="4413">
          <cell r="C4413">
            <v>28680</v>
          </cell>
          <cell r="D4413" t="str">
            <v>WSPC</v>
          </cell>
          <cell r="E4413" t="str">
            <v>5340-03-254718</v>
          </cell>
          <cell r="F4413" t="str">
            <v>RUBBER, TIE GUM, 1MM</v>
          </cell>
          <cell r="G4413">
            <v>5</v>
          </cell>
          <cell r="H4413" t="str">
            <v>SHT</v>
          </cell>
          <cell r="I4413" t="str">
            <v>ADAM</v>
          </cell>
          <cell r="J4413" t="str">
            <v>WAFI SHAFIYUDIEN - MAINTENANCE</v>
          </cell>
          <cell r="K4413" t="str">
            <v>URGENT - MATERIAL CONSUMABLE FOR BELT SPLICING 4301-BCV-001</v>
          </cell>
          <cell r="L4413" t="str">
            <v>B 9920 SYV</v>
          </cell>
          <cell r="M4413" t="str">
            <v>MAINTENANCE</v>
          </cell>
          <cell r="N4413"/>
          <cell r="O4413"/>
          <cell r="P4413">
            <v>45892</v>
          </cell>
          <cell r="Q4413">
            <v>5</v>
          </cell>
          <cell r="R4413" t="str">
            <v>SAMSUDI</v>
          </cell>
        </row>
        <row r="4414">
          <cell r="C4414">
            <v>28680</v>
          </cell>
          <cell r="D4414" t="str">
            <v>WSPC</v>
          </cell>
          <cell r="E4414" t="str">
            <v>5340-03-274922</v>
          </cell>
          <cell r="F4414" t="str">
            <v xml:space="preserve">RUBBER, TIE GUM, 2MM	</v>
          </cell>
          <cell r="G4414">
            <v>4</v>
          </cell>
          <cell r="H4414" t="str">
            <v>EA</v>
          </cell>
          <cell r="I4414" t="str">
            <v>ADAM</v>
          </cell>
          <cell r="J4414" t="str">
            <v>WAFI SHAFIYUDIEN - MAINTENANCE</v>
          </cell>
          <cell r="K4414" t="str">
            <v>URGENT - MATERIAL CONSUMABLE FOR BELT SPLICING 4301-BCV-001</v>
          </cell>
          <cell r="L4414" t="str">
            <v>B 9920 SYV</v>
          </cell>
          <cell r="M4414" t="str">
            <v>MAINTENANCE</v>
          </cell>
          <cell r="N4414"/>
          <cell r="O4414"/>
          <cell r="P4414">
            <v>45892</v>
          </cell>
          <cell r="Q4414">
            <v>4</v>
          </cell>
          <cell r="R4414" t="str">
            <v>SAMSUDI</v>
          </cell>
        </row>
        <row r="4415">
          <cell r="C4415">
            <v>28680</v>
          </cell>
          <cell r="D4415" t="str">
            <v>WSPC</v>
          </cell>
          <cell r="E4415" t="str">
            <v>5340-03-274922</v>
          </cell>
          <cell r="F4415" t="str">
            <v xml:space="preserve">RUBBER, TIE GUM, 2MM </v>
          </cell>
          <cell r="G4415">
            <v>1</v>
          </cell>
          <cell r="H4415" t="str">
            <v>EACH</v>
          </cell>
          <cell r="I4415" t="str">
            <v>ADAM</v>
          </cell>
          <cell r="J4415" t="str">
            <v>WAFI SHAFIYUDIEN - MAINTENANCE</v>
          </cell>
          <cell r="K4415" t="str">
            <v>URGENT - MATERIAL CONSUMABLE FOR BELT SPLICING 4301-BCV-001</v>
          </cell>
          <cell r="L4415" t="str">
            <v>B 9492 SYV</v>
          </cell>
          <cell r="M4415" t="str">
            <v>MAINTENANCE</v>
          </cell>
          <cell r="N4415"/>
          <cell r="O4415"/>
          <cell r="P4415">
            <v>45892</v>
          </cell>
          <cell r="Q4415">
            <v>1</v>
          </cell>
          <cell r="R4415" t="str">
            <v>SAMSUDI</v>
          </cell>
        </row>
        <row r="4416">
          <cell r="C4416">
            <v>29572</v>
          </cell>
          <cell r="D4416" t="str">
            <v>WSPC</v>
          </cell>
          <cell r="E4416" t="str">
            <v>5340-03-178883</v>
          </cell>
          <cell r="F4416" t="str">
            <v>LATCH, SAFETY, BRAND KONDO, 5 T, 7CM, CHAIN BLOCK/ LEVER BLOCK</v>
          </cell>
          <cell r="G4416">
            <v>10</v>
          </cell>
          <cell r="H4416" t="str">
            <v>EA</v>
          </cell>
          <cell r="I4416" t="str">
            <v>ADAM</v>
          </cell>
          <cell r="J4416" t="str">
            <v>WAFI SHAFIYUDIEN - MAINTENANCE</v>
          </cell>
          <cell r="K4416" t="str">
            <v>MTC CHLORIDE PLANT - REPLACEMENT CHAIN &amp; LEVER BLOCK BROKEN</v>
          </cell>
          <cell r="L4416" t="str">
            <v>DD 8779 VI</v>
          </cell>
          <cell r="M4416" t="str">
            <v>MAINTENANCE</v>
          </cell>
          <cell r="N4416"/>
          <cell r="O4416"/>
          <cell r="P4416">
            <v>45892</v>
          </cell>
          <cell r="Q4416">
            <v>10</v>
          </cell>
          <cell r="R4416" t="str">
            <v>SAMSUDI</v>
          </cell>
        </row>
        <row r="4417">
          <cell r="C4417">
            <v>29572</v>
          </cell>
          <cell r="D4417" t="str">
            <v>WSPC</v>
          </cell>
          <cell r="E4417" t="str">
            <v>5340-03-178885</v>
          </cell>
          <cell r="F4417" t="str">
            <v>LATCH, SAFETY, BRAND KONDO, 3 T, 5.5CM, CHAIN BLOCK/ LEVERBLOCK</v>
          </cell>
          <cell r="G4417">
            <v>10</v>
          </cell>
          <cell r="H4417" t="str">
            <v>EA</v>
          </cell>
          <cell r="I4417" t="str">
            <v>ADAM</v>
          </cell>
          <cell r="J4417" t="str">
            <v>WAFI SHAFIYUDIEN - MAINTENANCE</v>
          </cell>
          <cell r="K4417" t="str">
            <v>MTC CHLORIDE PLANT - REPLACEMENT CHAIN &amp; LEVER BLOCK BROKEN</v>
          </cell>
          <cell r="L4417" t="str">
            <v>DD 8779 VI</v>
          </cell>
          <cell r="M4417" t="str">
            <v>MAINTENANCE</v>
          </cell>
          <cell r="N4417"/>
          <cell r="O4417"/>
          <cell r="P4417">
            <v>45892</v>
          </cell>
          <cell r="Q4417">
            <v>10</v>
          </cell>
          <cell r="R4417" t="str">
            <v>SAMSUDI</v>
          </cell>
        </row>
        <row r="4418">
          <cell r="C4418">
            <v>29572</v>
          </cell>
          <cell r="D4418" t="str">
            <v>WSPC</v>
          </cell>
          <cell r="E4418" t="str">
            <v>5340-03-178886</v>
          </cell>
          <cell r="F4418" t="str">
            <v>LATCH, SAFETY, BRAND KONDO, 2 T, 5.5CM, CHAIN BLOCK / LEVERBLOCK</v>
          </cell>
          <cell r="G4418">
            <v>10</v>
          </cell>
          <cell r="H4418" t="str">
            <v>EA</v>
          </cell>
          <cell r="I4418" t="str">
            <v>ADAM</v>
          </cell>
          <cell r="J4418" t="str">
            <v>WAFI SHAFIYUDIEN - MAINTENANCE</v>
          </cell>
          <cell r="K4418" t="str">
            <v>MTC CHLORIDE PLANT - REPLACEMENT CHAIN &amp; LEVER BLOCK BROKEN</v>
          </cell>
          <cell r="L4418" t="str">
            <v>DD 8779 VI</v>
          </cell>
          <cell r="M4418" t="str">
            <v>MAINTENANCE</v>
          </cell>
          <cell r="N4418"/>
          <cell r="O4418"/>
          <cell r="P4418">
            <v>45892</v>
          </cell>
          <cell r="Q4418">
            <v>10</v>
          </cell>
          <cell r="R4418" t="str">
            <v>SAMSUDI</v>
          </cell>
        </row>
        <row r="4419">
          <cell r="C4419">
            <v>29572</v>
          </cell>
          <cell r="D4419" t="str">
            <v>WSPC</v>
          </cell>
          <cell r="E4419" t="str">
            <v>5340-03-178887</v>
          </cell>
          <cell r="F4419" t="str">
            <v>LATCH, SAFETY, BRAND KONDO, 1.5 T, 5CM, CHAIN BLOCK/ LEVER BLOCK</v>
          </cell>
          <cell r="G4419">
            <v>10</v>
          </cell>
          <cell r="H4419" t="str">
            <v>EA</v>
          </cell>
          <cell r="I4419" t="str">
            <v>ADAM</v>
          </cell>
          <cell r="J4419" t="str">
            <v>WAFI SHAFIYUDIEN - MAINTENANCE</v>
          </cell>
          <cell r="K4419" t="str">
            <v>MTC CHLORIDE PLANT - REPLACEMENT CHAIN &amp; LEVER BLOCK BROKEN</v>
          </cell>
          <cell r="L4419" t="str">
            <v>DD 8779 VI</v>
          </cell>
          <cell r="M4419" t="str">
            <v>MAINTENANCE</v>
          </cell>
          <cell r="N4419"/>
          <cell r="O4419"/>
          <cell r="P4419">
            <v>45892</v>
          </cell>
          <cell r="Q4419">
            <v>10</v>
          </cell>
          <cell r="R4419" t="str">
            <v>SAMSUDI</v>
          </cell>
        </row>
        <row r="4420">
          <cell r="C4420">
            <v>29572</v>
          </cell>
          <cell r="D4420" t="str">
            <v>WSPC</v>
          </cell>
          <cell r="E4420" t="str">
            <v>3950-03-247722</v>
          </cell>
          <cell r="F4420" t="str">
            <v>HOIST, LEVER BLOCK, S034408759, 1T, KONDOTEC, 1.5M LG</v>
          </cell>
          <cell r="G4420">
            <v>2</v>
          </cell>
          <cell r="H4420" t="str">
            <v>EA</v>
          </cell>
          <cell r="I4420" t="str">
            <v>ADAM</v>
          </cell>
          <cell r="J4420" t="str">
            <v>WAFI SHAFIYUDIEN - MAINTENANCE</v>
          </cell>
          <cell r="K4420" t="str">
            <v>MTC CHLORIDE PLANT - REPLACEMENT CHAIN &amp; LEVER BLOCK BROKEN</v>
          </cell>
          <cell r="L4420" t="str">
            <v>DD 8779 VI</v>
          </cell>
          <cell r="M4420" t="str">
            <v>MAINTENANCE</v>
          </cell>
          <cell r="N4420"/>
          <cell r="O4420"/>
          <cell r="P4420">
            <v>45892</v>
          </cell>
          <cell r="Q4420">
            <v>2</v>
          </cell>
          <cell r="R4420" t="str">
            <v>SAMSUDI</v>
          </cell>
        </row>
        <row r="4421">
          <cell r="C4421">
            <v>29572</v>
          </cell>
          <cell r="D4421" t="str">
            <v>WSPC</v>
          </cell>
          <cell r="E4421" t="str">
            <v>3020-03-261515</v>
          </cell>
          <cell r="F4421" t="str">
            <v>CHAIN, BLOCK, KW0501392, 3M, 2T, KRISBOW</v>
          </cell>
          <cell r="G4421">
            <v>2</v>
          </cell>
          <cell r="H4421" t="str">
            <v>EA</v>
          </cell>
          <cell r="I4421" t="str">
            <v>ADAM</v>
          </cell>
          <cell r="J4421" t="str">
            <v>WAFI SHAFIYUDIEN - MAINTENANCE</v>
          </cell>
          <cell r="K4421" t="str">
            <v>MTC CHLORIDE PLANT - REPLACEMENT CHAIN &amp; LEVER BLOCK BROKEN</v>
          </cell>
          <cell r="L4421" t="str">
            <v>DD 8779 VI</v>
          </cell>
          <cell r="M4421" t="str">
            <v>MAINTENANCE</v>
          </cell>
          <cell r="N4421"/>
          <cell r="O4421"/>
          <cell r="P4421">
            <v>45892</v>
          </cell>
          <cell r="Q4421">
            <v>2</v>
          </cell>
          <cell r="R4421" t="str">
            <v>SAMSUDI</v>
          </cell>
        </row>
        <row r="4422">
          <cell r="C4422">
            <v>29572</v>
          </cell>
          <cell r="D4422" t="str">
            <v>WSPC</v>
          </cell>
          <cell r="E4422" t="str">
            <v>3020-03-261538</v>
          </cell>
          <cell r="F4422" t="str">
            <v>CHAIN, BLOCK, 5M, 5T, KRISBOW, P/N KW0501396</v>
          </cell>
          <cell r="G4422">
            <v>1</v>
          </cell>
          <cell r="H4422" t="str">
            <v>EA</v>
          </cell>
          <cell r="I4422" t="str">
            <v>ADAM</v>
          </cell>
          <cell r="J4422" t="str">
            <v>WAFI SHAFIYUDIEN - MAINTENANCE</v>
          </cell>
          <cell r="K4422" t="str">
            <v>MTC CHLORIDE PLANT - REPLACEMENT CHAIN &amp; LEVER BLOCK BROKEN</v>
          </cell>
          <cell r="L4422" t="str">
            <v>DD 8779 VI</v>
          </cell>
          <cell r="M4422" t="str">
            <v>MAINTENANCE</v>
          </cell>
          <cell r="N4422"/>
          <cell r="O4422"/>
          <cell r="P4422">
            <v>45892</v>
          </cell>
          <cell r="Q4422">
            <v>1</v>
          </cell>
          <cell r="R4422" t="str">
            <v>SAMSUDI</v>
          </cell>
        </row>
        <row r="4423">
          <cell r="C4423">
            <v>29572</v>
          </cell>
          <cell r="D4423" t="str">
            <v>WSPC</v>
          </cell>
          <cell r="E4423" t="str">
            <v>5340-03-134918</v>
          </cell>
          <cell r="F4423" t="str">
            <v>LEVER, KONDOTEC, BLOCK 2T,1.5M</v>
          </cell>
          <cell r="G4423">
            <v>2</v>
          </cell>
          <cell r="H4423" t="str">
            <v>EA</v>
          </cell>
          <cell r="I4423" t="str">
            <v>ADAM</v>
          </cell>
          <cell r="J4423" t="str">
            <v>WAFI SHAFIYUDIEN - MAINTENANCE</v>
          </cell>
          <cell r="K4423" t="str">
            <v>MTC CHLORIDE PLANT - REPLACEMENT CHAIN &amp; LEVER BLOCK BROKEN</v>
          </cell>
          <cell r="L4423" t="str">
            <v>DD 8779 VI</v>
          </cell>
          <cell r="M4423" t="str">
            <v>MAINTENANCE</v>
          </cell>
          <cell r="N4423"/>
          <cell r="O4423"/>
          <cell r="P4423">
            <v>45892</v>
          </cell>
          <cell r="Q4423">
            <v>2</v>
          </cell>
          <cell r="R4423" t="str">
            <v>SAMSUDI</v>
          </cell>
        </row>
        <row r="4424">
          <cell r="C4424">
            <v>29572</v>
          </cell>
          <cell r="D4424" t="str">
            <v>WSPC</v>
          </cell>
          <cell r="E4424" t="str">
            <v>3950-03-161373</v>
          </cell>
          <cell r="F4424" t="str">
            <v>HOIST, LEVER BLOCK, KONDOTEC, 5T</v>
          </cell>
          <cell r="G4424">
            <v>1</v>
          </cell>
          <cell r="H4424" t="str">
            <v>EA</v>
          </cell>
          <cell r="I4424" t="str">
            <v>ADAM</v>
          </cell>
          <cell r="J4424" t="str">
            <v>WAFI SHAFIYUDIEN - MAINTENANCE</v>
          </cell>
          <cell r="K4424" t="str">
            <v>MTC CHLORIDE PLANT - REPLACEMENT CHAIN &amp; LEVER BLOCK BROKEN</v>
          </cell>
          <cell r="L4424" t="str">
            <v>DD 8779 VI</v>
          </cell>
          <cell r="M4424" t="str">
            <v>MAINTENANCE</v>
          </cell>
          <cell r="N4424"/>
          <cell r="O4424"/>
          <cell r="P4424">
            <v>45892</v>
          </cell>
          <cell r="Q4424">
            <v>1</v>
          </cell>
          <cell r="R4424" t="str">
            <v>SAMSUDI</v>
          </cell>
        </row>
        <row r="4425">
          <cell r="C4425">
            <v>28523</v>
          </cell>
          <cell r="D4425" t="str">
            <v>WSPC</v>
          </cell>
          <cell r="E4425" t="str">
            <v>4710-03-152380</v>
          </cell>
          <cell r="F4425" t="str">
            <v>PIPE HDPE PE100 DN250 PN10 @6M/LG</v>
          </cell>
          <cell r="G4425">
            <v>4</v>
          </cell>
          <cell r="H4425" t="str">
            <v>EA</v>
          </cell>
          <cell r="I4425" t="str">
            <v>TAHIR,JABAL</v>
          </cell>
          <cell r="J4425" t="str">
            <v>WAFI SHAFIYUDIEN - MAINTENANCE</v>
          </cell>
          <cell r="K4425" t="str">
            <v>CHLORIDE - 4402-INSTALL ADDITIONAL FLOWMETERS MTI-MOC25-447</v>
          </cell>
          <cell r="L4425" t="str">
            <v>L 8039 UO</v>
          </cell>
          <cell r="M4425" t="str">
            <v>MAINTENANCE</v>
          </cell>
          <cell r="N4425"/>
          <cell r="O4425"/>
          <cell r="P4425">
            <v>45892</v>
          </cell>
          <cell r="Q4425">
            <v>4</v>
          </cell>
          <cell r="R4425" t="str">
            <v>SAMSUDI</v>
          </cell>
        </row>
        <row r="4426">
          <cell r="C4426">
            <v>28523</v>
          </cell>
          <cell r="D4426" t="str">
            <v>WSPC</v>
          </cell>
          <cell r="E4426" t="str">
            <v>4730-03-258441</v>
          </cell>
          <cell r="F4426" t="str">
            <v>STUB END HDPE DN250 PN10 C/W HDG BACKING RING ANSI 150 10 INCH  (ISI : STUB END)</v>
          </cell>
          <cell r="G4426">
            <v>16</v>
          </cell>
          <cell r="H4426" t="str">
            <v>EACH</v>
          </cell>
          <cell r="I4426" t="str">
            <v>ADAM</v>
          </cell>
          <cell r="J4426" t="str">
            <v>WAFI SHAFIYUDIEN - MAINTENANCE</v>
          </cell>
          <cell r="K4426" t="str">
            <v>CHLORIDE - 4402-INSTALL ADDITIONAL FLOWMETERS MTI-MOC25-447</v>
          </cell>
          <cell r="L4426" t="str">
            <v>L 8039 UO</v>
          </cell>
          <cell r="M4426" t="str">
            <v>MAINTENANCE</v>
          </cell>
          <cell r="N4426"/>
          <cell r="O4426"/>
          <cell r="P4426">
            <v>45892</v>
          </cell>
          <cell r="Q4426">
            <v>16</v>
          </cell>
          <cell r="R4426" t="str">
            <v>SAMSUDI</v>
          </cell>
        </row>
        <row r="4427">
          <cell r="C4427">
            <v>28523</v>
          </cell>
          <cell r="D4427" t="str">
            <v>WSPC</v>
          </cell>
          <cell r="E4427" t="str">
            <v>4730-03-235296</v>
          </cell>
          <cell r="F4427" t="str">
            <v>ELBOW 90DEG HDPE MOULDED DN250 PN16</v>
          </cell>
          <cell r="G4427">
            <v>2</v>
          </cell>
          <cell r="H4427" t="str">
            <v>EACH</v>
          </cell>
          <cell r="I4427" t="str">
            <v>ADAM</v>
          </cell>
          <cell r="J4427" t="str">
            <v>WAFI SHAFIYUDIEN - MAINTENANCE</v>
          </cell>
          <cell r="K4427" t="str">
            <v>CHLORIDE - 4402-INSTALL ADDITIONAL FLOWMETERS MTI-MOC25-447</v>
          </cell>
          <cell r="L4427" t="str">
            <v>L 8039 UO</v>
          </cell>
          <cell r="M4427" t="str">
            <v>MAINTENANCE</v>
          </cell>
          <cell r="N4427"/>
          <cell r="O4427"/>
          <cell r="P4427">
            <v>45892</v>
          </cell>
          <cell r="Q4427">
            <v>2</v>
          </cell>
          <cell r="R4427" t="str">
            <v>SAMSUDI</v>
          </cell>
        </row>
        <row r="4428">
          <cell r="C4428">
            <v>28523</v>
          </cell>
          <cell r="D4428" t="str">
            <v>WSPC</v>
          </cell>
          <cell r="E4428" t="str">
            <v>4730-03-198233</v>
          </cell>
          <cell r="F4428" t="str">
            <v>TEE HDPE MOULDED DN250 PN16</v>
          </cell>
          <cell r="G4428">
            <v>4</v>
          </cell>
          <cell r="H4428" t="str">
            <v>EACH</v>
          </cell>
          <cell r="I4428" t="str">
            <v>ADAM</v>
          </cell>
          <cell r="J4428" t="str">
            <v>WAFI SHAFIYUDIEN - MAINTENANCE</v>
          </cell>
          <cell r="K4428" t="str">
            <v>CHLORIDE - 4402-INSTALL ADDITIONAL FLOWMETERS MTI-MOC25-447</v>
          </cell>
          <cell r="L4428" t="str">
            <v>L 8039 UO</v>
          </cell>
          <cell r="M4428" t="str">
            <v>MAINTENANCE</v>
          </cell>
          <cell r="N4428"/>
          <cell r="O4428"/>
          <cell r="P4428">
            <v>45892</v>
          </cell>
          <cell r="Q4428">
            <v>4</v>
          </cell>
          <cell r="R4428" t="str">
            <v>SAMSUDI</v>
          </cell>
        </row>
        <row r="4429">
          <cell r="C4429">
            <v>28523</v>
          </cell>
          <cell r="D4429" t="str">
            <v>WSPC</v>
          </cell>
          <cell r="E4429" t="str">
            <v>4730-03-258441</v>
          </cell>
          <cell r="F4429" t="str">
            <v>STUB END HDPE DN250 PN10 C/W HDG BACKING RING ANSI 150 10 INCH  (ISI : BACKING RING)</v>
          </cell>
          <cell r="G4429">
            <v>16</v>
          </cell>
          <cell r="H4429" t="str">
            <v>EACH</v>
          </cell>
          <cell r="I4429" t="str">
            <v>ADAM</v>
          </cell>
          <cell r="J4429" t="str">
            <v>WAFI SHAFIYUDIEN - MAINTENANCE</v>
          </cell>
          <cell r="K4429" t="str">
            <v>CHLORIDE - 4402-INSTALL ADDITIONAL FLOWMETERS MTI-MOC25-447</v>
          </cell>
          <cell r="L4429" t="str">
            <v>L 8039 UO</v>
          </cell>
          <cell r="M4429" t="str">
            <v>MAINTENANCE</v>
          </cell>
          <cell r="N4429"/>
          <cell r="O4429"/>
          <cell r="P4429">
            <v>45892</v>
          </cell>
          <cell r="Q4429">
            <v>16</v>
          </cell>
          <cell r="R4429" t="str">
            <v>SAMSUDI</v>
          </cell>
        </row>
        <row r="4430">
          <cell r="C4430">
            <v>28523</v>
          </cell>
          <cell r="D4430" t="str">
            <v>WSPC</v>
          </cell>
          <cell r="E4430" t="str">
            <v>4730-03-235296</v>
          </cell>
          <cell r="F4430" t="str">
            <v>ELBOW 90DEG HDPE MOULDED DN250 PN16</v>
          </cell>
          <cell r="G4430">
            <v>2</v>
          </cell>
          <cell r="H4430" t="str">
            <v>EACH</v>
          </cell>
          <cell r="I4430" t="str">
            <v>ADAM</v>
          </cell>
          <cell r="J4430" t="str">
            <v>WAFI SHAFIYUDIEN - MAINTENANCE</v>
          </cell>
          <cell r="K4430" t="str">
            <v>MTI Event #37089 For 4402 Chloride plant</v>
          </cell>
          <cell r="L4430" t="str">
            <v>L 8051 UO</v>
          </cell>
          <cell r="M4430" t="str">
            <v>MAINTENANCE</v>
          </cell>
          <cell r="N4430"/>
          <cell r="O4430"/>
          <cell r="P4430">
            <v>45892</v>
          </cell>
          <cell r="Q4430">
            <v>2</v>
          </cell>
          <cell r="R4430" t="str">
            <v>SAMSUDI</v>
          </cell>
        </row>
        <row r="4431">
          <cell r="C4431">
            <v>29543</v>
          </cell>
          <cell r="D4431" t="str">
            <v>WSPC</v>
          </cell>
          <cell r="E4431" t="str">
            <v>5120-03-113099</v>
          </cell>
          <cell r="F4431" t="str">
            <v>WRENCH, ADJ, 8IN</v>
          </cell>
          <cell r="G4431">
            <v>5</v>
          </cell>
          <cell r="H4431" t="str">
            <v>EA</v>
          </cell>
          <cell r="I4431" t="str">
            <v>ADAM</v>
          </cell>
          <cell r="J4431" t="str">
            <v>WIDI OKTA IRWANDI - MAINTENANCE</v>
          </cell>
          <cell r="K4431" t="str">
            <v>THIS TOOL FOR SUPPORT MECHANICAL MAINTENANCE CHLORIDE</v>
          </cell>
          <cell r="L4431" t="str">
            <v>B 9492 SYV</v>
          </cell>
          <cell r="M4431" t="str">
            <v>MAINTENANCE</v>
          </cell>
          <cell r="N4431"/>
          <cell r="O4431"/>
          <cell r="P4431">
            <v>45892</v>
          </cell>
          <cell r="Q4431">
            <v>5</v>
          </cell>
          <cell r="R4431" t="str">
            <v>SAMSUDI</v>
          </cell>
        </row>
        <row r="4432">
          <cell r="C4432">
            <v>29543</v>
          </cell>
          <cell r="D4432" t="str">
            <v>WSPC</v>
          </cell>
          <cell r="E4432" t="str">
            <v>5120-03-113103</v>
          </cell>
          <cell r="F4432" t="str">
            <v>WRENCH, ADJ, 12IN</v>
          </cell>
          <cell r="G4432">
            <v>5</v>
          </cell>
          <cell r="H4432" t="str">
            <v>EACH</v>
          </cell>
          <cell r="I4432" t="str">
            <v>ADAM</v>
          </cell>
          <cell r="J4432" t="str">
            <v>WIDI OKTA IRWANDI - MAINTENANCE</v>
          </cell>
          <cell r="K4432" t="str">
            <v>THIS TOOL FOR SUPPORT MECHANICAL MAINTENANCE CHLORIDE</v>
          </cell>
          <cell r="L4432" t="str">
            <v>B 9492 SYV</v>
          </cell>
          <cell r="M4432" t="str">
            <v>MAINTENANCE</v>
          </cell>
          <cell r="N4432"/>
          <cell r="O4432"/>
          <cell r="P4432">
            <v>45892</v>
          </cell>
          <cell r="Q4432">
            <v>5</v>
          </cell>
          <cell r="R4432" t="str">
            <v>SAMSUDI</v>
          </cell>
        </row>
        <row r="4433">
          <cell r="C4433">
            <v>29543</v>
          </cell>
          <cell r="D4433" t="str">
            <v>WSPC</v>
          </cell>
          <cell r="E4433" t="str">
            <v>5120-03-118057</v>
          </cell>
          <cell r="F4433" t="str">
            <v>WRENCH, ADJ, 200MM</v>
          </cell>
          <cell r="G4433">
            <v>5</v>
          </cell>
          <cell r="H4433" t="str">
            <v>EACH</v>
          </cell>
          <cell r="I4433" t="str">
            <v>ADAM</v>
          </cell>
          <cell r="J4433" t="str">
            <v>WIDI OKTA IRWANDI - MAINTENANCE</v>
          </cell>
          <cell r="K4433" t="str">
            <v>THIS TOOL FOR SUPPORT MECHANICAL MAINTENANCE CHLORIDE</v>
          </cell>
          <cell r="L4433" t="str">
            <v>B 9492 SYV</v>
          </cell>
          <cell r="M4433" t="str">
            <v>MAINTENANCE</v>
          </cell>
          <cell r="N4433"/>
          <cell r="O4433"/>
          <cell r="P4433">
            <v>45892</v>
          </cell>
          <cell r="Q4433">
            <v>5</v>
          </cell>
          <cell r="R4433" t="str">
            <v>SAMSUDI</v>
          </cell>
        </row>
        <row r="4434">
          <cell r="C4434">
            <v>29543</v>
          </cell>
          <cell r="D4434" t="str">
            <v>WSPC</v>
          </cell>
          <cell r="E4434" t="str">
            <v>5120-03-247313</v>
          </cell>
          <cell r="F4434" t="str">
            <v>WRENCH SET, ALLEN, KEN6029940K, BALLDRIVER HEX KEY</v>
          </cell>
          <cell r="G4434">
            <v>5</v>
          </cell>
          <cell r="H4434" t="str">
            <v>EACH</v>
          </cell>
          <cell r="I4434" t="str">
            <v>ADAM</v>
          </cell>
          <cell r="J4434" t="str">
            <v>WIDI OKTA IRWANDI - MAINTENANCE</v>
          </cell>
          <cell r="K4434" t="str">
            <v>THIS TOOL FOR SUPPORT MECHANICAL MAINTENANCE CHLORIDE</v>
          </cell>
          <cell r="L4434" t="str">
            <v>B 9492 SYV</v>
          </cell>
          <cell r="M4434" t="str">
            <v>MAINTENANCE</v>
          </cell>
          <cell r="N4434"/>
          <cell r="O4434"/>
          <cell r="P4434">
            <v>45892</v>
          </cell>
          <cell r="Q4434">
            <v>5</v>
          </cell>
          <cell r="R4434" t="str">
            <v>SAMSUDI</v>
          </cell>
        </row>
        <row r="4435">
          <cell r="C4435">
            <v>29543</v>
          </cell>
          <cell r="D4435" t="str">
            <v>WSPC</v>
          </cell>
          <cell r="E4435" t="str">
            <v>5120-03-229215</v>
          </cell>
          <cell r="F4435" t="str">
            <v>WRENCH SET, ALLEN, MM, L KEY, TORX</v>
          </cell>
          <cell r="G4435">
            <v>5</v>
          </cell>
          <cell r="H4435" t="str">
            <v>EACH</v>
          </cell>
          <cell r="I4435" t="str">
            <v>ADAM</v>
          </cell>
          <cell r="J4435" t="str">
            <v>WIDI OKTA IRWANDI - MAINTENANCE</v>
          </cell>
          <cell r="K4435" t="str">
            <v>THIS TOOL FOR SUPPORT MECHANICAL MAINTENANCE CHLORIDE</v>
          </cell>
          <cell r="L4435" t="str">
            <v>B 9492 SYV</v>
          </cell>
          <cell r="M4435" t="str">
            <v>MAINTENANCE</v>
          </cell>
          <cell r="N4435"/>
          <cell r="O4435"/>
          <cell r="P4435">
            <v>45892</v>
          </cell>
          <cell r="Q4435">
            <v>5</v>
          </cell>
          <cell r="R4435" t="str">
            <v>SAMSUDI</v>
          </cell>
        </row>
        <row r="4436">
          <cell r="C4436">
            <v>29543</v>
          </cell>
          <cell r="D4436" t="str">
            <v>WSPC</v>
          </cell>
          <cell r="E4436" t="str">
            <v>5120-03-229216</v>
          </cell>
          <cell r="F4436" t="str">
            <v>WRENCH SET, ALLEN, MM, L KEY, HEX</v>
          </cell>
          <cell r="G4436">
            <v>5</v>
          </cell>
          <cell r="H4436" t="str">
            <v>EACH</v>
          </cell>
          <cell r="I4436" t="str">
            <v>ADAM</v>
          </cell>
          <cell r="J4436" t="str">
            <v>WIDI OKTA IRWANDI - MAINTENANCE</v>
          </cell>
          <cell r="K4436" t="str">
            <v>THIS TOOL FOR SUPPORT MECHANICAL MAINTENANCE CHLORIDE</v>
          </cell>
          <cell r="L4436" t="str">
            <v>B 9492 SYV</v>
          </cell>
          <cell r="M4436" t="str">
            <v>MAINTENANCE</v>
          </cell>
          <cell r="N4436"/>
          <cell r="O4436"/>
          <cell r="P4436">
            <v>45892</v>
          </cell>
          <cell r="Q4436">
            <v>5</v>
          </cell>
          <cell r="R4436" t="str">
            <v>SAMSUDI</v>
          </cell>
        </row>
        <row r="4437">
          <cell r="C4437">
            <v>29543</v>
          </cell>
          <cell r="D4437" t="str">
            <v>WSPC</v>
          </cell>
          <cell r="E4437" t="str">
            <v>5120-03-113100</v>
          </cell>
          <cell r="F4437" t="str">
            <v xml:space="preserve">WRENCH, ADJUSTABLE, 6IN	</v>
          </cell>
          <cell r="G4437">
            <v>5</v>
          </cell>
          <cell r="H4437" t="str">
            <v>EA</v>
          </cell>
          <cell r="I4437" t="str">
            <v>ADAM</v>
          </cell>
          <cell r="J4437" t="str">
            <v>WIDI OKTA IRWANDI - MAINTENANCE</v>
          </cell>
          <cell r="K4437" t="str">
            <v>THIS TOOL FOR SUPPORT MECHANICAL MAINTENANCE CHLORIDE</v>
          </cell>
          <cell r="L4437" t="str">
            <v>B 9919 SYV</v>
          </cell>
          <cell r="M4437" t="str">
            <v>MAINTENANCE</v>
          </cell>
          <cell r="N4437"/>
          <cell r="O4437"/>
          <cell r="P4437">
            <v>45892</v>
          </cell>
          <cell r="Q4437">
            <v>5</v>
          </cell>
          <cell r="R4437" t="str">
            <v>SAMSUDI</v>
          </cell>
        </row>
        <row r="4438">
          <cell r="C4438">
            <v>29543</v>
          </cell>
          <cell r="D4438" t="str">
            <v>WSPC</v>
          </cell>
          <cell r="E4438" t="str">
            <v>5120-03-252969</v>
          </cell>
          <cell r="F4438" t="str">
            <v xml:space="preserve">WRENCH SET, ALLEN, 0.7-10MM,	</v>
          </cell>
          <cell r="G4438">
            <v>5</v>
          </cell>
          <cell r="H4438" t="str">
            <v>EA</v>
          </cell>
          <cell r="I4438" t="str">
            <v>ADAM</v>
          </cell>
          <cell r="J4438" t="str">
            <v>WIDI OKTA IRWANDI - MAINTENANCE</v>
          </cell>
          <cell r="K4438" t="str">
            <v>THIS TOOL FOR SUPPORT MECHANICAL MAINTENANCE CHLORIDE</v>
          </cell>
          <cell r="L4438" t="str">
            <v>B 9919 SYV</v>
          </cell>
          <cell r="M4438" t="str">
            <v>MAINTENANCE</v>
          </cell>
          <cell r="N4438"/>
          <cell r="O4438"/>
          <cell r="P4438">
            <v>45892</v>
          </cell>
          <cell r="Q4438">
            <v>5</v>
          </cell>
          <cell r="R4438" t="str">
            <v>SAMSUDI</v>
          </cell>
        </row>
        <row r="4439">
          <cell r="C4439">
            <v>29397</v>
          </cell>
          <cell r="D4439" t="str">
            <v>WSPC</v>
          </cell>
          <cell r="E4439" t="str">
            <v>8416-03-238614</v>
          </cell>
          <cell r="F4439" t="str">
            <v xml:space="preserve">TEE, PIPE, 90MM, BUTT FUSION, PN10, HDPE	</v>
          </cell>
          <cell r="G4439">
            <v>20</v>
          </cell>
          <cell r="H4439" t="str">
            <v>EA</v>
          </cell>
          <cell r="I4439" t="str">
            <v>ADAM</v>
          </cell>
          <cell r="J4439" t="str">
            <v>WIDI OKTA IRWANDI - MAINTENANCE</v>
          </cell>
          <cell r="K4439" t="str">
            <v>THIS PART FOR ADDTIONAL TEMPORARY SPOOL</v>
          </cell>
          <cell r="L4439" t="str">
            <v>B 9492 SYV</v>
          </cell>
          <cell r="M4439" t="str">
            <v>MAINTENANCE</v>
          </cell>
          <cell r="N4439"/>
          <cell r="O4439"/>
          <cell r="P4439">
            <v>45892</v>
          </cell>
          <cell r="Q4439">
            <v>20</v>
          </cell>
          <cell r="R4439" t="str">
            <v>SAMSUDI</v>
          </cell>
        </row>
        <row r="4440">
          <cell r="C4440">
            <v>29397</v>
          </cell>
          <cell r="D4440" t="str">
            <v>WSPC</v>
          </cell>
          <cell r="E4440" t="str">
            <v>4730-03-106137</v>
          </cell>
          <cell r="F4440" t="str">
            <v xml:space="preserve">ELBOW, PIPE, 90MM, 90DEG, HDPE	</v>
          </cell>
          <cell r="G4440">
            <v>20</v>
          </cell>
          <cell r="H4440" t="str">
            <v>EA</v>
          </cell>
          <cell r="I4440" t="str">
            <v>ADAM</v>
          </cell>
          <cell r="J4440" t="str">
            <v>WIDI OKTA IRWANDI - MAINTENANCE</v>
          </cell>
          <cell r="K4440" t="str">
            <v>THIS PART FOR ADDTIONAL TEMPORARY SPOOL</v>
          </cell>
          <cell r="L4440" t="str">
            <v>B 9492 SYV</v>
          </cell>
          <cell r="M4440" t="str">
            <v>MAINTENANCE</v>
          </cell>
          <cell r="N4440"/>
          <cell r="O4440"/>
          <cell r="P4440">
            <v>45892</v>
          </cell>
          <cell r="Q4440">
            <v>20</v>
          </cell>
          <cell r="R4440" t="str">
            <v>SAMSUDI</v>
          </cell>
        </row>
        <row r="4441">
          <cell r="C4441">
            <v>29397</v>
          </cell>
          <cell r="D4441" t="str">
            <v>WSPC</v>
          </cell>
          <cell r="E4441" t="str">
            <v>4730-03-264337</v>
          </cell>
          <cell r="F4441" t="str">
            <v xml:space="preserve">STUB END, DN140, HDPE, PN10, C/W BACKING RING	</v>
          </cell>
          <cell r="G4441">
            <v>20</v>
          </cell>
          <cell r="H4441" t="str">
            <v>EA</v>
          </cell>
          <cell r="I4441" t="str">
            <v>ADAM</v>
          </cell>
          <cell r="J4441" t="str">
            <v>WIDI OKTA IRWANDI - MAINTENANCE</v>
          </cell>
          <cell r="K4441" t="str">
            <v>THIS PART FOR ADDTIONAL TEMPORARY SPOOL</v>
          </cell>
          <cell r="L4441" t="str">
            <v>B 9495 SYV</v>
          </cell>
          <cell r="M4441" t="str">
            <v>MAINTENANCE</v>
          </cell>
          <cell r="N4441"/>
          <cell r="O4441"/>
          <cell r="P4441">
            <v>45892</v>
          </cell>
          <cell r="Q4441">
            <v>20</v>
          </cell>
          <cell r="R4441" t="str">
            <v>SAMSUDI</v>
          </cell>
        </row>
        <row r="4442">
          <cell r="C4442">
            <v>29397</v>
          </cell>
          <cell r="D4442" t="str">
            <v>WSPC</v>
          </cell>
          <cell r="E4442" t="str">
            <v>4730-03-218577</v>
          </cell>
          <cell r="F4442" t="str">
            <v xml:space="preserve">STUB END, DE90, HDPE, PN10, C/W BACKING RING	</v>
          </cell>
          <cell r="G4442">
            <v>20</v>
          </cell>
          <cell r="H4442" t="str">
            <v>EA</v>
          </cell>
          <cell r="I4442" t="str">
            <v>ADAM</v>
          </cell>
          <cell r="J4442" t="str">
            <v>WIDI OKTA IRWANDI - MAINTENANCE</v>
          </cell>
          <cell r="K4442" t="str">
            <v>THIS PART FOR ADDTIONAL TEMPORARY SPOOL</v>
          </cell>
          <cell r="L4442" t="str">
            <v>B 9495 SYV</v>
          </cell>
          <cell r="M4442" t="str">
            <v>MAINTENANCE</v>
          </cell>
          <cell r="N4442"/>
          <cell r="O4442"/>
          <cell r="P4442">
            <v>45892</v>
          </cell>
          <cell r="Q4442">
            <v>20</v>
          </cell>
          <cell r="R4442" t="str">
            <v>SAMSUDI</v>
          </cell>
        </row>
        <row r="4443">
          <cell r="C4443">
            <v>30278</v>
          </cell>
          <cell r="D4443" t="str">
            <v>WSPC</v>
          </cell>
          <cell r="E4443" t="str">
            <v>4730-03-142067</v>
          </cell>
          <cell r="F4443" t="str">
            <v xml:space="preserve">ELBOW, PIPE, DN63, MOULDED, 90 DEG, PN10, HDPE, PE100	</v>
          </cell>
          <cell r="G4443">
            <v>20</v>
          </cell>
          <cell r="H4443" t="str">
            <v>EA</v>
          </cell>
          <cell r="I4443" t="str">
            <v>ADAM</v>
          </cell>
          <cell r="J4443" t="str">
            <v>WAFI SHAFIYUDIEN - MAINTENANCE</v>
          </cell>
          <cell r="K4443" t="str">
            <v>MATERIAL FOR UPGRADE ELBOW FILTER PRESS AREA 4402 CHLORIDE</v>
          </cell>
          <cell r="L4443" t="str">
            <v>B 9492 SYV</v>
          </cell>
          <cell r="M4443" t="str">
            <v>MAINTENANCE</v>
          </cell>
          <cell r="N4443"/>
          <cell r="O4443"/>
          <cell r="P4443">
            <v>45892</v>
          </cell>
          <cell r="Q4443">
            <v>20</v>
          </cell>
          <cell r="R4443" t="str">
            <v>SAMSUDI</v>
          </cell>
        </row>
        <row r="4444">
          <cell r="C4444">
            <v>30278</v>
          </cell>
          <cell r="D4444" t="str">
            <v>WSPC</v>
          </cell>
          <cell r="E4444" t="str">
            <v>4730-03-264336</v>
          </cell>
          <cell r="F4444" t="str">
            <v xml:space="preserve">STUB END, DN110, HDPE, PN10, C/W BACKING RING	</v>
          </cell>
          <cell r="G4444">
            <v>20</v>
          </cell>
          <cell r="H4444" t="str">
            <v>EA</v>
          </cell>
          <cell r="I4444" t="str">
            <v>ADAM</v>
          </cell>
          <cell r="J4444" t="str">
            <v>WAFI SHAFIYUDIEN - MAINTENANCE</v>
          </cell>
          <cell r="K4444" t="str">
            <v>MATERIAL FOR UPGRADE ELBOW FILTER PRESS AREA 4402 CHLORIDE</v>
          </cell>
          <cell r="L4444" t="str">
            <v>B 9492 SYV</v>
          </cell>
          <cell r="M4444" t="str">
            <v>MAINTENANCE</v>
          </cell>
          <cell r="N4444"/>
          <cell r="O4444"/>
          <cell r="P4444">
            <v>45892</v>
          </cell>
          <cell r="Q4444">
            <v>20</v>
          </cell>
          <cell r="R4444" t="str">
            <v>SAMSUDI</v>
          </cell>
        </row>
        <row r="4445">
          <cell r="C4445">
            <v>30278</v>
          </cell>
          <cell r="D4445" t="str">
            <v>WSPC</v>
          </cell>
          <cell r="E4445" t="str">
            <v>4730-03-203661</v>
          </cell>
          <cell r="F4445" t="str">
            <v xml:space="preserve">ELBOW, PIPE, MOULDED, DN110, SDR 17, 90DEG, PN10, HDPE, PE100	</v>
          </cell>
          <cell r="G4445">
            <v>20</v>
          </cell>
          <cell r="H4445" t="str">
            <v>EA</v>
          </cell>
          <cell r="I4445" t="str">
            <v>ADAM</v>
          </cell>
          <cell r="J4445" t="str">
            <v>WAFI SHAFIYUDIEN - MAINTENANCE</v>
          </cell>
          <cell r="K4445" t="str">
            <v>MATERIAL FOR UPGRADE ELBOW FILTER PRESS AREA 4402 CHLORIDE</v>
          </cell>
          <cell r="L4445" t="str">
            <v>B 9492 SYV</v>
          </cell>
          <cell r="M4445" t="str">
            <v>MAINTENANCE</v>
          </cell>
          <cell r="N4445"/>
          <cell r="O4445"/>
          <cell r="P4445">
            <v>45892</v>
          </cell>
          <cell r="Q4445">
            <v>20</v>
          </cell>
          <cell r="R4445" t="str">
            <v>SAMSUDI</v>
          </cell>
        </row>
        <row r="4446">
          <cell r="C4446">
            <v>29861</v>
          </cell>
          <cell r="D4446" t="str">
            <v>WSPC</v>
          </cell>
          <cell r="E4446" t="str">
            <v>4710-03-243081</v>
          </cell>
          <cell r="F4446" t="str">
            <v>PIPE HDPE PE100 DN90 PN10 @6M/LG</v>
          </cell>
          <cell r="G4446">
            <v>5</v>
          </cell>
          <cell r="H4446" t="str">
            <v>EACH</v>
          </cell>
          <cell r="I4446" t="str">
            <v>ADAM</v>
          </cell>
          <cell r="J4446" t="str">
            <v>WIDI OKTA IRWANDI - MAINTENANCE</v>
          </cell>
          <cell r="K4446" t="str">
            <v>MTI 28842 - Event #37730</v>
          </cell>
          <cell r="L4446" t="str">
            <v>L 8051 UO</v>
          </cell>
          <cell r="M4446" t="str">
            <v>MAINTENANCE</v>
          </cell>
          <cell r="N4446"/>
          <cell r="O4446"/>
          <cell r="P4446">
            <v>45892</v>
          </cell>
          <cell r="Q4446">
            <v>5</v>
          </cell>
          <cell r="R4446" t="str">
            <v>SAMSUDI</v>
          </cell>
        </row>
        <row r="4447">
          <cell r="C4447">
            <v>29861</v>
          </cell>
          <cell r="D4447" t="str">
            <v>WSPC</v>
          </cell>
          <cell r="E4447" t="str">
            <v>4710-03-109896</v>
          </cell>
          <cell r="F4447" t="str">
            <v>PIPE HDPE PE100 DN63 PN10 @6M/LG</v>
          </cell>
          <cell r="G4447">
            <v>4</v>
          </cell>
          <cell r="H4447" t="str">
            <v>EACH</v>
          </cell>
          <cell r="I4447" t="str">
            <v>ADAM</v>
          </cell>
          <cell r="J4447" t="str">
            <v>WIDI OKTA IRWANDI - MAINTENANCE</v>
          </cell>
          <cell r="K4447" t="str">
            <v>MTI 28842 - Event #37730</v>
          </cell>
          <cell r="L4447" t="str">
            <v>L 8051 UO</v>
          </cell>
          <cell r="M4447" t="str">
            <v>MAINTENANCE</v>
          </cell>
          <cell r="N4447"/>
          <cell r="O4447"/>
          <cell r="P4447">
            <v>45892</v>
          </cell>
          <cell r="Q4447">
            <v>4</v>
          </cell>
          <cell r="R4447" t="str">
            <v>SAMSUDI</v>
          </cell>
        </row>
        <row r="4448">
          <cell r="C4448">
            <v>29397</v>
          </cell>
          <cell r="D4448" t="str">
            <v>WSPC</v>
          </cell>
          <cell r="E4448" t="str">
            <v>4730-03-264337</v>
          </cell>
          <cell r="F4448" t="str">
            <v xml:space="preserve">STUB END, DN140, HDPE, PN10, C/W BACKING RING	</v>
          </cell>
          <cell r="G4448">
            <v>20</v>
          </cell>
          <cell r="H4448" t="str">
            <v>EA</v>
          </cell>
          <cell r="I4448" t="str">
            <v>ADAM</v>
          </cell>
          <cell r="J4448" t="str">
            <v>WIDI OKTA IRWANDI - MAINTENANCE</v>
          </cell>
          <cell r="K4448" t="str">
            <v>THIS PART FOR ADDTIONAL TEMPORARY SPOOL</v>
          </cell>
          <cell r="L4448" t="str">
            <v>B 9495 SYV</v>
          </cell>
          <cell r="M4448" t="str">
            <v>MAINTENANCE</v>
          </cell>
          <cell r="N4448"/>
          <cell r="O4448"/>
          <cell r="P4448">
            <v>45892</v>
          </cell>
          <cell r="Q4448">
            <v>20</v>
          </cell>
          <cell r="R4448" t="str">
            <v>SAMSUDI</v>
          </cell>
        </row>
        <row r="4449">
          <cell r="C4449">
            <v>29397</v>
          </cell>
          <cell r="D4449" t="str">
            <v>WSPC</v>
          </cell>
          <cell r="E4449" t="str">
            <v>4730-03-218577</v>
          </cell>
          <cell r="F4449" t="str">
            <v xml:space="preserve">STUB END, DE90, HDPE, PN10, C/W BACKING RING	</v>
          </cell>
          <cell r="G4449">
            <v>20</v>
          </cell>
          <cell r="H4449" t="str">
            <v>EA</v>
          </cell>
          <cell r="I4449" t="str">
            <v>ADAM</v>
          </cell>
          <cell r="J4449" t="str">
            <v>WIDI OKTA IRWANDI - MAINTENANCE</v>
          </cell>
          <cell r="K4449" t="str">
            <v>THIS PART FOR ADDTIONAL TEMPORARY SPOOL</v>
          </cell>
          <cell r="L4449" t="str">
            <v>B 9495 SYV</v>
          </cell>
          <cell r="M4449" t="str">
            <v>MAINTENANCE</v>
          </cell>
          <cell r="N4449"/>
          <cell r="O4449"/>
          <cell r="P4449">
            <v>45892</v>
          </cell>
          <cell r="Q4449">
            <v>20</v>
          </cell>
          <cell r="R4449" t="str">
            <v>SAMSUDI</v>
          </cell>
        </row>
        <row r="4450">
          <cell r="C4450">
            <v>29861</v>
          </cell>
          <cell r="D4450" t="str">
            <v>WSPC</v>
          </cell>
          <cell r="E4450" t="str">
            <v>4730-03-251973</v>
          </cell>
          <cell r="F4450" t="str">
            <v>REDUCER TEE HDPE DN90X63 PN10</v>
          </cell>
          <cell r="G4450">
            <v>5</v>
          </cell>
          <cell r="H4450" t="str">
            <v>EACH</v>
          </cell>
          <cell r="I4450" t="str">
            <v>ADAM</v>
          </cell>
          <cell r="J4450" t="str">
            <v>WIDI OKTA IRWANDI - MAINTENANCE</v>
          </cell>
          <cell r="K4450" t="str">
            <v>MTI 28842 - Event #37730</v>
          </cell>
          <cell r="L4450" t="str">
            <v>L 8051 UO</v>
          </cell>
          <cell r="M4450" t="str">
            <v>MAINTENANCE</v>
          </cell>
          <cell r="N4450"/>
          <cell r="O4450"/>
          <cell r="P4450">
            <v>45892</v>
          </cell>
          <cell r="Q4450">
            <v>5</v>
          </cell>
          <cell r="R4450" t="str">
            <v>SAMSUDI</v>
          </cell>
        </row>
        <row r="4451">
          <cell r="C4451">
            <v>29861</v>
          </cell>
          <cell r="D4451" t="str">
            <v>WSPC</v>
          </cell>
          <cell r="E4451" t="str">
            <v>4730-03-108730</v>
          </cell>
          <cell r="F4451" t="str">
            <v>REDUCER HDPE DN110X90 PN10</v>
          </cell>
          <cell r="G4451">
            <v>3</v>
          </cell>
          <cell r="H4451" t="str">
            <v>EACH</v>
          </cell>
          <cell r="I4451" t="str">
            <v>ADAM</v>
          </cell>
          <cell r="J4451" t="str">
            <v>WIDI OKTA IRWANDI - MAINTENANCE</v>
          </cell>
          <cell r="K4451" t="str">
            <v>MTI 28842 - Event #37730</v>
          </cell>
          <cell r="L4451" t="str">
            <v>L 8051 UO</v>
          </cell>
          <cell r="M4451" t="str">
            <v>MAINTENANCE</v>
          </cell>
          <cell r="N4451"/>
          <cell r="O4451"/>
          <cell r="P4451">
            <v>45892</v>
          </cell>
          <cell r="Q4451">
            <v>3</v>
          </cell>
          <cell r="R4451" t="str">
            <v>SAMSUDI</v>
          </cell>
        </row>
        <row r="4452">
          <cell r="C4452">
            <v>29861</v>
          </cell>
          <cell r="D4452" t="str">
            <v>WSPC</v>
          </cell>
          <cell r="E4452" t="str">
            <v>4730-03-111162</v>
          </cell>
          <cell r="F4452" t="str">
            <v>TEE EQUAL HDPE DN63 PN10</v>
          </cell>
          <cell r="G4452">
            <v>5</v>
          </cell>
          <cell r="H4452" t="str">
            <v>EACH</v>
          </cell>
          <cell r="I4452" t="str">
            <v>ADAM</v>
          </cell>
          <cell r="J4452" t="str">
            <v>WIDI OKTA IRWANDI - MAINTENANCE</v>
          </cell>
          <cell r="K4452" t="str">
            <v>MTI 28842 - Event #37730</v>
          </cell>
          <cell r="L4452" t="str">
            <v>L 8051 UO</v>
          </cell>
          <cell r="M4452" t="str">
            <v>MAINTENANCE</v>
          </cell>
          <cell r="N4452"/>
          <cell r="O4452"/>
          <cell r="P4452">
            <v>45892</v>
          </cell>
          <cell r="Q4452">
            <v>5</v>
          </cell>
          <cell r="R4452" t="str">
            <v>SAMSUDI</v>
          </cell>
        </row>
        <row r="4453">
          <cell r="C4453">
            <v>29861</v>
          </cell>
          <cell r="D4453" t="str">
            <v>WSPC</v>
          </cell>
          <cell r="E4453" t="str">
            <v>4730-03-247859</v>
          </cell>
          <cell r="F4453" t="str">
            <v>REDUCER HDPE DN90X63 PN10</v>
          </cell>
          <cell r="G4453">
            <v>3</v>
          </cell>
          <cell r="H4453" t="str">
            <v>EACH</v>
          </cell>
          <cell r="I4453" t="str">
            <v>ADAM</v>
          </cell>
          <cell r="J4453" t="str">
            <v>WIDI OKTA IRWANDI - MAINTENANCE</v>
          </cell>
          <cell r="K4453" t="str">
            <v>MTI 28842 - Event #37730</v>
          </cell>
          <cell r="L4453" t="str">
            <v>L 8051 UO</v>
          </cell>
          <cell r="M4453" t="str">
            <v>MAINTENANCE</v>
          </cell>
          <cell r="N4453"/>
          <cell r="O4453"/>
          <cell r="P4453">
            <v>45892</v>
          </cell>
          <cell r="Q4453">
            <v>3</v>
          </cell>
          <cell r="R4453" t="str">
            <v>SAMSUDI</v>
          </cell>
        </row>
        <row r="4454">
          <cell r="C4454">
            <v>28523</v>
          </cell>
          <cell r="D4454" t="str">
            <v>WSPC</v>
          </cell>
          <cell r="E4454" t="str">
            <v>4730-03-235296</v>
          </cell>
          <cell r="F4454" t="str">
            <v>ELBOW 90DEG HDPE MOULDED DN250 PN16</v>
          </cell>
          <cell r="G4454">
            <v>2</v>
          </cell>
          <cell r="H4454" t="str">
            <v>EACH</v>
          </cell>
          <cell r="I4454" t="str">
            <v>ADAM</v>
          </cell>
          <cell r="J4454" t="str">
            <v>WAFI SHAFIYUDIEN - MAINTENANCE</v>
          </cell>
          <cell r="K4454" t="str">
            <v>MTI Event #37089 For 4402 Chloride plant</v>
          </cell>
          <cell r="L4454" t="str">
            <v>L 8051 UO</v>
          </cell>
          <cell r="M4454" t="str">
            <v>MAINTENANCE</v>
          </cell>
          <cell r="N4454"/>
          <cell r="O4454"/>
          <cell r="P4454">
            <v>45892</v>
          </cell>
          <cell r="Q4454">
            <v>2</v>
          </cell>
          <cell r="R4454" t="str">
            <v>SAMSUDI</v>
          </cell>
        </row>
        <row r="4455">
          <cell r="C4455">
            <v>29543</v>
          </cell>
          <cell r="D4455" t="str">
            <v>WSPC</v>
          </cell>
          <cell r="E4455" t="str">
            <v>5120-03-113100</v>
          </cell>
          <cell r="F4455" t="str">
            <v xml:space="preserve">WRENCH, ADJUSTABLE, 6IN	</v>
          </cell>
          <cell r="G4455">
            <v>5</v>
          </cell>
          <cell r="H4455" t="str">
            <v>EA</v>
          </cell>
          <cell r="I4455" t="str">
            <v>ADAM</v>
          </cell>
          <cell r="J4455" t="str">
            <v>WIDI OKTA IRWANDI - MAINTENANCE</v>
          </cell>
          <cell r="K4455" t="str">
            <v>THIS TOOL FOR SUPPORT MECHANICAL MAINTENANCE CHLORIDE</v>
          </cell>
          <cell r="L4455" t="str">
            <v>B 9919 SYV</v>
          </cell>
          <cell r="M4455" t="str">
            <v>MAINTENANCE</v>
          </cell>
          <cell r="N4455"/>
          <cell r="O4455"/>
          <cell r="P4455">
            <v>45892</v>
          </cell>
          <cell r="Q4455">
            <v>5</v>
          </cell>
          <cell r="R4455" t="str">
            <v>SAMSUDI</v>
          </cell>
        </row>
        <row r="4456">
          <cell r="C4456">
            <v>30278</v>
          </cell>
          <cell r="D4456" t="str">
            <v>WSPC</v>
          </cell>
          <cell r="E4456" t="str">
            <v>4730-03-264338</v>
          </cell>
          <cell r="F4456" t="str">
            <v xml:space="preserve">STUB END, DN63, HDPE, PN10,	</v>
          </cell>
          <cell r="G4456">
            <v>10</v>
          </cell>
          <cell r="H4456" t="str">
            <v>EA</v>
          </cell>
          <cell r="I4456" t="str">
            <v>ADAM</v>
          </cell>
          <cell r="J4456" t="str">
            <v>WAFI SHAFIYUDIEN - MAINTENANCE</v>
          </cell>
          <cell r="K4456" t="str">
            <v>MATERIAL FOR UPGRADE ELBOW FILTER PRESS AREA 4402 CHLORIDE</v>
          </cell>
          <cell r="L4456" t="str">
            <v>B 9919 SYV</v>
          </cell>
          <cell r="M4456" t="str">
            <v>MAINTENANCE</v>
          </cell>
          <cell r="N4456"/>
          <cell r="O4456"/>
          <cell r="P4456">
            <v>45892</v>
          </cell>
          <cell r="Q4456">
            <v>10</v>
          </cell>
          <cell r="R4456" t="str">
            <v>SAMSUDI</v>
          </cell>
        </row>
        <row r="4457">
          <cell r="C4457">
            <v>29543</v>
          </cell>
          <cell r="D4457" t="str">
            <v>WSPC</v>
          </cell>
          <cell r="E4457" t="str">
            <v>5120-03-252969</v>
          </cell>
          <cell r="F4457" t="str">
            <v xml:space="preserve">WRENCH SET, ALLEN, 0.7-10MM,	</v>
          </cell>
          <cell r="G4457">
            <v>5</v>
          </cell>
          <cell r="H4457" t="str">
            <v>EA</v>
          </cell>
          <cell r="I4457" t="str">
            <v>ADAM</v>
          </cell>
          <cell r="J4457" t="str">
            <v>WIDI OKTA IRWANDI - MAINTENANCE</v>
          </cell>
          <cell r="K4457" t="str">
            <v>THIS TOOL FOR SUPPORT MECHANICAL MAINTENANCE CHLORIDE</v>
          </cell>
          <cell r="L4457" t="str">
            <v>B 9919 SYV</v>
          </cell>
          <cell r="M4457" t="str">
            <v>MAINTENANCE</v>
          </cell>
          <cell r="N4457"/>
          <cell r="O4457"/>
          <cell r="P4457">
            <v>45892</v>
          </cell>
          <cell r="Q4457">
            <v>5</v>
          </cell>
          <cell r="R4457" t="str">
            <v>SAMSUDI</v>
          </cell>
        </row>
        <row r="4458">
          <cell r="C4458">
            <v>27443</v>
          </cell>
          <cell r="D4458" t="str">
            <v>WSPC</v>
          </cell>
          <cell r="E4458" t="str">
            <v>3439-03-219217</v>
          </cell>
          <cell r="F4458" t="str">
            <v xml:space="preserve">MACHINE, WELD, PVC WELD	</v>
          </cell>
          <cell r="G4458">
            <v>1</v>
          </cell>
          <cell r="H4458" t="str">
            <v>EA</v>
          </cell>
          <cell r="I4458" t="str">
            <v>ADAM</v>
          </cell>
          <cell r="J4458" t="str">
            <v>WIDI OKTA IRWANDI - MAINTENANCE</v>
          </cell>
          <cell r="K4458" t="str">
            <v>THIS TOOLS FOR MECHANICAL CHLORIDE</v>
          </cell>
          <cell r="L4458" t="str">
            <v>B 9492 SYV</v>
          </cell>
          <cell r="M4458" t="str">
            <v>MAINTENANCE</v>
          </cell>
          <cell r="N4458"/>
          <cell r="O4458"/>
          <cell r="P4458">
            <v>45892</v>
          </cell>
          <cell r="Q4458">
            <v>1</v>
          </cell>
          <cell r="R4458" t="str">
            <v>SAMSUDI</v>
          </cell>
        </row>
        <row r="4459">
          <cell r="C4459">
            <v>27443</v>
          </cell>
          <cell r="D4459" t="str">
            <v>WSPC</v>
          </cell>
          <cell r="E4459" t="str">
            <v>5210-03-182151</v>
          </cell>
          <cell r="F4459" t="str">
            <v xml:space="preserve">GAUGE, FEELER, MITUTOYO, 184-301S	</v>
          </cell>
          <cell r="G4459">
            <v>5</v>
          </cell>
          <cell r="H4459" t="str">
            <v>EA</v>
          </cell>
          <cell r="I4459" t="str">
            <v>ADAM</v>
          </cell>
          <cell r="J4459" t="str">
            <v>WIDI OKTA IRWANDI - MAINTENANCE</v>
          </cell>
          <cell r="K4459" t="str">
            <v>THIS TOOLS FOR MECHANICAL CHLORIDE</v>
          </cell>
          <cell r="L4459" t="str">
            <v>B 9492 SYV</v>
          </cell>
          <cell r="M4459" t="str">
            <v>MAINTENANCE</v>
          </cell>
          <cell r="N4459"/>
          <cell r="O4459"/>
          <cell r="P4459">
            <v>45892</v>
          </cell>
          <cell r="Q4459">
            <v>5</v>
          </cell>
          <cell r="R4459" t="str">
            <v>ROBI</v>
          </cell>
        </row>
        <row r="4460">
          <cell r="C4460">
            <v>30964</v>
          </cell>
          <cell r="D4460" t="str">
            <v>WSPC</v>
          </cell>
          <cell r="E4460" t="str">
            <v>8010-03-254946</v>
          </cell>
          <cell r="F4460" t="str">
            <v>PAINT, CHEMFLAKE, CHEM &amp; ACID RES, WHT, PAIL/16L, JOTUN</v>
          </cell>
          <cell r="G4460">
            <v>8</v>
          </cell>
          <cell r="H4460" t="str">
            <v>LTR</v>
          </cell>
          <cell r="I4460" t="str">
            <v>ADAM</v>
          </cell>
          <cell r="J4460" t="str">
            <v>ANANG FIRMANSYAH  - MAINTENANCE</v>
          </cell>
          <cell r="K4460" t="str">
            <v>REPAIR BLADE AND SHAFT THICKENER 4711-THK-001</v>
          </cell>
          <cell r="L4460" t="str">
            <v>B 9919 SYV</v>
          </cell>
          <cell r="M4460" t="str">
            <v>MAINTENANCE</v>
          </cell>
          <cell r="N4460"/>
          <cell r="O4460"/>
          <cell r="P4460">
            <v>45892</v>
          </cell>
          <cell r="Q4460">
            <v>8</v>
          </cell>
          <cell r="R4460" t="str">
            <v>ROBI</v>
          </cell>
        </row>
        <row r="4461">
          <cell r="C4461">
            <v>30964</v>
          </cell>
          <cell r="D4461" t="str">
            <v>WSPC</v>
          </cell>
          <cell r="E4461" t="str">
            <v>8010-03-284959</v>
          </cell>
          <cell r="F4461" t="str">
            <v>THINNER, STYRENE, PAIL @5 L, JOTUN (THINNER F/ VINYL ESTER)</v>
          </cell>
          <cell r="G4461">
            <v>4</v>
          </cell>
          <cell r="H4461" t="str">
            <v>PAL</v>
          </cell>
          <cell r="I4461" t="str">
            <v>ADAM</v>
          </cell>
          <cell r="J4461" t="str">
            <v>ANANG FIRMANSYAH  - MAINTENANCE</v>
          </cell>
          <cell r="K4461" t="str">
            <v>REPAIR BLADE AND SHAFT THICKENER 4711-THK-001</v>
          </cell>
          <cell r="L4461" t="str">
            <v>B 9919 SYV</v>
          </cell>
          <cell r="M4461" t="str">
            <v>MAINTENANCE</v>
          </cell>
          <cell r="N4461"/>
          <cell r="O4461"/>
          <cell r="P4461">
            <v>45892</v>
          </cell>
          <cell r="Q4461">
            <v>4</v>
          </cell>
          <cell r="R4461" t="str">
            <v>ROBI</v>
          </cell>
        </row>
        <row r="4462">
          <cell r="C4462">
            <v>30265</v>
          </cell>
          <cell r="D4462" t="str">
            <v>WSPC</v>
          </cell>
          <cell r="E4462" t="str">
            <v>8010-03-203313</v>
          </cell>
          <cell r="F4462" t="str">
            <v>PAINT, JOTUN HARDTOP XP, GREY 7038, 5 L, COM A DAN COM B</v>
          </cell>
          <cell r="G4462">
            <v>1270</v>
          </cell>
          <cell r="H4462" t="str">
            <v>LTR</v>
          </cell>
          <cell r="I4462" t="str">
            <v>ADAM</v>
          </cell>
          <cell r="J4462" t="str">
            <v>JAMALI - MAINTENANCE</v>
          </cell>
          <cell r="K4462" t="str">
            <v>PAINTING FOR ASHIBA SCAFFOLDING</v>
          </cell>
          <cell r="L4462" t="str">
            <v>B 9920 SYV</v>
          </cell>
          <cell r="M4462" t="str">
            <v>MAINTENANCE</v>
          </cell>
          <cell r="N4462"/>
          <cell r="O4462"/>
          <cell r="P4462">
            <v>45892</v>
          </cell>
          <cell r="Q4462">
            <v>1270</v>
          </cell>
          <cell r="R4462" t="str">
            <v>ROBI</v>
          </cell>
        </row>
        <row r="4463">
          <cell r="C4463">
            <v>30265</v>
          </cell>
          <cell r="D4463" t="str">
            <v>WSPC</v>
          </cell>
          <cell r="E4463" t="str">
            <v>8010-03-150539</v>
          </cell>
          <cell r="F4463" t="str">
            <v>THINNER, JOTUN NO. 10, PAIL/5L</v>
          </cell>
          <cell r="G4463">
            <v>13</v>
          </cell>
          <cell r="H4463" t="str">
            <v>PAIL</v>
          </cell>
          <cell r="I4463" t="str">
            <v>ADAM</v>
          </cell>
          <cell r="J4463" t="str">
            <v>JAMALI - MAINTENANCE</v>
          </cell>
          <cell r="K4463" t="str">
            <v>PAINTING FOR ASHIBA SCAFFOLDING</v>
          </cell>
          <cell r="L4463" t="str">
            <v>B 9920 SYV</v>
          </cell>
          <cell r="M4463" t="str">
            <v>MAINTENANCE</v>
          </cell>
          <cell r="N4463"/>
          <cell r="O4463"/>
          <cell r="P4463">
            <v>45892</v>
          </cell>
          <cell r="Q4463">
            <v>13</v>
          </cell>
          <cell r="R4463" t="str">
            <v>ROBI</v>
          </cell>
        </row>
        <row r="4464">
          <cell r="C4464">
            <v>30265</v>
          </cell>
          <cell r="D4464" t="str">
            <v>WSPC</v>
          </cell>
          <cell r="E4464" t="str">
            <v>8010-03-140552</v>
          </cell>
          <cell r="F4464" t="str">
            <v>THINNER, JOTUN NO. 17, PAIL/5L</v>
          </cell>
          <cell r="G4464">
            <v>24</v>
          </cell>
          <cell r="H4464" t="str">
            <v>PAIL</v>
          </cell>
          <cell r="I4464" t="str">
            <v>ADAM</v>
          </cell>
          <cell r="J4464" t="str">
            <v>JAMALI - MAINTENANCE</v>
          </cell>
          <cell r="K4464" t="str">
            <v>PAINTING FOR ASHIBA SCAFFOLDING</v>
          </cell>
          <cell r="L4464" t="str">
            <v>B 9920 SYV</v>
          </cell>
          <cell r="M4464" t="str">
            <v>MAINTENANCE</v>
          </cell>
          <cell r="N4464"/>
          <cell r="O4464"/>
          <cell r="P4464">
            <v>45892</v>
          </cell>
          <cell r="Q4464">
            <v>24</v>
          </cell>
          <cell r="R4464" t="str">
            <v>ROBI</v>
          </cell>
        </row>
        <row r="4465">
          <cell r="C4465">
            <v>30265</v>
          </cell>
          <cell r="D4465" t="str">
            <v>WSPC</v>
          </cell>
          <cell r="E4465" t="str">
            <v>8010-03-203313</v>
          </cell>
          <cell r="F4465" t="str">
            <v>PAINT, JOTUN HARDTOP XP,  COM B</v>
          </cell>
          <cell r="G4465">
            <v>254</v>
          </cell>
          <cell r="H4465" t="str">
            <v>LTR</v>
          </cell>
          <cell r="I4465" t="str">
            <v>ADAM</v>
          </cell>
          <cell r="J4465" t="str">
            <v>JAMALI - MAINTENANCE</v>
          </cell>
          <cell r="K4465" t="str">
            <v>PAINTING FOR ASHIBA SCAFFOLDING</v>
          </cell>
          <cell r="L4465" t="str">
            <v>B 9495 SYV</v>
          </cell>
          <cell r="M4465" t="str">
            <v>MAINTENANCE</v>
          </cell>
          <cell r="N4465"/>
          <cell r="O4465"/>
          <cell r="P4465">
            <v>45892</v>
          </cell>
          <cell r="Q4465">
            <v>254</v>
          </cell>
          <cell r="R4465" t="str">
            <v>ROBI</v>
          </cell>
        </row>
        <row r="4466">
          <cell r="C4466">
            <v>30265</v>
          </cell>
          <cell r="D4466" t="str">
            <v>WSPC</v>
          </cell>
          <cell r="E4466" t="str">
            <v>8010-03-203313</v>
          </cell>
          <cell r="F4466" t="str">
            <v>PAINT, JOTUN HARDTOP XP,  COM A</v>
          </cell>
          <cell r="G4466">
            <v>72</v>
          </cell>
          <cell r="H4466" t="str">
            <v>LTR</v>
          </cell>
          <cell r="I4466" t="str">
            <v>ADAM</v>
          </cell>
          <cell r="J4466" t="str">
            <v>JAMALI - MAINTENANCE</v>
          </cell>
          <cell r="K4466" t="str">
            <v>PAINTING FOR ASHIBA SCAFFOLDING</v>
          </cell>
          <cell r="L4466" t="str">
            <v>B 9495 SYV</v>
          </cell>
          <cell r="M4466" t="str">
            <v>MAINTENANCE</v>
          </cell>
          <cell r="N4466"/>
          <cell r="O4466"/>
          <cell r="P4466">
            <v>45892</v>
          </cell>
          <cell r="Q4466">
            <v>72</v>
          </cell>
          <cell r="R4466" t="str">
            <v>ROBI</v>
          </cell>
        </row>
        <row r="4467">
          <cell r="C4467">
            <v>30265</v>
          </cell>
          <cell r="D4467" t="str">
            <v>WSPC</v>
          </cell>
          <cell r="E4467" t="str">
            <v>8010-03-203313</v>
          </cell>
          <cell r="F4467" t="str">
            <v>PAINT, JOTUN HARDTOP XP, GREY 7038, 5 L, COM A DAN COM B</v>
          </cell>
          <cell r="G4467">
            <v>38</v>
          </cell>
          <cell r="H4467" t="str">
            <v>LTR</v>
          </cell>
          <cell r="I4467" t="str">
            <v>ADAM</v>
          </cell>
          <cell r="J4467" t="str">
            <v>JAMALI - MAINTENANCE</v>
          </cell>
          <cell r="K4467" t="str">
            <v>PAINTING FOR ASHIBA SCAFFOLDING</v>
          </cell>
          <cell r="L4467" t="str">
            <v>B 9919 SYV</v>
          </cell>
          <cell r="M4467" t="str">
            <v>MAINTENANCE</v>
          </cell>
          <cell r="N4467"/>
          <cell r="O4467"/>
          <cell r="P4467">
            <v>45892</v>
          </cell>
          <cell r="Q4467">
            <v>38</v>
          </cell>
          <cell r="R4467" t="str">
            <v>ROBI</v>
          </cell>
        </row>
        <row r="4468">
          <cell r="C4468">
            <v>30265</v>
          </cell>
          <cell r="D4468" t="str">
            <v>WSPC</v>
          </cell>
          <cell r="E4468" t="str">
            <v>8010-03-150539</v>
          </cell>
          <cell r="F4468" t="str">
            <v>THINNER, JOTUN NO. 10, PAIL/5L</v>
          </cell>
          <cell r="G4468">
            <v>13</v>
          </cell>
          <cell r="H4468" t="str">
            <v>PAL</v>
          </cell>
          <cell r="I4468" t="str">
            <v>ADAM</v>
          </cell>
          <cell r="J4468" t="str">
            <v>JAMALI - MAINTENANCE</v>
          </cell>
          <cell r="K4468" t="str">
            <v>PAINTING FOR ASHIBA SCAFFOLDING</v>
          </cell>
          <cell r="L4468" t="str">
            <v>B 9919 SYV</v>
          </cell>
          <cell r="M4468" t="str">
            <v>MAINTENANCE</v>
          </cell>
          <cell r="N4468"/>
          <cell r="O4468"/>
          <cell r="P4468">
            <v>45892</v>
          </cell>
          <cell r="Q4468">
            <v>13</v>
          </cell>
          <cell r="R4468" t="str">
            <v>ROBI</v>
          </cell>
        </row>
        <row r="4469">
          <cell r="C4469">
            <v>30265</v>
          </cell>
          <cell r="D4469" t="str">
            <v>WSPC</v>
          </cell>
          <cell r="E4469" t="str">
            <v>8010-03-140552</v>
          </cell>
          <cell r="F4469" t="str">
            <v>THINNER, JOTUN NO. 17, PAIL/5L</v>
          </cell>
          <cell r="G4469">
            <v>24</v>
          </cell>
          <cell r="H4469" t="str">
            <v>PAL</v>
          </cell>
          <cell r="I4469" t="str">
            <v>ADAM</v>
          </cell>
          <cell r="J4469" t="str">
            <v>JAMALI - MAINTENANCE</v>
          </cell>
          <cell r="K4469" t="str">
            <v>PAINTING FOR ASHIBA SCAFFOLDING</v>
          </cell>
          <cell r="L4469" t="str">
            <v>B 9919 SYV</v>
          </cell>
          <cell r="M4469" t="str">
            <v>MAINTENANCE</v>
          </cell>
          <cell r="N4469"/>
          <cell r="O4469"/>
          <cell r="P4469">
            <v>45892</v>
          </cell>
          <cell r="Q4469">
            <v>24</v>
          </cell>
          <cell r="R4469" t="str">
            <v>ROBI</v>
          </cell>
        </row>
        <row r="4470">
          <cell r="C4470">
            <v>30265</v>
          </cell>
          <cell r="D4470" t="str">
            <v>WSPC</v>
          </cell>
          <cell r="E4470" t="str">
            <v>8010-03-140551</v>
          </cell>
          <cell r="F4470" t="str">
            <v>PAINT, PRIMER COAT JOTAMASTIC</v>
          </cell>
          <cell r="G4470">
            <v>521</v>
          </cell>
          <cell r="H4470" t="str">
            <v>EACH</v>
          </cell>
          <cell r="I4470" t="str">
            <v>ADAM</v>
          </cell>
          <cell r="J4470" t="str">
            <v>JAMALI - MAINTENANCE</v>
          </cell>
          <cell r="K4470" t="str">
            <v>PAINTING FOR ASHIBA SCAFFOLDING</v>
          </cell>
          <cell r="L4470" t="str">
            <v>B 9919 SYV</v>
          </cell>
          <cell r="M4470" t="str">
            <v>MAINTENANCE</v>
          </cell>
          <cell r="N4470"/>
          <cell r="O4470"/>
          <cell r="P4470">
            <v>45892</v>
          </cell>
          <cell r="Q4470">
            <v>521</v>
          </cell>
          <cell r="R4470" t="str">
            <v>ROBI</v>
          </cell>
        </row>
        <row r="4471">
          <cell r="C4471">
            <v>29859</v>
          </cell>
          <cell r="D4471" t="str">
            <v>WSPC</v>
          </cell>
          <cell r="E4471" t="str">
            <v>5999-03-277750</v>
          </cell>
          <cell r="F4471" t="str">
            <v xml:space="preserve">TAPE, ELEC, ISOLATION, 2IN W, </v>
          </cell>
          <cell r="G4471">
            <v>20</v>
          </cell>
          <cell r="H4471" t="str">
            <v>EA</v>
          </cell>
          <cell r="I4471" t="str">
            <v xml:space="preserve">ADAM </v>
          </cell>
          <cell r="J4471" t="str">
            <v xml:space="preserve">ARDIAN AJI M - EXTERNAL AFFAIRS </v>
          </cell>
          <cell r="K4471" t="str">
            <v>TOP RM TS 420B</v>
          </cell>
          <cell r="L4471" t="str">
            <v>BBS</v>
          </cell>
          <cell r="M4471" t="str">
            <v>SITE SERVICE</v>
          </cell>
          <cell r="N4471"/>
          <cell r="O4471"/>
          <cell r="P4471">
            <v>45891</v>
          </cell>
          <cell r="Q4471">
            <v>20</v>
          </cell>
          <cell r="R4471" t="str">
            <v>WIWIN P</v>
          </cell>
        </row>
        <row r="4472">
          <cell r="C4472">
            <v>29925</v>
          </cell>
          <cell r="D4472" t="str">
            <v>WSPC</v>
          </cell>
          <cell r="E4472" t="str">
            <v>4320-03-279358</v>
          </cell>
          <cell r="F4472" t="str">
            <v>PUMP, WTR GAL PUMP, RECHARGEABLE, AWD-200, 1600ML/MIN, 160</v>
          </cell>
          <cell r="G4472">
            <v>10</v>
          </cell>
          <cell r="H4472" t="str">
            <v>SET</v>
          </cell>
          <cell r="I4472" t="str">
            <v>ADAM</v>
          </cell>
          <cell r="J4472" t="str">
            <v>WAWAN FEBRIYWAN - SITE SERVICE</v>
          </cell>
          <cell r="K4472" t="str">
            <v>MATERIAL SPAREPART WATER HEATER PEMANAS AIR MANDI</v>
          </cell>
          <cell r="L4472" t="str">
            <v>B 9919 SYV</v>
          </cell>
          <cell r="M4472" t="str">
            <v>SITE SERVICE</v>
          </cell>
          <cell r="N4472"/>
          <cell r="O4472"/>
          <cell r="P4472">
            <v>45891</v>
          </cell>
          <cell r="Q4472">
            <v>10</v>
          </cell>
          <cell r="R4472" t="str">
            <v>WIWIN P</v>
          </cell>
        </row>
        <row r="4473">
          <cell r="C4473">
            <v>27599</v>
          </cell>
          <cell r="D4473" t="str">
            <v>WSPC</v>
          </cell>
          <cell r="E4473" t="str">
            <v>7920-03-275259</v>
          </cell>
          <cell r="F4473" t="str">
            <v>BRUSH, SHOES BRUSH, 2.5CM, NYLON, 10X3.5X2.7CM</v>
          </cell>
          <cell r="G4473">
            <v>200</v>
          </cell>
          <cell r="H4473" t="str">
            <v>EA</v>
          </cell>
          <cell r="I4473" t="str">
            <v>ADAM</v>
          </cell>
          <cell r="J4473" t="str">
            <v>WAWAN FEBRIYWAN - SITE SERVICE</v>
          </cell>
          <cell r="K4473" t="str">
            <v>FOR SITE SERVICE</v>
          </cell>
          <cell r="L4473" t="str">
            <v>BBS TRUCK</v>
          </cell>
          <cell r="M4473" t="str">
            <v>SITE SERVICE</v>
          </cell>
          <cell r="N4473"/>
          <cell r="O4473"/>
          <cell r="P4473">
            <v>45891</v>
          </cell>
          <cell r="Q4473">
            <v>200</v>
          </cell>
          <cell r="R4473" t="str">
            <v>WIWIN P</v>
          </cell>
        </row>
        <row r="4474">
          <cell r="C4474">
            <v>31189</v>
          </cell>
          <cell r="D4474" t="str">
            <v>WSPC</v>
          </cell>
          <cell r="E4474" t="str">
            <v>4540-03-279714</v>
          </cell>
          <cell r="F4474" t="str">
            <v xml:space="preserve">BASKET, WASTE, 10L, INJAK SEGI, 710, SQ PEDAL BIN	</v>
          </cell>
          <cell r="G4474">
            <v>60</v>
          </cell>
          <cell r="H4474" t="str">
            <v>EA</v>
          </cell>
          <cell r="I4474" t="str">
            <v>ADAM</v>
          </cell>
          <cell r="J4474" t="str">
            <v>WAWAN FEBRIYWAN - SITE SERVICE</v>
          </cell>
          <cell r="K4474" t="str">
            <v>FASILITAS CAMP MAKARTI-LABOTA DAN ALL OFFICE</v>
          </cell>
          <cell r="L4474" t="str">
            <v>B 9742 SD</v>
          </cell>
          <cell r="M4474" t="str">
            <v>SITE SERVICE</v>
          </cell>
          <cell r="N4474"/>
          <cell r="O4474"/>
          <cell r="P4474">
            <v>45896</v>
          </cell>
          <cell r="Q4474">
            <v>60</v>
          </cell>
          <cell r="R4474" t="str">
            <v>WIWIN P</v>
          </cell>
        </row>
        <row r="4475">
          <cell r="C4475">
            <v>31189</v>
          </cell>
          <cell r="D4475" t="str">
            <v>WSPC</v>
          </cell>
          <cell r="E4475" t="str">
            <v>4540-03-279714</v>
          </cell>
          <cell r="F4475" t="str">
            <v xml:space="preserve">BASKET, WASTE, 10L, INJAK SEGI, 710, SQ PEDAL BIN	</v>
          </cell>
          <cell r="G4475">
            <v>24</v>
          </cell>
          <cell r="H4475" t="str">
            <v>EA</v>
          </cell>
          <cell r="I4475" t="str">
            <v>ADAM</v>
          </cell>
          <cell r="J4475" t="str">
            <v>WAWAN FEBRIYWAN - SITE SERVICE</v>
          </cell>
          <cell r="K4475" t="str">
            <v>FASILITAS CAMP MAKARTI-LABOTA DAN ALL OFFICE</v>
          </cell>
          <cell r="L4475" t="str">
            <v>B 9742 SD</v>
          </cell>
          <cell r="M4475" t="str">
            <v>SITE SERVICE</v>
          </cell>
          <cell r="N4475"/>
          <cell r="O4475"/>
          <cell r="P4475">
            <v>45896</v>
          </cell>
          <cell r="Q4475">
            <v>24</v>
          </cell>
          <cell r="R4475" t="str">
            <v>WIWIN P</v>
          </cell>
        </row>
        <row r="4476">
          <cell r="C4476">
            <v>31189</v>
          </cell>
          <cell r="D4476" t="str">
            <v>WSPC</v>
          </cell>
          <cell r="E4476" t="str">
            <v>4540-03-279714</v>
          </cell>
          <cell r="F4476" t="str">
            <v xml:space="preserve">BASKET, WASTE, 10L, INJAK SEGI, 710, SQ PEDAL BIN	</v>
          </cell>
          <cell r="G4476">
            <v>36</v>
          </cell>
          <cell r="H4476" t="str">
            <v>EA</v>
          </cell>
          <cell r="I4476" t="str">
            <v>ADAM</v>
          </cell>
          <cell r="J4476" t="str">
            <v>WAWAN FEBRIYWAN - SITE SERVICE</v>
          </cell>
          <cell r="K4476" t="str">
            <v>FASILITAS CAMP MAKARTI-LABOTA DAN ALL OFFICE</v>
          </cell>
          <cell r="L4476" t="str">
            <v>B 9742 SD</v>
          </cell>
          <cell r="M4476" t="str">
            <v>SITE SERVICE</v>
          </cell>
          <cell r="N4476"/>
          <cell r="O4476"/>
          <cell r="P4476">
            <v>45896</v>
          </cell>
          <cell r="Q4476">
            <v>36</v>
          </cell>
          <cell r="R4476" t="str">
            <v>WIWIN P</v>
          </cell>
        </row>
        <row r="4477">
          <cell r="C4477">
            <v>31189</v>
          </cell>
          <cell r="D4477" t="str">
            <v>WSPC</v>
          </cell>
          <cell r="E4477" t="str">
            <v>4540-03-279714</v>
          </cell>
          <cell r="F4477" t="str">
            <v xml:space="preserve">BASKET, WASTE, 10L, INJAK SEGI, 710, SQ PEDAL BIN	</v>
          </cell>
          <cell r="G4477">
            <v>24</v>
          </cell>
          <cell r="H4477" t="str">
            <v>EA</v>
          </cell>
          <cell r="I4477" t="str">
            <v>ADAM</v>
          </cell>
          <cell r="J4477" t="str">
            <v>WAWAN FEBRIYWAN - SITE SERVICE</v>
          </cell>
          <cell r="K4477" t="str">
            <v>FASILITAS CAMP MAKARTI-LABOTA DAN ALL OFFICE</v>
          </cell>
          <cell r="L4477" t="str">
            <v>B 9742 SD</v>
          </cell>
          <cell r="M4477" t="str">
            <v>SITE SERVICE</v>
          </cell>
          <cell r="N4477"/>
          <cell r="O4477"/>
          <cell r="P4477">
            <v>45896</v>
          </cell>
          <cell r="Q4477">
            <v>24</v>
          </cell>
          <cell r="R4477" t="str">
            <v>WIWIN P</v>
          </cell>
        </row>
        <row r="4478">
          <cell r="C4478">
            <v>31189</v>
          </cell>
          <cell r="D4478" t="str">
            <v>WSPC</v>
          </cell>
          <cell r="E4478" t="str">
            <v>4540-03-279714</v>
          </cell>
          <cell r="F4478" t="str">
            <v xml:space="preserve">BASKET, WASTE, 10L, INJAK SEGI, 710, SQ PEDAL BIN	</v>
          </cell>
          <cell r="G4478">
            <v>48</v>
          </cell>
          <cell r="H4478" t="str">
            <v>EA</v>
          </cell>
          <cell r="I4478" t="str">
            <v>ADAM</v>
          </cell>
          <cell r="J4478" t="str">
            <v>WAWAN FEBRIYWAN - SITE SERVICE</v>
          </cell>
          <cell r="K4478" t="str">
            <v>FASILITAS CAMP MAKARTI-LABOTA DAN ALL OFFICE</v>
          </cell>
          <cell r="L4478" t="str">
            <v>B 9742 SD</v>
          </cell>
          <cell r="M4478" t="str">
            <v>SITE SERVICE</v>
          </cell>
          <cell r="N4478"/>
          <cell r="O4478"/>
          <cell r="P4478">
            <v>45896</v>
          </cell>
          <cell r="Q4478">
            <v>48</v>
          </cell>
          <cell r="R4478" t="str">
            <v>WIWIN P</v>
          </cell>
        </row>
        <row r="4479">
          <cell r="C4479">
            <v>31189</v>
          </cell>
          <cell r="D4479" t="str">
            <v>WSPC</v>
          </cell>
          <cell r="E4479" t="str">
            <v>4540-03-279714</v>
          </cell>
          <cell r="F4479" t="str">
            <v xml:space="preserve">BASKET, WASTE, 10L, INJAK SEGI, 710, SQ PEDAL BIN	</v>
          </cell>
          <cell r="G4479">
            <v>8</v>
          </cell>
          <cell r="H4479" t="str">
            <v>EA</v>
          </cell>
          <cell r="I4479" t="str">
            <v>ADAM</v>
          </cell>
          <cell r="J4479" t="str">
            <v>WAWAN FEBRIYWAN - SITE SERVICE</v>
          </cell>
          <cell r="K4479" t="str">
            <v>FASILITAS CAMP MAKARTI-LABOTA DAN ALL OFFICE</v>
          </cell>
          <cell r="L4479" t="str">
            <v>B 9742 SD</v>
          </cell>
          <cell r="M4479" t="str">
            <v>SITE SERVICE</v>
          </cell>
          <cell r="N4479"/>
          <cell r="O4479"/>
          <cell r="P4479">
            <v>45896</v>
          </cell>
          <cell r="Q4479">
            <v>8</v>
          </cell>
          <cell r="R4479" t="str">
            <v>WIWIN P</v>
          </cell>
        </row>
        <row r="4480">
          <cell r="C4480">
            <v>26012</v>
          </cell>
          <cell r="D4480" t="str">
            <v>WSPC</v>
          </cell>
          <cell r="E4480" t="str">
            <v>3806-01-265862</v>
          </cell>
          <cell r="F4480" t="str">
            <v>Base of Tooth SY215C (PN 12657353P)_EXCAVATOR SANY SY215C</v>
          </cell>
          <cell r="G4480">
            <v>30</v>
          </cell>
          <cell r="H4480" t="str">
            <v>EACH</v>
          </cell>
          <cell r="I4480" t="str">
            <v>ADAM</v>
          </cell>
          <cell r="J4480" t="str">
            <v>CAHYANA - MAINTENANCE</v>
          </cell>
          <cell r="K4480" t="str">
            <v>EX103_SANY</v>
          </cell>
          <cell r="L4480" t="str">
            <v>B 9495 SYV</v>
          </cell>
          <cell r="M4480" t="str">
            <v>MAINTENANCE</v>
          </cell>
          <cell r="N4480"/>
          <cell r="O4480"/>
          <cell r="P4480">
            <v>45898</v>
          </cell>
          <cell r="Q4480">
            <v>30</v>
          </cell>
          <cell r="R4480" t="str">
            <v>IRWAN I</v>
          </cell>
        </row>
        <row r="4481">
          <cell r="C4481">
            <v>26012</v>
          </cell>
          <cell r="D4481" t="str">
            <v>WSPC</v>
          </cell>
          <cell r="E4481" t="str">
            <v>3806-01-258290</v>
          </cell>
          <cell r="F4481" t="str">
            <v>Bucket Tooth EXCAVATOR SANY SY215C (PN 11912709)</v>
          </cell>
          <cell r="G4481">
            <v>30</v>
          </cell>
          <cell r="H4481" t="str">
            <v>EACH</v>
          </cell>
          <cell r="I4481" t="str">
            <v>ADAM</v>
          </cell>
          <cell r="J4481" t="str">
            <v>CAHYANA - MAINTENANCE</v>
          </cell>
          <cell r="K4481" t="str">
            <v>EX103_SANY</v>
          </cell>
          <cell r="L4481" t="str">
            <v>B 9495 SYV</v>
          </cell>
          <cell r="M4481" t="str">
            <v>MAINTENANCE</v>
          </cell>
          <cell r="N4481"/>
          <cell r="O4481"/>
          <cell r="P4481">
            <v>45898</v>
          </cell>
          <cell r="Q4481">
            <v>30</v>
          </cell>
          <cell r="R4481" t="str">
            <v>IRWAN I</v>
          </cell>
        </row>
        <row r="4482">
          <cell r="C4482">
            <v>26012</v>
          </cell>
          <cell r="D4482" t="str">
            <v>WSPC</v>
          </cell>
          <cell r="E4482" t="str">
            <v>5315-01-258291</v>
          </cell>
          <cell r="F4482" t="str">
            <v>Clip EXCAVATOR SANY SY215C (PN SSY005208583)</v>
          </cell>
          <cell r="G4482">
            <v>30</v>
          </cell>
          <cell r="H4482" t="str">
            <v>EACH</v>
          </cell>
          <cell r="I4482" t="str">
            <v>ADAM</v>
          </cell>
          <cell r="J4482" t="str">
            <v>CAHYANA - MAINTENANCE</v>
          </cell>
          <cell r="K4482" t="str">
            <v>EX103_SANY</v>
          </cell>
          <cell r="L4482" t="str">
            <v>B 9495 SYV</v>
          </cell>
          <cell r="M4482" t="str">
            <v>MAINTENANCE</v>
          </cell>
          <cell r="N4482"/>
          <cell r="O4482"/>
          <cell r="P4482">
            <v>45898</v>
          </cell>
          <cell r="Q4482">
            <v>30</v>
          </cell>
          <cell r="R4482" t="str">
            <v>IRWAN I</v>
          </cell>
        </row>
        <row r="4483">
          <cell r="C4483">
            <v>28244</v>
          </cell>
          <cell r="D4483" t="str">
            <v>WSPC</v>
          </cell>
          <cell r="E4483" t="str">
            <v>6230-03-276556</v>
          </cell>
          <cell r="F4483" t="str">
            <v>FLASHLIGHT, 2300 LM</v>
          </cell>
          <cell r="G4483">
            <v>50</v>
          </cell>
          <cell r="H4483" t="str">
            <v>EACH</v>
          </cell>
          <cell r="I4483" t="str">
            <v>ADAM</v>
          </cell>
          <cell r="J4483" t="str">
            <v xml:space="preserve">RUSBUDI - CCP </v>
          </cell>
          <cell r="K4483" t="str">
            <v>GENERAL TOOLS FOR ALL AREA</v>
          </cell>
          <cell r="L4483" t="str">
            <v>L 8051 UO</v>
          </cell>
          <cell r="M4483" t="str">
            <v>CCP PLANT</v>
          </cell>
          <cell r="N4483"/>
          <cell r="O4483"/>
          <cell r="P4483">
            <v>45891</v>
          </cell>
          <cell r="Q4483">
            <v>50</v>
          </cell>
          <cell r="R4483" t="str">
            <v>DYAH</v>
          </cell>
        </row>
        <row r="4484">
          <cell r="C4484">
            <v>31167</v>
          </cell>
          <cell r="D4484" t="str">
            <v>WSPC</v>
          </cell>
          <cell r="E4484" t="str">
            <v>5133-03-278897</v>
          </cell>
          <cell r="F4484" t="str">
            <v xml:space="preserve">BIT, CUTTER, HI-BROACH CUTTER, ONE TOUCH, 50L, 32X50MM, HSS,NITTO-KOHKI	</v>
          </cell>
          <cell r="G4484">
            <v>4</v>
          </cell>
          <cell r="H4484" t="str">
            <v>EA</v>
          </cell>
          <cell r="I4484" t="str">
            <v>ADAM</v>
          </cell>
          <cell r="J4484" t="str">
            <v>DENNY MEKEL - CONSTRUCTION</v>
          </cell>
          <cell r="K4484" t="str">
            <v>Plant Improvement - Chloride Plant</v>
          </cell>
          <cell r="L4484" t="str">
            <v>B 9742 SD</v>
          </cell>
          <cell r="M4484" t="str">
            <v>MMS</v>
          </cell>
          <cell r="N4484"/>
          <cell r="O4484"/>
          <cell r="P4484">
            <v>45896</v>
          </cell>
          <cell r="Q4484">
            <v>4</v>
          </cell>
          <cell r="R4484" t="str">
            <v>ERLANGGA</v>
          </cell>
        </row>
        <row r="4485">
          <cell r="C4485">
            <v>24234</v>
          </cell>
          <cell r="D4485" t="str">
            <v>WSPC</v>
          </cell>
          <cell r="E4485" t="str">
            <v>7110-03-244331</v>
          </cell>
          <cell r="F4485" t="str">
            <v>DRAWER, PART CABINET, 40 DWR, LPPC5, KW0103828,46X22X64CM</v>
          </cell>
          <cell r="G4485">
            <v>1</v>
          </cell>
          <cell r="H4485" t="str">
            <v>UNIT</v>
          </cell>
          <cell r="I4485" t="str">
            <v>ADAM</v>
          </cell>
          <cell r="J4485" t="str">
            <v>WIDI OKTA IRWANDI - MAINTENANCE</v>
          </cell>
          <cell r="K4485" t="str">
            <v>THIS TOOLS FOR MECHANICAL CHLORIDE</v>
          </cell>
          <cell r="L4485" t="str">
            <v>DW 8285 EZ</v>
          </cell>
          <cell r="M4485" t="str">
            <v>MAINTENANCE</v>
          </cell>
          <cell r="N4485"/>
          <cell r="O4485"/>
          <cell r="P4485">
            <v>45896</v>
          </cell>
          <cell r="Q4485">
            <v>1</v>
          </cell>
          <cell r="R4485" t="str">
            <v xml:space="preserve">SYAIFULLAH </v>
          </cell>
        </row>
        <row r="4486">
          <cell r="C4486">
            <v>24234</v>
          </cell>
          <cell r="D4486" t="str">
            <v>WSPC</v>
          </cell>
          <cell r="E4486" t="str">
            <v>7125-03-148656</v>
          </cell>
          <cell r="F4486" t="str">
            <v>LOCKER, 12 DOORS, KW1700203 BLUE, KRISBOW</v>
          </cell>
          <cell r="G4486">
            <v>1</v>
          </cell>
          <cell r="H4486" t="str">
            <v>EACH</v>
          </cell>
          <cell r="I4486" t="str">
            <v>ADAM</v>
          </cell>
          <cell r="J4486" t="str">
            <v>WIDI OKTA IRWANDI - MAINTENANCE</v>
          </cell>
          <cell r="K4486" t="str">
            <v>THIS TOOLS FOR MECHANICAL CHLORIDE</v>
          </cell>
          <cell r="L4486" t="str">
            <v>DW 8285 EZ</v>
          </cell>
          <cell r="M4486" t="str">
            <v>MAINTENANCE</v>
          </cell>
          <cell r="N4486"/>
          <cell r="O4486"/>
          <cell r="P4486">
            <v>45896</v>
          </cell>
          <cell r="Q4486">
            <v>1</v>
          </cell>
          <cell r="R4486" t="str">
            <v xml:space="preserve">SYAIFULLAH </v>
          </cell>
        </row>
        <row r="4487">
          <cell r="C4487">
            <v>27895</v>
          </cell>
          <cell r="D4487" t="str">
            <v>WSPC</v>
          </cell>
          <cell r="E4487" t="str">
            <v>3405-03-200760</v>
          </cell>
          <cell r="F4487" t="str">
            <v>MACHINE, GAS CUTTING MACHINE, COMET PLATECUTTER &amp; RELL 1.8M, 338610</v>
          </cell>
          <cell r="G4487">
            <v>1</v>
          </cell>
          <cell r="H4487" t="str">
            <v>EACH</v>
          </cell>
          <cell r="I4487" t="str">
            <v>ADAM</v>
          </cell>
          <cell r="J4487" t="str">
            <v xml:space="preserve"> DIKA ANDRA R - MAINTENANCE</v>
          </cell>
          <cell r="K4487" t="str">
            <v>TOOLS FOR MECHANICAL ACID PLANT</v>
          </cell>
          <cell r="L4487" t="str">
            <v>B 9742 SD</v>
          </cell>
          <cell r="M4487" t="str">
            <v>MAINTENANCE</v>
          </cell>
          <cell r="N4487"/>
          <cell r="O4487"/>
          <cell r="P4487">
            <v>45895</v>
          </cell>
          <cell r="Q4487">
            <v>1</v>
          </cell>
          <cell r="R4487" t="str">
            <v>JAMALI</v>
          </cell>
        </row>
        <row r="4488">
          <cell r="C4488">
            <v>29152</v>
          </cell>
          <cell r="D4488" t="str">
            <v>WSPC</v>
          </cell>
          <cell r="E4488" t="str">
            <v>5330-03-279488</v>
          </cell>
          <cell r="F4488" t="str">
            <v>SEAL, K-SEAL, INTERCOOLER CENT COMPR</v>
          </cell>
          <cell r="G4488">
            <v>5</v>
          </cell>
          <cell r="H4488" t="str">
            <v>MTR</v>
          </cell>
          <cell r="I4488" t="str">
            <v>ADAM</v>
          </cell>
          <cell r="J4488" t="str">
            <v xml:space="preserve"> DIKA ANDRA R - MAINTENANCE</v>
          </cell>
          <cell r="K4488" t="str">
            <v>USED FOR INTERCOOLER COMPRESSOR</v>
          </cell>
          <cell r="L4488" t="str">
            <v>B 9742 SD</v>
          </cell>
          <cell r="M4488" t="str">
            <v>MAINTENANCE</v>
          </cell>
          <cell r="N4488"/>
          <cell r="O4488"/>
          <cell r="P4488">
            <v>45895</v>
          </cell>
          <cell r="Q4488">
            <v>5</v>
          </cell>
          <cell r="R4488" t="str">
            <v>JAMALI</v>
          </cell>
        </row>
        <row r="4489">
          <cell r="C4489">
            <v>29152</v>
          </cell>
          <cell r="D4489" t="str">
            <v>WSPC</v>
          </cell>
          <cell r="E4489" t="str">
            <v>5330-03-279489</v>
          </cell>
          <cell r="F4489" t="str">
            <v>SEAL, Y-SEAL, INTERCOOLER CENT COMPR</v>
          </cell>
          <cell r="G4489">
            <v>5</v>
          </cell>
          <cell r="H4489" t="str">
            <v>MTR</v>
          </cell>
          <cell r="I4489" t="str">
            <v>ADAM</v>
          </cell>
          <cell r="J4489" t="str">
            <v xml:space="preserve"> DIKA ANDRA R - MAINTENANCE</v>
          </cell>
          <cell r="K4489" t="str">
            <v>USED FOR INTERCOOLER COMPRESSOR</v>
          </cell>
          <cell r="L4489" t="str">
            <v>B 9742 SD</v>
          </cell>
          <cell r="M4489" t="str">
            <v>MAINTENANCE</v>
          </cell>
          <cell r="N4489"/>
          <cell r="O4489"/>
          <cell r="P4489">
            <v>45895</v>
          </cell>
          <cell r="Q4489">
            <v>5</v>
          </cell>
          <cell r="R4489" t="str">
            <v>JAMALI</v>
          </cell>
        </row>
        <row r="4490">
          <cell r="C4490">
            <v>30795</v>
          </cell>
          <cell r="D4490" t="str">
            <v>WSPC</v>
          </cell>
          <cell r="E4490" t="str">
            <v>6695-03-235584</v>
          </cell>
          <cell r="F4490" t="str">
            <v xml:space="preserve">GAUGE, PLASTIC, 0.025MM-0.175MM	</v>
          </cell>
          <cell r="G4490">
            <v>5</v>
          </cell>
          <cell r="H4490" t="str">
            <v>EA</v>
          </cell>
          <cell r="I4490" t="str">
            <v>ADAM</v>
          </cell>
          <cell r="J4490" t="str">
            <v>JAMALI - MAINTENANCE</v>
          </cell>
          <cell r="K4490" t="str">
            <v>4103-BOI-001 ACID PLANT</v>
          </cell>
          <cell r="L4490" t="str">
            <v>B 9919 SYV</v>
          </cell>
          <cell r="M4490" t="str">
            <v>MAINTENANCE</v>
          </cell>
          <cell r="N4490"/>
          <cell r="O4490"/>
          <cell r="P4490">
            <v>45895</v>
          </cell>
          <cell r="Q4490">
            <v>5</v>
          </cell>
          <cell r="R4490" t="str">
            <v>JAMALI</v>
          </cell>
        </row>
        <row r="4491">
          <cell r="C4491">
            <v>30795</v>
          </cell>
          <cell r="D4491" t="str">
            <v>WSPC</v>
          </cell>
          <cell r="E4491" t="str">
            <v>5130-03-124214</v>
          </cell>
          <cell r="F4491" t="str">
            <v xml:space="preserve">GRINDER, HAND, 4IN, MAKITA GA 4030	</v>
          </cell>
          <cell r="G4491">
            <v>2</v>
          </cell>
          <cell r="H4491" t="str">
            <v>EA</v>
          </cell>
          <cell r="I4491" t="str">
            <v>ADAM</v>
          </cell>
          <cell r="J4491" t="str">
            <v>JAMALI - MAINTENANCE</v>
          </cell>
          <cell r="K4491" t="str">
            <v>4103-BOI-001 ACID PLANT</v>
          </cell>
          <cell r="L4491" t="str">
            <v>B 9919 SYV</v>
          </cell>
          <cell r="M4491" t="str">
            <v>MAINTENANCE</v>
          </cell>
          <cell r="N4491"/>
          <cell r="O4491"/>
          <cell r="P4491">
            <v>45895</v>
          </cell>
          <cell r="Q4491">
            <v>2</v>
          </cell>
          <cell r="R4491" t="str">
            <v>JAMALI</v>
          </cell>
        </row>
        <row r="4492">
          <cell r="C4492">
            <v>30795</v>
          </cell>
          <cell r="D4492" t="str">
            <v>WSPC</v>
          </cell>
          <cell r="E4492" t="str">
            <v>5130-03-264505</v>
          </cell>
          <cell r="F4492" t="str">
            <v xml:space="preserve">WRENCH, IMPACT, ELEC, GDX180-LI, BOSCH, C/WLITH BATTERY DRV	</v>
          </cell>
          <cell r="G4492">
            <v>1</v>
          </cell>
          <cell r="H4492" t="str">
            <v>EA</v>
          </cell>
          <cell r="I4492" t="str">
            <v>ADAM</v>
          </cell>
          <cell r="J4492" t="str">
            <v>JAMALI - MAINTENANCE</v>
          </cell>
          <cell r="K4492" t="str">
            <v>4103-BOI-001 ACID PLANT</v>
          </cell>
          <cell r="L4492" t="str">
            <v>B 9919 SYV</v>
          </cell>
          <cell r="M4492" t="str">
            <v>MAINTENANCE</v>
          </cell>
          <cell r="N4492"/>
          <cell r="O4492"/>
          <cell r="P4492">
            <v>45895</v>
          </cell>
          <cell r="Q4492">
            <v>1</v>
          </cell>
          <cell r="R4492" t="str">
            <v>JAMALI</v>
          </cell>
        </row>
        <row r="4493">
          <cell r="C4493">
            <v>30795</v>
          </cell>
          <cell r="D4493" t="str">
            <v>WSPC</v>
          </cell>
          <cell r="E4493" t="str">
            <v>5130-03-266307</v>
          </cell>
          <cell r="F4493" t="str">
            <v xml:space="preserve">WRENCH, IMPACT, 18V, P/N M18ONEFHIWF1-0X0, BRUSHLESS	</v>
          </cell>
          <cell r="G4493">
            <v>1</v>
          </cell>
          <cell r="H4493" t="str">
            <v>EA</v>
          </cell>
          <cell r="I4493" t="str">
            <v>ADAM</v>
          </cell>
          <cell r="J4493" t="str">
            <v>JAMALI - MAINTENANCE</v>
          </cell>
          <cell r="K4493" t="str">
            <v>4103-BOI-001 ACID PLANT</v>
          </cell>
          <cell r="L4493" t="str">
            <v>B 9919 SYV</v>
          </cell>
          <cell r="M4493" t="str">
            <v>MAINTENANCE</v>
          </cell>
          <cell r="N4493"/>
          <cell r="O4493"/>
          <cell r="P4493">
            <v>45895</v>
          </cell>
          <cell r="Q4493">
            <v>1</v>
          </cell>
          <cell r="R4493" t="str">
            <v>JAMALI</v>
          </cell>
        </row>
        <row r="4494">
          <cell r="C4494">
            <v>30795</v>
          </cell>
          <cell r="D4494" t="str">
            <v>WSPC</v>
          </cell>
          <cell r="E4494" t="str">
            <v>5130-03-209505</v>
          </cell>
          <cell r="F4494" t="str">
            <v xml:space="preserve">WRENCH, IMPACT, 3/4IN, MID TORQUE, MILWAUKEE, FUEL IMPACT WRENCH, C/W CHARGER,	</v>
          </cell>
          <cell r="G4494">
            <v>1</v>
          </cell>
          <cell r="H4494" t="str">
            <v>EA</v>
          </cell>
          <cell r="I4494" t="str">
            <v>ADAM</v>
          </cell>
          <cell r="J4494" t="str">
            <v>JAMALI - MAINTENANCE</v>
          </cell>
          <cell r="K4494" t="str">
            <v>4103-BOI-001 ACID PLANT</v>
          </cell>
          <cell r="L4494" t="str">
            <v>B 9919 SYV</v>
          </cell>
          <cell r="M4494" t="str">
            <v>MAINTENANCE</v>
          </cell>
          <cell r="N4494"/>
          <cell r="O4494"/>
          <cell r="P4494">
            <v>45895</v>
          </cell>
          <cell r="Q4494">
            <v>1</v>
          </cell>
          <cell r="R4494" t="str">
            <v>JAMALI</v>
          </cell>
        </row>
        <row r="4495">
          <cell r="C4495">
            <v>29827</v>
          </cell>
          <cell r="D4495" t="str">
            <v>WSPC</v>
          </cell>
          <cell r="E4495" t="str">
            <v>5330-03-281472</v>
          </cell>
          <cell r="F4495" t="str">
            <v>SEAL, OIL, TC, 60MM, 85MM, 12MM</v>
          </cell>
          <cell r="G4495">
            <v>12</v>
          </cell>
          <cell r="H4495" t="str">
            <v>EACH</v>
          </cell>
          <cell r="I4495" t="str">
            <v>ADAM</v>
          </cell>
          <cell r="J4495" t="str">
            <v>JAMALI - MAINTENANCE</v>
          </cell>
          <cell r="K4495" t="str">
            <v>OIL SEAL FOR 4211-PSL-007</v>
          </cell>
          <cell r="L4495" t="str">
            <v>B 9742 SD</v>
          </cell>
          <cell r="M4495" t="str">
            <v>MAINTENANCE</v>
          </cell>
          <cell r="N4495"/>
          <cell r="O4495"/>
          <cell r="P4495">
            <v>45895</v>
          </cell>
          <cell r="Q4495">
            <v>12</v>
          </cell>
          <cell r="R4495" t="str">
            <v>JAMALI</v>
          </cell>
        </row>
        <row r="4496">
          <cell r="C4496">
            <v>30456</v>
          </cell>
          <cell r="D4496" t="str">
            <v>WSPC</v>
          </cell>
          <cell r="E4496" t="str">
            <v>4730-03-243829</v>
          </cell>
          <cell r="F4496" t="str">
            <v>ADAPTER, PIPE, 1/2X1/2IN, BSPP X NPT, F TO M</v>
          </cell>
          <cell r="G4496">
            <v>30</v>
          </cell>
          <cell r="H4496" t="str">
            <v>EACH</v>
          </cell>
          <cell r="I4496" t="str">
            <v>ADAM</v>
          </cell>
          <cell r="J4496" t="str">
            <v>MARCO MANURUNG - MAINTENANCE</v>
          </cell>
          <cell r="K4496" t="str">
            <v>REPLACE THE BROKEN PRESSURE GAUGE 4402-PSO WITH THE NEW ONE</v>
          </cell>
          <cell r="L4496" t="str">
            <v>B 9742 SD</v>
          </cell>
          <cell r="M4496" t="str">
            <v>MAINTENANCE</v>
          </cell>
          <cell r="N4496"/>
          <cell r="O4496"/>
          <cell r="P4496">
            <v>45895</v>
          </cell>
          <cell r="Q4496">
            <v>30</v>
          </cell>
          <cell r="R4496" t="str">
            <v>MULYONO</v>
          </cell>
        </row>
        <row r="4497">
          <cell r="C4497">
            <v>28673</v>
          </cell>
          <cell r="D4497" t="str">
            <v>WSPC</v>
          </cell>
          <cell r="E4497" t="str">
            <v>4820-03-129084</v>
          </cell>
          <cell r="F4497" t="str">
            <v xml:space="preserve">VALVE, BALL, DN25, FLG END	</v>
          </cell>
          <cell r="G4497">
            <v>3</v>
          </cell>
          <cell r="H4497" t="str">
            <v>EA</v>
          </cell>
          <cell r="I4497" t="str">
            <v>TAHIR,JABAL</v>
          </cell>
          <cell r="J4497" t="str">
            <v>JAMALI - MAINTENANCE</v>
          </cell>
          <cell r="K4497" t="str">
            <v>PARTS FOR IMPROVEMENT COOLING TOWER</v>
          </cell>
          <cell r="L4497" t="str">
            <v xml:space="preserve"> B 9920 SYV</v>
          </cell>
          <cell r="M4497" t="str">
            <v>MAINTENANCE</v>
          </cell>
          <cell r="N4497"/>
          <cell r="O4497"/>
          <cell r="P4497">
            <v>45895</v>
          </cell>
          <cell r="Q4497">
            <v>3</v>
          </cell>
          <cell r="R4497" t="str">
            <v>JAMALI</v>
          </cell>
        </row>
        <row r="4498">
          <cell r="C4498">
            <v>30580</v>
          </cell>
          <cell r="D4498" t="str">
            <v>WSPC</v>
          </cell>
          <cell r="E4498" t="str">
            <v>6240-03-112325</v>
          </cell>
          <cell r="F4498" t="str">
            <v xml:space="preserve">LIGHT, LED, HIGH O/H LT, 220V, 200W, IP65, CEILING MOUNT	</v>
          </cell>
          <cell r="G4498">
            <v>21</v>
          </cell>
          <cell r="H4498" t="str">
            <v>EACH</v>
          </cell>
          <cell r="I4498" t="str">
            <v>ADAM</v>
          </cell>
          <cell r="J4498" t="str">
            <v>MULYONO - MAINTENANCE</v>
          </cell>
          <cell r="K4498" t="str">
            <v>FOR 3108 IMPROVEMENT FILTER PRESS PYRITE PLANT</v>
          </cell>
          <cell r="L4498" t="str">
            <v>B 9742 SD</v>
          </cell>
          <cell r="M4498" t="str">
            <v>MAINTENANCE</v>
          </cell>
          <cell r="N4498"/>
          <cell r="O4498"/>
          <cell r="P4498">
            <v>45895</v>
          </cell>
          <cell r="Q4498">
            <v>21</v>
          </cell>
          <cell r="R4498" t="str">
            <v>MULYONO</v>
          </cell>
        </row>
        <row r="4499">
          <cell r="C4499">
            <v>30580</v>
          </cell>
          <cell r="D4499" t="str">
            <v>WSPC</v>
          </cell>
          <cell r="E4499" t="str">
            <v>6240-03-196725</v>
          </cell>
          <cell r="F4499" t="str">
            <v xml:space="preserve">LIGHT, LED, HIGH O/H LT, 220V, 200W, IP65, CEILING MOUNT	</v>
          </cell>
          <cell r="G4499">
            <v>4</v>
          </cell>
          <cell r="H4499" t="str">
            <v>EACH</v>
          </cell>
          <cell r="I4499" t="str">
            <v>ADAM</v>
          </cell>
          <cell r="J4499" t="str">
            <v>MULYONO - MAINTENANCE</v>
          </cell>
          <cell r="K4499" t="str">
            <v>FOR 3108 IMPROVEMENT FILTER PRESS PYRITE PLANT</v>
          </cell>
          <cell r="L4499" t="str">
            <v>B 9742 SD</v>
          </cell>
          <cell r="M4499" t="str">
            <v>MAINTENANCE</v>
          </cell>
          <cell r="N4499"/>
          <cell r="O4499"/>
          <cell r="P4499">
            <v>45895</v>
          </cell>
          <cell r="Q4499">
            <v>4</v>
          </cell>
          <cell r="R4499" t="str">
            <v>MULYONO</v>
          </cell>
        </row>
        <row r="4500">
          <cell r="C4500">
            <v>30580</v>
          </cell>
          <cell r="D4500" t="str">
            <v>WSPC</v>
          </cell>
          <cell r="E4500" t="str">
            <v>6240-03-196707</v>
          </cell>
          <cell r="F4500" t="str">
            <v xml:space="preserve">LIGHT, LED, FLOODLIGHT, 230VAC 50W	</v>
          </cell>
          <cell r="G4500">
            <v>10</v>
          </cell>
          <cell r="H4500" t="str">
            <v>EACH</v>
          </cell>
          <cell r="I4500" t="str">
            <v>ADAM</v>
          </cell>
          <cell r="J4500" t="str">
            <v>MULYONO - MAINTENANCE</v>
          </cell>
          <cell r="K4500" t="str">
            <v>FOR 3108 IMPROVEMENT FILTER PRESS PYRITE PLANT</v>
          </cell>
          <cell r="L4500" t="str">
            <v>B 9742 SD</v>
          </cell>
          <cell r="M4500" t="str">
            <v>MAINTENANCE</v>
          </cell>
          <cell r="N4500"/>
          <cell r="O4500"/>
          <cell r="P4500">
            <v>45895</v>
          </cell>
          <cell r="Q4500">
            <v>10</v>
          </cell>
          <cell r="R4500" t="str">
            <v>MULYONO</v>
          </cell>
        </row>
        <row r="4501">
          <cell r="C4501">
            <v>30580</v>
          </cell>
          <cell r="D4501" t="str">
            <v>WSPC</v>
          </cell>
          <cell r="E4501" t="str">
            <v>5999-03-209455</v>
          </cell>
          <cell r="F4501" t="str">
            <v xml:space="preserve">GLAND, CABLE, A2, METRIC THD, NON-ARMOURED, M20, BRS NIPLATED, C/W PVC SHROUD, LOCK,	</v>
          </cell>
          <cell r="G4501">
            <v>100</v>
          </cell>
          <cell r="H4501" t="str">
            <v>SET</v>
          </cell>
          <cell r="I4501" t="str">
            <v>ADAM</v>
          </cell>
          <cell r="J4501" t="str">
            <v>MULYONO - MAINTENANCE</v>
          </cell>
          <cell r="K4501" t="str">
            <v>FOR 3108 IMPROVEMENT FILTER PRESS PYRITE PLANT</v>
          </cell>
          <cell r="L4501" t="str">
            <v>B 9742 SD</v>
          </cell>
          <cell r="M4501" t="str">
            <v>MAINTENANCE</v>
          </cell>
          <cell r="N4501"/>
          <cell r="O4501"/>
          <cell r="P4501">
            <v>45895</v>
          </cell>
          <cell r="Q4501">
            <v>100</v>
          </cell>
          <cell r="R4501" t="str">
            <v>MULYONO</v>
          </cell>
        </row>
        <row r="4502">
          <cell r="C4502">
            <v>30580</v>
          </cell>
          <cell r="D4502" t="str">
            <v>WSPC</v>
          </cell>
          <cell r="E4502" t="str">
            <v>5340-03-210031</v>
          </cell>
          <cell r="F4502" t="str">
            <v xml:space="preserve">TAPE, ELEC, INSULN, RED, 3/4IN 20M ROLL, 33 + SUPER3M SCOTCH	</v>
          </cell>
          <cell r="G4502">
            <v>10</v>
          </cell>
          <cell r="H4502" t="str">
            <v>EA</v>
          </cell>
          <cell r="I4502" t="str">
            <v>ADAM</v>
          </cell>
          <cell r="J4502" t="str">
            <v>MULYONO - MAINTENANCE</v>
          </cell>
          <cell r="K4502" t="str">
            <v>FOR 3108 IMPROVEMENT FILTER PRESS PYRITE PLANT</v>
          </cell>
          <cell r="L4502" t="str">
            <v>B 9742 SD</v>
          </cell>
          <cell r="M4502" t="str">
            <v>MAINTENANCE</v>
          </cell>
          <cell r="N4502"/>
          <cell r="O4502"/>
          <cell r="P4502">
            <v>45895</v>
          </cell>
          <cell r="Q4502">
            <v>10</v>
          </cell>
          <cell r="R4502" t="str">
            <v>MULYONO</v>
          </cell>
        </row>
        <row r="4503">
          <cell r="C4503">
            <v>30580</v>
          </cell>
          <cell r="D4503" t="str">
            <v>WSPC</v>
          </cell>
          <cell r="E4503" t="str">
            <v>9520-03-118911</v>
          </cell>
          <cell r="F4503" t="str">
            <v xml:space="preserve">TAPE, ELEC, INSULN, SCOTCH33, 3/4IN W, 20M LG	</v>
          </cell>
          <cell r="G4503">
            <v>10</v>
          </cell>
          <cell r="H4503" t="str">
            <v>EA</v>
          </cell>
          <cell r="I4503" t="str">
            <v>ADAM</v>
          </cell>
          <cell r="J4503" t="str">
            <v>MULYONO - MAINTENANCE</v>
          </cell>
          <cell r="K4503" t="str">
            <v>FOR 3108 IMPROVEMENT FILTER PRESS PYRITE PLANT</v>
          </cell>
          <cell r="L4503" t="str">
            <v>B 9742 SD</v>
          </cell>
          <cell r="M4503" t="str">
            <v>MAINTENANCE</v>
          </cell>
          <cell r="N4503"/>
          <cell r="O4503"/>
          <cell r="P4503">
            <v>45895</v>
          </cell>
          <cell r="Q4503">
            <v>10</v>
          </cell>
          <cell r="R4503" t="str">
            <v>MULYONO</v>
          </cell>
        </row>
        <row r="4504">
          <cell r="C4504">
            <v>30580</v>
          </cell>
          <cell r="D4504" t="str">
            <v>WSPC</v>
          </cell>
          <cell r="E4504" t="str">
            <v>5995-03-193243</v>
          </cell>
          <cell r="F4504" t="str">
            <v xml:space="preserve">TAPE, ELEC, INSULN, BLU, 3/4IN 20M ROLL, 33 + SUPER 3M SCOTCH	</v>
          </cell>
          <cell r="G4504">
            <v>10</v>
          </cell>
          <cell r="H4504" t="str">
            <v>ROL</v>
          </cell>
          <cell r="I4504" t="str">
            <v>ADAM</v>
          </cell>
          <cell r="J4504" t="str">
            <v>MULYONO - MAINTENANCE</v>
          </cell>
          <cell r="K4504" t="str">
            <v>FOR 3108 IMPROVEMENT FILTER PRESS PYRITE PLANT</v>
          </cell>
          <cell r="L4504" t="str">
            <v>B 9742 SD</v>
          </cell>
          <cell r="M4504" t="str">
            <v>MAINTENANCE</v>
          </cell>
          <cell r="N4504"/>
          <cell r="O4504"/>
          <cell r="P4504">
            <v>45895</v>
          </cell>
          <cell r="Q4504">
            <v>10</v>
          </cell>
          <cell r="R4504" t="str">
            <v>MULYONO</v>
          </cell>
        </row>
        <row r="4505">
          <cell r="C4505">
            <v>30580</v>
          </cell>
          <cell r="D4505" t="str">
            <v>WSPC</v>
          </cell>
          <cell r="E4505" t="str">
            <v>5999-03-110685</v>
          </cell>
          <cell r="F4505" t="str">
            <v xml:space="preserve">TAPE, ELEC, INSULN, BLK, 3/4IN 20M ROLL, 33 + SUPER3M SCOTCH	</v>
          </cell>
          <cell r="G4505">
            <v>10</v>
          </cell>
          <cell r="H4505" t="str">
            <v>ROL</v>
          </cell>
          <cell r="I4505" t="str">
            <v>ADAM</v>
          </cell>
          <cell r="J4505" t="str">
            <v>MULYONO - MAINTENANCE</v>
          </cell>
          <cell r="K4505" t="str">
            <v>FOR 3108 IMPROVEMENT FILTER PRESS PYRITE PLANT</v>
          </cell>
          <cell r="L4505" t="str">
            <v>B 9742 SD</v>
          </cell>
          <cell r="M4505" t="str">
            <v>MAINTENANCE</v>
          </cell>
          <cell r="N4505"/>
          <cell r="O4505"/>
          <cell r="P4505">
            <v>45895</v>
          </cell>
          <cell r="Q4505">
            <v>10</v>
          </cell>
          <cell r="R4505" t="str">
            <v>MULYONO</v>
          </cell>
        </row>
        <row r="4506">
          <cell r="C4506">
            <v>30580</v>
          </cell>
          <cell r="D4506" t="str">
            <v>WSPC</v>
          </cell>
          <cell r="E4506" t="str">
            <v>5999-03-114153</v>
          </cell>
          <cell r="F4506" t="str">
            <v xml:space="preserve">TIE, CABLE, CV-300, WHT, PACK/100PCS	</v>
          </cell>
          <cell r="G4506">
            <v>10</v>
          </cell>
          <cell r="H4506" t="str">
            <v>PACK</v>
          </cell>
          <cell r="I4506" t="str">
            <v>ADAM</v>
          </cell>
          <cell r="J4506" t="str">
            <v>MULYONO - MAINTENANCE</v>
          </cell>
          <cell r="K4506" t="str">
            <v>FOR 3108 IMPROVEMENT FILTER PRESS PYRITE PLANT</v>
          </cell>
          <cell r="L4506" t="str">
            <v>B 9742 SD</v>
          </cell>
          <cell r="M4506" t="str">
            <v>MAINTENANCE</v>
          </cell>
          <cell r="N4506"/>
          <cell r="O4506"/>
          <cell r="P4506">
            <v>45895</v>
          </cell>
          <cell r="Q4506">
            <v>10</v>
          </cell>
          <cell r="R4506" t="str">
            <v>MULYONO</v>
          </cell>
        </row>
        <row r="4507">
          <cell r="C4507">
            <v>30580</v>
          </cell>
          <cell r="D4507" t="str">
            <v>WSPC</v>
          </cell>
          <cell r="E4507" t="str">
            <v>5999-03-110680</v>
          </cell>
          <cell r="F4507" t="str">
            <v xml:space="preserve">TERMINAL, LUG, COMP, RING, 95MM2, SGL HOLE, AL, C/W VINYL	</v>
          </cell>
          <cell r="G4507">
            <v>20</v>
          </cell>
          <cell r="H4507" t="str">
            <v>PCS</v>
          </cell>
          <cell r="I4507" t="str">
            <v>ADAM</v>
          </cell>
          <cell r="J4507" t="str">
            <v>MULYONO - MAINTENANCE</v>
          </cell>
          <cell r="K4507" t="str">
            <v>FOR 3108 IMPROVEMENT FILTER PRESS PYRITE PLANT</v>
          </cell>
          <cell r="L4507" t="str">
            <v>B 9742 SD</v>
          </cell>
          <cell r="M4507" t="str">
            <v>MAINTENANCE</v>
          </cell>
          <cell r="N4507"/>
          <cell r="O4507"/>
          <cell r="P4507">
            <v>45895</v>
          </cell>
          <cell r="Q4507">
            <v>20</v>
          </cell>
          <cell r="R4507" t="str">
            <v>MULYONO</v>
          </cell>
        </row>
        <row r="4508">
          <cell r="C4508">
            <v>30580</v>
          </cell>
          <cell r="D4508" t="str">
            <v>WSPC</v>
          </cell>
          <cell r="E4508" t="str">
            <v>5999-03-110682</v>
          </cell>
          <cell r="F4508" t="str">
            <v xml:space="preserve">TERMINAL, LUG, RING, 70MM2	</v>
          </cell>
          <cell r="G4508">
            <v>30</v>
          </cell>
          <cell r="H4508" t="str">
            <v>EA</v>
          </cell>
          <cell r="I4508" t="str">
            <v>ADAM</v>
          </cell>
          <cell r="J4508" t="str">
            <v>MULYONO - MAINTENANCE</v>
          </cell>
          <cell r="K4508" t="str">
            <v>FOR 3108 IMPROVEMENT FILTER PRESS PYRITE PLANT</v>
          </cell>
          <cell r="L4508" t="str">
            <v>B 9742 SD</v>
          </cell>
          <cell r="M4508" t="str">
            <v>MAINTENANCE</v>
          </cell>
          <cell r="N4508"/>
          <cell r="O4508"/>
          <cell r="P4508">
            <v>45895</v>
          </cell>
          <cell r="Q4508">
            <v>30</v>
          </cell>
          <cell r="R4508" t="str">
            <v>MULYONO</v>
          </cell>
        </row>
        <row r="4509">
          <cell r="C4509">
            <v>30580</v>
          </cell>
          <cell r="D4509" t="str">
            <v>WSPC</v>
          </cell>
          <cell r="E4509" t="str">
            <v>5995-03-267090</v>
          </cell>
          <cell r="F4509" t="str">
            <v xml:space="preserve">TERMINAL, LUG, RING, 50MM2	</v>
          </cell>
          <cell r="G4509">
            <v>50</v>
          </cell>
          <cell r="H4509" t="str">
            <v>SET</v>
          </cell>
          <cell r="I4509" t="str">
            <v>ADAM</v>
          </cell>
          <cell r="J4509" t="str">
            <v>MULYONO - MAINTENANCE</v>
          </cell>
          <cell r="K4509" t="str">
            <v>FOR 3108 IMPROVEMENT FILTER PRESS PYRITE PLANT</v>
          </cell>
          <cell r="L4509" t="str">
            <v>B 9742 SD</v>
          </cell>
          <cell r="M4509" t="str">
            <v>MAINTENANCE</v>
          </cell>
          <cell r="N4509"/>
          <cell r="O4509"/>
          <cell r="P4509">
            <v>45895</v>
          </cell>
          <cell r="Q4509">
            <v>50</v>
          </cell>
          <cell r="R4509" t="str">
            <v>MULYONO</v>
          </cell>
        </row>
        <row r="4510">
          <cell r="C4510">
            <v>30580</v>
          </cell>
          <cell r="D4510" t="str">
            <v>WSPC</v>
          </cell>
          <cell r="E4510" t="str">
            <v>5995-03-161649</v>
          </cell>
          <cell r="F4510" t="str">
            <v xml:space="preserve">TERMINAL, LUG, RING, 10MM2	</v>
          </cell>
          <cell r="G4510">
            <v>50</v>
          </cell>
          <cell r="H4510" t="str">
            <v>SET</v>
          </cell>
          <cell r="I4510" t="str">
            <v>ADAM</v>
          </cell>
          <cell r="J4510" t="str">
            <v>MULYONO - MAINTENANCE</v>
          </cell>
          <cell r="K4510" t="str">
            <v>FOR 3108 IMPROVEMENT FILTER PRESS PYRITE PLANT</v>
          </cell>
          <cell r="L4510" t="str">
            <v>B 9742 SD</v>
          </cell>
          <cell r="M4510" t="str">
            <v>MAINTENANCE</v>
          </cell>
          <cell r="N4510"/>
          <cell r="O4510"/>
          <cell r="P4510">
            <v>45895</v>
          </cell>
          <cell r="Q4510">
            <v>50</v>
          </cell>
          <cell r="R4510" t="str">
            <v>MULYONO</v>
          </cell>
        </row>
        <row r="4511">
          <cell r="C4511">
            <v>30580</v>
          </cell>
          <cell r="D4511" t="str">
            <v>WSPC</v>
          </cell>
          <cell r="E4511" t="str">
            <v>5940-03-202438</v>
          </cell>
          <cell r="F4511" t="str">
            <v xml:space="preserve">TERMINAL, LUG, RING, 4MM, 5617	</v>
          </cell>
          <cell r="G4511">
            <v>50</v>
          </cell>
          <cell r="H4511" t="str">
            <v>EA</v>
          </cell>
          <cell r="I4511" t="str">
            <v>ADAM</v>
          </cell>
          <cell r="J4511" t="str">
            <v>MULYONO - MAINTENANCE</v>
          </cell>
          <cell r="K4511" t="str">
            <v>FOR 3108 IMPROVEMENT FILTER PRESS PYRITE PLANT</v>
          </cell>
          <cell r="L4511" t="str">
            <v>B 9742 SD</v>
          </cell>
          <cell r="M4511" t="str">
            <v>MAINTENANCE</v>
          </cell>
          <cell r="N4511"/>
          <cell r="O4511"/>
          <cell r="P4511">
            <v>45895</v>
          </cell>
          <cell r="Q4511">
            <v>50</v>
          </cell>
          <cell r="R4511" t="str">
            <v>MULYONO</v>
          </cell>
        </row>
        <row r="4512">
          <cell r="C4512">
            <v>30580</v>
          </cell>
          <cell r="D4512" t="str">
            <v>WSPC</v>
          </cell>
          <cell r="E4512" t="str">
            <v>5940-03-148403</v>
          </cell>
          <cell r="F4512" t="str">
            <v xml:space="preserve">TERMINAL, LUG, RING, 6MM	</v>
          </cell>
          <cell r="G4512">
            <v>50</v>
          </cell>
          <cell r="H4512" t="str">
            <v>EA</v>
          </cell>
          <cell r="I4512" t="str">
            <v>ADAM</v>
          </cell>
          <cell r="J4512" t="str">
            <v>MULYONO - MAINTENANCE</v>
          </cell>
          <cell r="K4512" t="str">
            <v>FOR 3108 IMPROVEMENT FILTER PRESS PYRITE PLANT</v>
          </cell>
          <cell r="L4512" t="str">
            <v>B 9742 SD</v>
          </cell>
          <cell r="M4512" t="str">
            <v>MAINTENANCE</v>
          </cell>
          <cell r="N4512"/>
          <cell r="O4512"/>
          <cell r="P4512">
            <v>45895</v>
          </cell>
          <cell r="Q4512">
            <v>50</v>
          </cell>
          <cell r="R4512" t="str">
            <v>MULYONO</v>
          </cell>
        </row>
        <row r="4513">
          <cell r="C4513">
            <v>30580</v>
          </cell>
          <cell r="D4513" t="str">
            <v>WSPC</v>
          </cell>
          <cell r="E4513" t="str">
            <v>5940-03-148404</v>
          </cell>
          <cell r="F4513" t="str">
            <v xml:space="preserve">TERMINAL, LUG, RING, 25MM2	</v>
          </cell>
          <cell r="G4513">
            <v>50</v>
          </cell>
          <cell r="H4513" t="str">
            <v>SET</v>
          </cell>
          <cell r="I4513" t="str">
            <v>ADAM</v>
          </cell>
          <cell r="J4513" t="str">
            <v>MULYONO - MAINTENANCE</v>
          </cell>
          <cell r="K4513" t="str">
            <v>FOR 3108 IMPROVEMENT FILTER PRESS PYRITE PLANT</v>
          </cell>
          <cell r="L4513" t="str">
            <v>B 9742 SD</v>
          </cell>
          <cell r="M4513" t="str">
            <v>MAINTENANCE</v>
          </cell>
          <cell r="N4513"/>
          <cell r="O4513"/>
          <cell r="P4513">
            <v>45895</v>
          </cell>
          <cell r="Q4513">
            <v>50</v>
          </cell>
          <cell r="R4513" t="str">
            <v>MULYONO</v>
          </cell>
        </row>
        <row r="4514">
          <cell r="C4514">
            <v>30580</v>
          </cell>
          <cell r="D4514" t="str">
            <v>WSPC</v>
          </cell>
          <cell r="E4514" t="str">
            <v>5940-03-148407</v>
          </cell>
          <cell r="F4514" t="str">
            <v xml:space="preserve">TERMINAL, LUG, RING, CL 150-10	</v>
          </cell>
          <cell r="G4514">
            <v>20</v>
          </cell>
          <cell r="H4514" t="str">
            <v>EA</v>
          </cell>
          <cell r="I4514" t="str">
            <v>ADAM</v>
          </cell>
          <cell r="J4514" t="str">
            <v>MULYONO - MAINTENANCE</v>
          </cell>
          <cell r="K4514" t="str">
            <v>FOR 3108 IMPROVEMENT FILTER PRESS PYRITE PLANT</v>
          </cell>
          <cell r="L4514" t="str">
            <v>B 9742 SD</v>
          </cell>
          <cell r="M4514" t="str">
            <v>MAINTENANCE</v>
          </cell>
          <cell r="N4514"/>
          <cell r="O4514"/>
          <cell r="P4514">
            <v>45895</v>
          </cell>
          <cell r="Q4514">
            <v>20</v>
          </cell>
          <cell r="R4514" t="str">
            <v>MULYONO</v>
          </cell>
        </row>
        <row r="4515">
          <cell r="C4515">
            <v>30580</v>
          </cell>
          <cell r="D4515" t="str">
            <v>WSPC</v>
          </cell>
          <cell r="E4515" t="str">
            <v>5940-03-173590</v>
          </cell>
          <cell r="F4515" t="str">
            <v xml:space="preserve">GLAND, CABLE, A2, METRIC THD, NON-ARMOURED, M50, BRS NIPLATED, C/W PVC SHROUD, LOCK,	</v>
          </cell>
          <cell r="G4515">
            <v>20</v>
          </cell>
          <cell r="H4515" t="str">
            <v>SET</v>
          </cell>
          <cell r="I4515" t="str">
            <v>ADAM</v>
          </cell>
          <cell r="J4515" t="str">
            <v>MULYONO - MAINTENANCE</v>
          </cell>
          <cell r="K4515" t="str">
            <v>FOR 3108 IMPROVEMENT FILTER PRESS PYRITE PLANT</v>
          </cell>
          <cell r="L4515" t="str">
            <v>B 9742 SD</v>
          </cell>
          <cell r="M4515" t="str">
            <v>MAINTENANCE</v>
          </cell>
          <cell r="N4515"/>
          <cell r="O4515"/>
          <cell r="P4515">
            <v>45895</v>
          </cell>
          <cell r="Q4515">
            <v>20</v>
          </cell>
          <cell r="R4515" t="str">
            <v>MULYONO</v>
          </cell>
        </row>
        <row r="4516">
          <cell r="C4516">
            <v>30580</v>
          </cell>
          <cell r="D4516" t="str">
            <v>WSPC</v>
          </cell>
          <cell r="E4516" t="str">
            <v>5940-03-109691</v>
          </cell>
          <cell r="F4516" t="str">
            <v xml:space="preserve">GLAND, CABLE, METRIC THD, NON-ARMOURED, A2, M63, BRS NI PLATED, C/W PVC SHRO	</v>
          </cell>
          <cell r="G4516">
            <v>20</v>
          </cell>
          <cell r="H4516" t="str">
            <v>EA</v>
          </cell>
          <cell r="I4516" t="str">
            <v>ADAM</v>
          </cell>
          <cell r="J4516" t="str">
            <v>MULYONO - MAINTENANCE</v>
          </cell>
          <cell r="K4516" t="str">
            <v>FOR 3108 IMPROVEMENT FILTER PRESS PYRITE PLANT</v>
          </cell>
          <cell r="L4516" t="str">
            <v>B 9742 SD</v>
          </cell>
          <cell r="M4516" t="str">
            <v>MAINTENANCE</v>
          </cell>
          <cell r="N4516"/>
          <cell r="O4516"/>
          <cell r="P4516">
            <v>45895</v>
          </cell>
          <cell r="Q4516">
            <v>20</v>
          </cell>
          <cell r="R4516" t="str">
            <v>MULYONO</v>
          </cell>
        </row>
        <row r="4517">
          <cell r="C4517">
            <v>30580</v>
          </cell>
          <cell r="D4517" t="str">
            <v>WSPC</v>
          </cell>
          <cell r="E4517" t="str">
            <v>5940-03-148405</v>
          </cell>
          <cell r="F4517" t="str">
            <v xml:space="preserve">GLAND, CABLE, A2, METRIC THD, NON-ARMOURED, M25, BRS NIPLATED, C/W PVC SHROUD, LOCK,	</v>
          </cell>
          <cell r="G4517">
            <v>20</v>
          </cell>
          <cell r="H4517" t="str">
            <v>SET</v>
          </cell>
          <cell r="I4517" t="str">
            <v>ADAM</v>
          </cell>
          <cell r="J4517" t="str">
            <v>MULYONO - MAINTENANCE</v>
          </cell>
          <cell r="K4517" t="str">
            <v>FOR 3108 IMPROVEMENT FILTER PRESS PYRITE PLANT</v>
          </cell>
          <cell r="L4517" t="str">
            <v>B 9742 SD</v>
          </cell>
          <cell r="M4517" t="str">
            <v>MAINTENANCE</v>
          </cell>
          <cell r="N4517"/>
          <cell r="O4517"/>
          <cell r="P4517">
            <v>45895</v>
          </cell>
          <cell r="Q4517">
            <v>20</v>
          </cell>
          <cell r="R4517" t="str">
            <v>MULYONO</v>
          </cell>
        </row>
        <row r="4518">
          <cell r="C4518">
            <v>30580</v>
          </cell>
          <cell r="D4518" t="str">
            <v>WSPC</v>
          </cell>
          <cell r="E4518" t="str">
            <v>5940-03-109684</v>
          </cell>
          <cell r="F4518" t="str">
            <v xml:space="preserve">TIE, CABLE, 2.7MM, 150MM,	</v>
          </cell>
          <cell r="G4518">
            <v>10</v>
          </cell>
          <cell r="H4518" t="str">
            <v>PACK</v>
          </cell>
          <cell r="I4518" t="str">
            <v>ADAM</v>
          </cell>
          <cell r="J4518" t="str">
            <v>MULYONO - MAINTENANCE</v>
          </cell>
          <cell r="K4518" t="str">
            <v>FOR 3108 IMPROVEMENT FILTER PRESS PYRITE PLANT</v>
          </cell>
          <cell r="L4518" t="str">
            <v>B 9742 SD</v>
          </cell>
          <cell r="M4518" t="str">
            <v>MAINTENANCE</v>
          </cell>
          <cell r="N4518"/>
          <cell r="O4518"/>
          <cell r="P4518">
            <v>45895</v>
          </cell>
          <cell r="Q4518">
            <v>10</v>
          </cell>
          <cell r="R4518" t="str">
            <v>MULYONO</v>
          </cell>
        </row>
        <row r="4519">
          <cell r="C4519">
            <v>30580</v>
          </cell>
          <cell r="D4519" t="str">
            <v>WSPC</v>
          </cell>
          <cell r="E4519" t="str">
            <v>5340-03-210031</v>
          </cell>
          <cell r="F4519" t="str">
            <v xml:space="preserve">CLAMP, BOLT, U, 1-1/2IN, SS,	</v>
          </cell>
          <cell r="G4519">
            <v>300</v>
          </cell>
          <cell r="H4519" t="str">
            <v>EA</v>
          </cell>
          <cell r="I4519" t="str">
            <v>ADAM</v>
          </cell>
          <cell r="J4519" t="str">
            <v>MULYONO - MAINTENANCE</v>
          </cell>
          <cell r="K4519" t="str">
            <v>FOR 3108 IMPROVEMENT FILTER PRESS PYRITE PLANT</v>
          </cell>
          <cell r="L4519" t="str">
            <v>B 9742 SD</v>
          </cell>
          <cell r="M4519" t="str">
            <v>MAINTENANCE</v>
          </cell>
          <cell r="N4519"/>
          <cell r="O4519"/>
          <cell r="P4519">
            <v>45895</v>
          </cell>
          <cell r="Q4519">
            <v>300</v>
          </cell>
          <cell r="R4519" t="str">
            <v>MULYONO</v>
          </cell>
        </row>
        <row r="4520">
          <cell r="C4520">
            <v>30903</v>
          </cell>
          <cell r="D4520" t="str">
            <v>WSPC</v>
          </cell>
          <cell r="E4520" t="str">
            <v>5315-03-118015</v>
          </cell>
          <cell r="F4520" t="str">
            <v xml:space="preserve">NAIL, 3IN                     </v>
          </cell>
          <cell r="G4520">
            <v>3</v>
          </cell>
          <cell r="H4520" t="str">
            <v>KG</v>
          </cell>
          <cell r="I4520" t="str">
            <v>JIMMY</v>
          </cell>
          <cell r="J4520" t="str">
            <v>SUGIHARTO - PYRITE PLANT</v>
          </cell>
          <cell r="K4520" t="str">
            <v>FOR 3101 APRON FEEDER (SLAB, WALL, AND SHELTER APRON FEEDER)</v>
          </cell>
          <cell r="L4520" t="str">
            <v>SCP</v>
          </cell>
          <cell r="M4520" t="str">
            <v>PYRITE PLANT</v>
          </cell>
          <cell r="N4520"/>
          <cell r="O4520"/>
          <cell r="P4520">
            <v>45894</v>
          </cell>
          <cell r="Q4520">
            <v>3</v>
          </cell>
          <cell r="R4520" t="str">
            <v>ZAHRA</v>
          </cell>
        </row>
        <row r="4521">
          <cell r="C4521">
            <v>30903</v>
          </cell>
          <cell r="D4521" t="str">
            <v>WSPC</v>
          </cell>
          <cell r="E4521" t="str">
            <v>5315-03-118014</v>
          </cell>
          <cell r="F4521" t="str">
            <v xml:space="preserve">NAIL, 4IN                     </v>
          </cell>
          <cell r="G4521">
            <v>3</v>
          </cell>
          <cell r="H4521" t="str">
            <v>KG</v>
          </cell>
          <cell r="I4521" t="str">
            <v>JIMMY</v>
          </cell>
          <cell r="J4521" t="str">
            <v>SUGIHARTO - PYRITE PLANT</v>
          </cell>
          <cell r="K4521" t="str">
            <v>FOR 3101 APRON FEEDER (SLAB, WALL, AND SHELTER APRON FEEDER)</v>
          </cell>
          <cell r="L4521" t="str">
            <v>SCP</v>
          </cell>
          <cell r="M4521" t="str">
            <v>PYRITE PLANT</v>
          </cell>
          <cell r="N4521"/>
          <cell r="O4521"/>
          <cell r="P4521">
            <v>45894</v>
          </cell>
          <cell r="Q4521">
            <v>3</v>
          </cell>
          <cell r="R4521" t="str">
            <v>ZAHRA</v>
          </cell>
        </row>
        <row r="4522">
          <cell r="C4522">
            <v>30903</v>
          </cell>
          <cell r="D4522" t="str">
            <v>WSPC</v>
          </cell>
          <cell r="E4522" t="str">
            <v>5315-03-165333</v>
          </cell>
          <cell r="F4522" t="str">
            <v xml:space="preserve">NAIL, 10 CM                   </v>
          </cell>
          <cell r="G4522">
            <v>3</v>
          </cell>
          <cell r="H4522" t="str">
            <v>KG</v>
          </cell>
          <cell r="I4522" t="str">
            <v>JIMMY</v>
          </cell>
          <cell r="J4522" t="str">
            <v>SUGIHARTO - PYRITE PLANT</v>
          </cell>
          <cell r="K4522" t="str">
            <v>FOR 3101 APRON FEEDER (SLAB, WALL, AND SHELTER APRON FEEDER)</v>
          </cell>
          <cell r="L4522" t="str">
            <v>SCP</v>
          </cell>
          <cell r="M4522" t="str">
            <v>PYRITE PLANT</v>
          </cell>
          <cell r="N4522"/>
          <cell r="O4522"/>
          <cell r="P4522">
            <v>45894</v>
          </cell>
          <cell r="Q4522">
            <v>3</v>
          </cell>
          <cell r="R4522" t="str">
            <v>ZAHRA</v>
          </cell>
        </row>
        <row r="4523">
          <cell r="C4523">
            <v>30903</v>
          </cell>
          <cell r="D4523" t="str">
            <v>WSPC</v>
          </cell>
          <cell r="E4523" t="str">
            <v>9520-03-119263</v>
          </cell>
          <cell r="F4523" t="str">
            <v xml:space="preserve">WIRE, BINDING WIRE, BWG21,    </v>
          </cell>
          <cell r="G4523">
            <v>5</v>
          </cell>
          <cell r="H4523" t="str">
            <v>KG</v>
          </cell>
          <cell r="I4523" t="str">
            <v>JIMMY</v>
          </cell>
          <cell r="J4523" t="str">
            <v>SUGIHARTO - PYRITE PLANT</v>
          </cell>
          <cell r="K4523" t="str">
            <v>FOR 3101 APRON FEEDER (SLAB, WALL, AND SHELTER APRON FEEDER)</v>
          </cell>
          <cell r="L4523" t="str">
            <v>SCP</v>
          </cell>
          <cell r="M4523" t="str">
            <v>PYRITE PLANT</v>
          </cell>
          <cell r="N4523"/>
          <cell r="O4523"/>
          <cell r="P4523">
            <v>45894</v>
          </cell>
          <cell r="Q4523">
            <v>5</v>
          </cell>
          <cell r="R4523" t="str">
            <v>ZAHRA</v>
          </cell>
        </row>
        <row r="4524">
          <cell r="C4524">
            <v>30903</v>
          </cell>
          <cell r="D4524" t="str">
            <v>WSPC</v>
          </cell>
          <cell r="E4524" t="str">
            <v>5315-03-118015</v>
          </cell>
          <cell r="F4524" t="str">
            <v xml:space="preserve">NAIL, 3IN                     </v>
          </cell>
          <cell r="G4524">
            <v>8</v>
          </cell>
          <cell r="H4524" t="str">
            <v>KG</v>
          </cell>
          <cell r="I4524" t="str">
            <v>JIMMY</v>
          </cell>
          <cell r="J4524" t="str">
            <v>SUGIHARTO - PYRITE PLANT</v>
          </cell>
          <cell r="K4524" t="str">
            <v>FOR 3101 APRON FEEDER (SLAB, WALL, AND SHELTER APRON FEEDER)</v>
          </cell>
          <cell r="L4524" t="str">
            <v>SCP</v>
          </cell>
          <cell r="M4524" t="str">
            <v>PYRITE PLANT</v>
          </cell>
          <cell r="N4524"/>
          <cell r="O4524"/>
          <cell r="P4524">
            <v>45894</v>
          </cell>
          <cell r="Q4524">
            <v>8</v>
          </cell>
          <cell r="R4524" t="str">
            <v>ZAHRA</v>
          </cell>
        </row>
        <row r="4525">
          <cell r="C4525">
            <v>30903</v>
          </cell>
          <cell r="D4525" t="str">
            <v>WSPC</v>
          </cell>
          <cell r="E4525" t="str">
            <v>5315-03-118014</v>
          </cell>
          <cell r="F4525" t="str">
            <v xml:space="preserve">NAIL, 4IN                     </v>
          </cell>
          <cell r="G4525">
            <v>8</v>
          </cell>
          <cell r="H4525" t="str">
            <v>KG</v>
          </cell>
          <cell r="I4525" t="str">
            <v>JIMMY</v>
          </cell>
          <cell r="J4525" t="str">
            <v>SUGIHARTO - PYRITE PLANT</v>
          </cell>
          <cell r="K4525" t="str">
            <v>FOR 3101 APRON FEEDER (SLAB, WALL, AND SHELTER APRON FEEDER)</v>
          </cell>
          <cell r="L4525" t="str">
            <v>SCP</v>
          </cell>
          <cell r="M4525" t="str">
            <v>PYRITE PLANT</v>
          </cell>
          <cell r="N4525"/>
          <cell r="O4525"/>
          <cell r="P4525">
            <v>45894</v>
          </cell>
          <cell r="Q4525">
            <v>8</v>
          </cell>
          <cell r="R4525" t="str">
            <v>ZAHRA</v>
          </cell>
        </row>
        <row r="4526">
          <cell r="C4526">
            <v>30903</v>
          </cell>
          <cell r="D4526" t="str">
            <v>WSPC</v>
          </cell>
          <cell r="E4526" t="str">
            <v>5315-03-165333</v>
          </cell>
          <cell r="F4526" t="str">
            <v xml:space="preserve">NAIL, 10 CM                   </v>
          </cell>
          <cell r="G4526">
            <v>8</v>
          </cell>
          <cell r="H4526" t="str">
            <v>KG</v>
          </cell>
          <cell r="I4526" t="str">
            <v>JIMMY</v>
          </cell>
          <cell r="J4526" t="str">
            <v>SUGIHARTO - PYRITE PLANT</v>
          </cell>
          <cell r="K4526" t="str">
            <v>FOR 3101 APRON FEEDER (SLAB, WALL, AND SHELTER APRON FEEDER)</v>
          </cell>
          <cell r="L4526" t="str">
            <v>SCP</v>
          </cell>
          <cell r="M4526" t="str">
            <v>PYRITE PLANT</v>
          </cell>
          <cell r="N4526"/>
          <cell r="O4526"/>
          <cell r="P4526">
            <v>45894</v>
          </cell>
          <cell r="Q4526">
            <v>8</v>
          </cell>
          <cell r="R4526" t="str">
            <v>ZAHRA</v>
          </cell>
        </row>
        <row r="4527">
          <cell r="C4527">
            <v>30903</v>
          </cell>
          <cell r="D4527" t="str">
            <v>WSPC</v>
          </cell>
          <cell r="E4527" t="str">
            <v>9520-03-119263</v>
          </cell>
          <cell r="F4527" t="str">
            <v xml:space="preserve">WIRE, BINDING WIRE, BWG21,    </v>
          </cell>
          <cell r="G4527">
            <v>15</v>
          </cell>
          <cell r="H4527" t="str">
            <v>KG</v>
          </cell>
          <cell r="I4527" t="str">
            <v>JIMMY</v>
          </cell>
          <cell r="J4527" t="str">
            <v>SUGIHARTO - PYRITE PLANT</v>
          </cell>
          <cell r="K4527" t="str">
            <v>FOR 3101 APRON FEEDER (SLAB, WALL, AND SHELTER APRON FEEDER)</v>
          </cell>
          <cell r="L4527" t="str">
            <v>SCP</v>
          </cell>
          <cell r="M4527" t="str">
            <v>PYRITE PLANT</v>
          </cell>
          <cell r="N4527"/>
          <cell r="O4527"/>
          <cell r="P4527">
            <v>45894</v>
          </cell>
          <cell r="Q4527">
            <v>15</v>
          </cell>
          <cell r="R4527" t="str">
            <v>ZAHRA</v>
          </cell>
        </row>
        <row r="4528">
          <cell r="C4528">
            <v>29904</v>
          </cell>
          <cell r="D4528" t="str">
            <v>WSPC</v>
          </cell>
          <cell r="E4528" t="str">
            <v>4720-03-120074</v>
          </cell>
          <cell r="F4528" t="str">
            <v xml:space="preserve">HOSE, HYD, 1/2IN, 4000PSI     </v>
          </cell>
          <cell r="G4528">
            <v>7</v>
          </cell>
          <cell r="H4528" t="str">
            <v>EA</v>
          </cell>
          <cell r="I4528" t="str">
            <v xml:space="preserve">FIQIH </v>
          </cell>
          <cell r="J4528" t="str">
            <v>JAMALI - MAINTENANCE</v>
          </cell>
          <cell r="K4528" t="str">
            <v>HOSE FOR TRANSFER CALCINE FROM AP TO CP</v>
          </cell>
          <cell r="L4528" t="str">
            <v>AF</v>
          </cell>
          <cell r="M4528" t="str">
            <v>MAINTENANCE</v>
          </cell>
          <cell r="N4528"/>
          <cell r="O4528"/>
          <cell r="P4528">
            <v>45895</v>
          </cell>
          <cell r="Q4528">
            <v>7</v>
          </cell>
          <cell r="R4528" t="str">
            <v>RINALDI</v>
          </cell>
        </row>
        <row r="4529">
          <cell r="C4529">
            <v>30497</v>
          </cell>
          <cell r="D4529" t="str">
            <v>WSPC</v>
          </cell>
          <cell r="E4529" t="str">
            <v>4730-03-111174</v>
          </cell>
          <cell r="F4529" t="str">
            <v>PAINT, ANTI-RUST SPRAY, 2 IN 1, 600 ML, PROPAN AEROSOL PRIMTOP DTM</v>
          </cell>
          <cell r="G4529">
            <v>4</v>
          </cell>
          <cell r="H4529" t="str">
            <v>PCS</v>
          </cell>
          <cell r="I4529" t="str">
            <v>ADAM</v>
          </cell>
          <cell r="J4529" t="str">
            <v xml:space="preserve">ADHI SURAHMAN - IT MTI </v>
          </cell>
          <cell r="K4529"/>
          <cell r="L4529" t="str">
            <v>B 9919 SYV</v>
          </cell>
          <cell r="M4529" t="str">
            <v>IT</v>
          </cell>
          <cell r="N4529"/>
          <cell r="O4529"/>
          <cell r="P4529">
            <v>45894</v>
          </cell>
          <cell r="Q4529">
            <v>4</v>
          </cell>
          <cell r="R4529" t="str">
            <v>ANDRE</v>
          </cell>
        </row>
        <row r="4530">
          <cell r="C4530">
            <v>22056</v>
          </cell>
          <cell r="D4530" t="str">
            <v>WSPC</v>
          </cell>
          <cell r="E4530" t="str">
            <v>7110-03-264894</v>
          </cell>
          <cell r="F4530" t="str">
            <v xml:space="preserve">Honeywell Fire &amp; Waterproof Security Safe Chest </v>
          </cell>
          <cell r="G4530">
            <v>3</v>
          </cell>
          <cell r="H4530" t="str">
            <v>EACH</v>
          </cell>
          <cell r="I4530" t="str">
            <v>ADAM</v>
          </cell>
          <cell r="J4530" t="str">
            <v xml:space="preserve">ADHI SURAHMAN - IT MTI </v>
          </cell>
          <cell r="K4530" t="str">
            <v>Please send to MTI site Morowali</v>
          </cell>
          <cell r="L4530" t="str">
            <v>B 9919 SYV</v>
          </cell>
          <cell r="M4530" t="str">
            <v>IT</v>
          </cell>
          <cell r="N4530"/>
          <cell r="O4530"/>
          <cell r="P4530">
            <v>45894</v>
          </cell>
          <cell r="Q4530">
            <v>3</v>
          </cell>
          <cell r="R4530" t="str">
            <v>ANDRE</v>
          </cell>
        </row>
        <row r="4531">
          <cell r="C4531">
            <v>30715</v>
          </cell>
          <cell r="D4531" t="str">
            <v>WSPC</v>
          </cell>
          <cell r="E4531" t="str">
            <v>6695-03-167511</v>
          </cell>
          <cell r="F4531" t="str">
            <v xml:space="preserve">MONITOR, LED, SAMSUNG, 24IN	</v>
          </cell>
          <cell r="G4531">
            <v>3</v>
          </cell>
          <cell r="H4531" t="str">
            <v>EA</v>
          </cell>
          <cell r="I4531" t="str">
            <v>ADAM</v>
          </cell>
          <cell r="J4531" t="str">
            <v xml:space="preserve">ADHI SURAHMAN - IT MTI </v>
          </cell>
          <cell r="K4531" t="str">
            <v>For Iman, Mahrivai, Liu Cungui - Enviro Team</v>
          </cell>
          <cell r="L4531" t="str">
            <v>B 9919 SYV</v>
          </cell>
          <cell r="M4531" t="str">
            <v>IT</v>
          </cell>
          <cell r="N4531"/>
          <cell r="O4531"/>
          <cell r="P4531">
            <v>45894</v>
          </cell>
          <cell r="Q4531">
            <v>3</v>
          </cell>
          <cell r="R4531" t="str">
            <v>ANDRE</v>
          </cell>
        </row>
        <row r="4532">
          <cell r="C4532">
            <v>21249</v>
          </cell>
          <cell r="D4532" t="str">
            <v>WSPC</v>
          </cell>
          <cell r="E4532" t="str">
            <v>2940-01-263026</v>
          </cell>
          <cell r="F4532" t="str">
            <v>DISPLAY SCREEN</v>
          </cell>
          <cell r="G4532">
            <v>1</v>
          </cell>
          <cell r="H4532" t="str">
            <v>EACH</v>
          </cell>
          <cell r="I4532" t="str">
            <v>ADAM</v>
          </cell>
          <cell r="J4532" t="str">
            <v>crosscek actual fotokan dan infokan ke admin</v>
          </cell>
          <cell r="K4532" t="str">
            <v>REPLENISHMENT STOCK</v>
          </cell>
          <cell r="L4532" t="str">
            <v>B 9742 SD</v>
          </cell>
          <cell r="M4532" t="str">
            <v>MMS</v>
          </cell>
          <cell r="N4532"/>
          <cell r="O4532"/>
          <cell r="P4532">
            <v>45892</v>
          </cell>
          <cell r="Q4532">
            <v>1</v>
          </cell>
          <cell r="R4532" t="str">
            <v>HUSEIN</v>
          </cell>
        </row>
        <row r="4533">
          <cell r="C4533">
            <v>31370</v>
          </cell>
          <cell r="D4533" t="str">
            <v>WSPC</v>
          </cell>
          <cell r="E4533" t="str">
            <v>6810-03-239205</v>
          </cell>
          <cell r="F4533" t="str">
            <v xml:space="preserve">CHEMICAL, AQUA, STRAIN        </v>
          </cell>
          <cell r="G4533">
            <v>50</v>
          </cell>
          <cell r="H4533" t="str">
            <v>EA</v>
          </cell>
          <cell r="I4533" t="str">
            <v xml:space="preserve">FIQIH </v>
          </cell>
          <cell r="J4533" t="str">
            <v xml:space="preserve">KATRIN - ENVIRO </v>
          </cell>
          <cell r="K4533" t="str">
            <v>EMERGENCY STOCK FOR STP MAINTENANCE</v>
          </cell>
          <cell r="L4533" t="str">
            <v>BBS</v>
          </cell>
          <cell r="M4533" t="str">
            <v>ENVIRO</v>
          </cell>
          <cell r="N4533"/>
          <cell r="O4533"/>
          <cell r="P4533">
            <v>45895</v>
          </cell>
          <cell r="Q4533">
            <v>50</v>
          </cell>
          <cell r="R4533" t="str">
            <v>YUSLI</v>
          </cell>
        </row>
        <row r="4534">
          <cell r="C4534">
            <v>31370</v>
          </cell>
          <cell r="D4534" t="str">
            <v>WSPC</v>
          </cell>
          <cell r="E4534" t="str">
            <v>6810-03-275261</v>
          </cell>
          <cell r="F4534" t="str">
            <v xml:space="preserve">CHEMICAL, BIOWISH AQUA FOG,   </v>
          </cell>
          <cell r="G4534">
            <v>25</v>
          </cell>
          <cell r="H4534" t="str">
            <v>EA</v>
          </cell>
          <cell r="I4534" t="str">
            <v xml:space="preserve">FIQIH </v>
          </cell>
          <cell r="J4534" t="str">
            <v xml:space="preserve">KATRIN - ENVIRO </v>
          </cell>
          <cell r="K4534" t="str">
            <v>EMERGENCY STOCK FOR STP MAINTENANCE</v>
          </cell>
          <cell r="L4534" t="str">
            <v>BBS</v>
          </cell>
          <cell r="M4534" t="str">
            <v>ENVIRO</v>
          </cell>
          <cell r="N4534"/>
          <cell r="O4534"/>
          <cell r="P4534">
            <v>45895</v>
          </cell>
          <cell r="Q4534">
            <v>25</v>
          </cell>
          <cell r="R4534" t="str">
            <v>YUSLI</v>
          </cell>
        </row>
        <row r="4535">
          <cell r="C4535">
            <v>29259</v>
          </cell>
          <cell r="D4535" t="str">
            <v>WSPC</v>
          </cell>
          <cell r="E4535" t="str">
            <v>7510-03-205399</v>
          </cell>
          <cell r="F4535" t="str">
            <v xml:space="preserve">WHITEBOARD, 100X200CM, C/W IRON STAND	</v>
          </cell>
          <cell r="G4535">
            <v>3</v>
          </cell>
          <cell r="H4535" t="str">
            <v>EA</v>
          </cell>
          <cell r="I4535" t="str">
            <v>ADAM</v>
          </cell>
          <cell r="J4535" t="str">
            <v>ANA HAMZAH - SITE SERVICE</v>
          </cell>
          <cell r="K4535" t="str">
            <v>Training room Makarti-Acid</v>
          </cell>
          <cell r="L4535" t="str">
            <v>B 9495 SYV</v>
          </cell>
          <cell r="M4535" t="str">
            <v>SITE SERVI CE</v>
          </cell>
          <cell r="N4535"/>
          <cell r="O4535"/>
          <cell r="P4535">
            <v>45894</v>
          </cell>
          <cell r="Q4535">
            <v>3</v>
          </cell>
          <cell r="R4535" t="str">
            <v>WAWAN</v>
          </cell>
        </row>
        <row r="4536">
          <cell r="C4536">
            <v>25926</v>
          </cell>
          <cell r="D4536" t="str">
            <v>WSPC</v>
          </cell>
          <cell r="E4536" t="str">
            <v>9520-03-159524</v>
          </cell>
          <cell r="F4536" t="str">
            <v>BAR, RD, 65MM DIA, 6M LG, MS (S45C)</v>
          </cell>
          <cell r="G4536">
            <v>10</v>
          </cell>
          <cell r="H4536" t="str">
            <v>LGTH</v>
          </cell>
          <cell r="I4536" t="str">
            <v>ADAM</v>
          </cell>
          <cell r="J4536" t="str">
            <v>ANGGELA WAHYU - MAINTENANCE</v>
          </cell>
          <cell r="K4536" t="str">
            <v>MATERIAL STOCK PERSIAPAN PEKERJAAN FABRIKASI WORKSHOP</v>
          </cell>
          <cell r="L4536" t="str">
            <v>L 8051 UO</v>
          </cell>
          <cell r="M4536" t="str">
            <v>MAINTENANCE</v>
          </cell>
          <cell r="N4536"/>
          <cell r="O4536"/>
          <cell r="P4536">
            <v>45894</v>
          </cell>
          <cell r="Q4536">
            <v>10</v>
          </cell>
          <cell r="R4536" t="str">
            <v>IRWAN I</v>
          </cell>
        </row>
        <row r="4537">
          <cell r="C4537">
            <v>27689</v>
          </cell>
          <cell r="D4537" t="str">
            <v>WSPC</v>
          </cell>
          <cell r="E4537" t="str">
            <v>4710-03-199928</v>
          </cell>
          <cell r="F4537" t="str">
            <v>PIPE, DN25, 3.4MM THK, 6M, PN10, SS316L</v>
          </cell>
          <cell r="G4537">
            <v>1</v>
          </cell>
          <cell r="H4537" t="str">
            <v>PKG</v>
          </cell>
          <cell r="I4537" t="str">
            <v>ADAM</v>
          </cell>
          <cell r="J4537" t="str">
            <v>ANGGELA WAHYU - MAINTENANCE</v>
          </cell>
          <cell r="K4537" t="str">
            <v>MATERIAL FOR ACID OFF-TAKER LOADING TO TRUCK</v>
          </cell>
          <cell r="L4537" t="str">
            <v>B 9492 SYV</v>
          </cell>
          <cell r="M4537" t="str">
            <v>MAINTENANCE</v>
          </cell>
          <cell r="N4537"/>
          <cell r="O4537"/>
          <cell r="P4537">
            <v>45894</v>
          </cell>
          <cell r="Q4537">
            <v>1</v>
          </cell>
          <cell r="R4537" t="str">
            <v>IRWAN I</v>
          </cell>
        </row>
        <row r="4538">
          <cell r="C4538">
            <v>26636</v>
          </cell>
          <cell r="D4538" t="str">
            <v>WSPC</v>
          </cell>
          <cell r="E4538" t="str">
            <v>5650-03-175284</v>
          </cell>
          <cell r="F4538" t="str">
            <v>ROOFING, RENG, 32 AA, 0.45MM, 6M/ LG, GALVALUME</v>
          </cell>
          <cell r="G4538">
            <v>20</v>
          </cell>
          <cell r="H4538" t="str">
            <v>LENGTH</v>
          </cell>
          <cell r="I4538" t="str">
            <v>ADAM, TAHIR, JIMMY</v>
          </cell>
          <cell r="J4538" t="str">
            <v>ANGGELA WAHYU - MAINTENANCE</v>
          </cell>
          <cell r="K4538" t="str">
            <v xml:space="preserve">MTC </v>
          </cell>
          <cell r="L4538" t="str">
            <v>B 9463 SYU</v>
          </cell>
          <cell r="M4538" t="str">
            <v>MAINTENANCE</v>
          </cell>
          <cell r="N4538"/>
          <cell r="O4538"/>
          <cell r="P4538">
            <v>45894</v>
          </cell>
          <cell r="Q4538">
            <v>20</v>
          </cell>
          <cell r="R4538" t="str">
            <v>IRWAN I</v>
          </cell>
        </row>
        <row r="4539">
          <cell r="C4539">
            <v>27613</v>
          </cell>
          <cell r="D4539" t="str">
            <v>WSPC</v>
          </cell>
          <cell r="E4539" t="str">
            <v>9520-03-117654</v>
          </cell>
          <cell r="F4539" t="str">
            <v xml:space="preserve">BEAM, STRUCT, W FLG, 150X75MM,	</v>
          </cell>
          <cell r="G4539">
            <v>10</v>
          </cell>
          <cell r="H4539" t="str">
            <v>LENGTH</v>
          </cell>
          <cell r="I4539" t="str">
            <v>ADAM</v>
          </cell>
          <cell r="J4539" t="str">
            <v>ANGGELA WAHYU - MAINTENANCE</v>
          </cell>
          <cell r="K4539" t="str">
            <v>FOR ADDITIONAL PLATFORM / ACCESS  MAINTENANCE CRANE</v>
          </cell>
          <cell r="L4539" t="str">
            <v>B 9492 SYV</v>
          </cell>
          <cell r="M4539" t="str">
            <v>MAINTENANCE</v>
          </cell>
          <cell r="N4539"/>
          <cell r="O4539"/>
          <cell r="P4539">
            <v>45894</v>
          </cell>
          <cell r="Q4539">
            <v>10</v>
          </cell>
          <cell r="R4539" t="str">
            <v>IRWAN I</v>
          </cell>
        </row>
        <row r="4540">
          <cell r="C4540">
            <v>27613</v>
          </cell>
          <cell r="D4540" t="str">
            <v>WSPC</v>
          </cell>
          <cell r="E4540" t="str">
            <v>9520-03-160375</v>
          </cell>
          <cell r="F4540" t="str">
            <v xml:space="preserve">ANGLE, STRUCT, 75X75MM, 6M, 8MM	</v>
          </cell>
          <cell r="G4540">
            <v>5</v>
          </cell>
          <cell r="H4540" t="str">
            <v>LENGTH</v>
          </cell>
          <cell r="I4540" t="str">
            <v>ADAM</v>
          </cell>
          <cell r="J4540" t="str">
            <v>ANGGELA WAHYU - MAINTENANCE</v>
          </cell>
          <cell r="K4540" t="str">
            <v>FOR ADDITIONAL PLATFORM / ACCESS  MAINTENANCE CRANE</v>
          </cell>
          <cell r="L4540" t="str">
            <v>B 9492 SYV</v>
          </cell>
          <cell r="M4540" t="str">
            <v>MAINTENANCE</v>
          </cell>
          <cell r="N4540"/>
          <cell r="O4540"/>
          <cell r="P4540">
            <v>45894</v>
          </cell>
          <cell r="Q4540">
            <v>5</v>
          </cell>
          <cell r="R4540" t="str">
            <v>IRWAN I</v>
          </cell>
        </row>
        <row r="4541">
          <cell r="C4541">
            <v>27613</v>
          </cell>
          <cell r="D4541" t="str">
            <v>WSPC</v>
          </cell>
          <cell r="E4541" t="str">
            <v>9520-03-247417</v>
          </cell>
          <cell r="F4541" t="str">
            <v xml:space="preserve">BAR, FLAT, 100MM, 6M, 6MM, STAINLESS STL 400, STRIP	</v>
          </cell>
          <cell r="G4541">
            <v>18</v>
          </cell>
          <cell r="H4541" t="str">
            <v>LENGTH</v>
          </cell>
          <cell r="I4541" t="str">
            <v>ADAM</v>
          </cell>
          <cell r="J4541" t="str">
            <v>ANGGELA WAHYU - MAINTENANCE</v>
          </cell>
          <cell r="K4541" t="str">
            <v>FOR ADDITIONAL PLATFORM / ACCESS  MAINTENANCE CRANE</v>
          </cell>
          <cell r="L4541" t="str">
            <v>B 9492 SYV</v>
          </cell>
          <cell r="M4541" t="str">
            <v>MAINTENANCE</v>
          </cell>
          <cell r="N4541"/>
          <cell r="O4541"/>
          <cell r="P4541">
            <v>45894</v>
          </cell>
          <cell r="Q4541">
            <v>18</v>
          </cell>
          <cell r="R4541" t="str">
            <v>IRWAN I</v>
          </cell>
        </row>
        <row r="4542">
          <cell r="C4542">
            <v>27613</v>
          </cell>
          <cell r="D4542" t="str">
            <v>WSPC</v>
          </cell>
          <cell r="E4542" t="str">
            <v>9520-03-117037</v>
          </cell>
          <cell r="F4542" t="str">
            <v xml:space="preserve">BEAM, STRUCT, T, 4M, 150X150X6.5X9MM	</v>
          </cell>
          <cell r="G4542">
            <v>11</v>
          </cell>
          <cell r="H4542" t="str">
            <v>EA</v>
          </cell>
          <cell r="I4542" t="str">
            <v>ADAM</v>
          </cell>
          <cell r="J4542" t="str">
            <v>ANGGELA WAHYU - MAINTENANCE</v>
          </cell>
          <cell r="K4542" t="str">
            <v>WBS 4301,4302,4303,4307,4313.4402</v>
          </cell>
          <cell r="L4542" t="str">
            <v>B 9518 SEI</v>
          </cell>
          <cell r="M4542" t="str">
            <v>MAINTENANCE</v>
          </cell>
          <cell r="N4542"/>
          <cell r="O4542"/>
          <cell r="P4542">
            <v>45894</v>
          </cell>
          <cell r="Q4542">
            <v>11</v>
          </cell>
          <cell r="R4542" t="str">
            <v>IRWAN I</v>
          </cell>
        </row>
        <row r="4543">
          <cell r="C4543">
            <v>27613</v>
          </cell>
          <cell r="D4543" t="str">
            <v>WSPC</v>
          </cell>
          <cell r="E4543" t="str">
            <v>9520-03-207226</v>
          </cell>
          <cell r="F4543" t="str">
            <v xml:space="preserve">BEAM, STRUCT, WF, 12M, 400X200X8X13MM, SS400	</v>
          </cell>
          <cell r="G4543">
            <v>1</v>
          </cell>
          <cell r="H4543" t="str">
            <v>EA</v>
          </cell>
          <cell r="I4543" t="str">
            <v>ADAM</v>
          </cell>
          <cell r="J4543" t="str">
            <v>ANGGELA WAHYU - MAINTENANCE</v>
          </cell>
          <cell r="K4543" t="str">
            <v>WBS 4301,4302,4303,4307,4313.4402</v>
          </cell>
          <cell r="L4543" t="str">
            <v>B 9518 SEI</v>
          </cell>
          <cell r="M4543" t="str">
            <v>MAINTENANCE</v>
          </cell>
          <cell r="N4543"/>
          <cell r="O4543"/>
          <cell r="P4543">
            <v>45894</v>
          </cell>
          <cell r="Q4543">
            <v>1</v>
          </cell>
          <cell r="R4543" t="str">
            <v>IRWAN I</v>
          </cell>
        </row>
        <row r="4544">
          <cell r="C4544">
            <v>27613</v>
          </cell>
          <cell r="D4544" t="str">
            <v>WSPC</v>
          </cell>
          <cell r="E4544" t="str">
            <v>9520-03-267069</v>
          </cell>
          <cell r="F4544" t="str">
            <v xml:space="preserve">BEAM, STRUCT, W FLG (WF), 6M, 250X125X6X9MM, SS400, C STL,ASTM A36	</v>
          </cell>
          <cell r="G4544">
            <v>1</v>
          </cell>
          <cell r="H4544" t="str">
            <v>EA</v>
          </cell>
          <cell r="I4544" t="str">
            <v>ADAM</v>
          </cell>
          <cell r="J4544" t="str">
            <v>ANGGELA WAHYU - MAINTENANCE</v>
          </cell>
          <cell r="K4544" t="str">
            <v>WBS 4301,4302,4303,4307,4313.4402</v>
          </cell>
          <cell r="L4544" t="str">
            <v>B 9518 SEI</v>
          </cell>
          <cell r="M4544" t="str">
            <v>MAINTENANCE</v>
          </cell>
          <cell r="N4544"/>
          <cell r="O4544"/>
          <cell r="P4544">
            <v>45894</v>
          </cell>
          <cell r="Q4544">
            <v>1</v>
          </cell>
          <cell r="R4544" t="str">
            <v>IRWAN I</v>
          </cell>
        </row>
        <row r="4545">
          <cell r="C4545">
            <v>27799</v>
          </cell>
          <cell r="D4545" t="str">
            <v>WSPC</v>
          </cell>
          <cell r="E4545" t="str">
            <v>9520-03-273068</v>
          </cell>
          <cell r="F4545" t="str">
            <v>BAR, RD, 7IN 172MM OD, 5IN 142MM ID, HOLLOW, 6M, 15MMTHK, SS304</v>
          </cell>
          <cell r="G4545">
            <v>2</v>
          </cell>
          <cell r="H4545" t="str">
            <v>EACH</v>
          </cell>
          <cell r="I4545" t="str">
            <v>ADAM</v>
          </cell>
          <cell r="J4545" t="str">
            <v>ANGGELA WAHYU - MAINTENANCE</v>
          </cell>
          <cell r="K4545" t="str">
            <v>UNTUK PEMBUATAN CERAMIC BLADE NEW</v>
          </cell>
          <cell r="L4545" t="str">
            <v>B 9518 SEI</v>
          </cell>
          <cell r="M4545" t="str">
            <v>MAINTENANCE</v>
          </cell>
          <cell r="N4545"/>
          <cell r="O4545"/>
          <cell r="P4545">
            <v>45894</v>
          </cell>
          <cell r="Q4545">
            <v>2</v>
          </cell>
          <cell r="R4545" t="str">
            <v>IRWAN I</v>
          </cell>
        </row>
        <row r="4546">
          <cell r="C4546">
            <v>27799</v>
          </cell>
          <cell r="D4546" t="str">
            <v>WSPC</v>
          </cell>
          <cell r="E4546" t="str">
            <v>9520-03-273068</v>
          </cell>
          <cell r="F4546" t="str">
            <v>BAR, RD, 7IN 172MM OD, 5IN 142MM ID, HOLLOW, 6M, 15MMTHK, SS304</v>
          </cell>
          <cell r="G4546">
            <v>3</v>
          </cell>
          <cell r="H4546" t="str">
            <v>EACH</v>
          </cell>
          <cell r="I4546" t="str">
            <v>ADAM</v>
          </cell>
          <cell r="J4546" t="str">
            <v>ANGGELA WAHYU - MAINTENANCE</v>
          </cell>
          <cell r="K4546" t="str">
            <v>UNTUK PEMBUATAN CERAMIC BLADE NEW</v>
          </cell>
          <cell r="L4546" t="str">
            <v>B 9518 SEI</v>
          </cell>
          <cell r="M4546" t="str">
            <v>MAINTENANCE</v>
          </cell>
          <cell r="N4546"/>
          <cell r="O4546"/>
          <cell r="P4546">
            <v>45894</v>
          </cell>
          <cell r="Q4546">
            <v>3</v>
          </cell>
          <cell r="R4546" t="str">
            <v>IRWAN I</v>
          </cell>
        </row>
        <row r="4547">
          <cell r="C4547">
            <v>26989</v>
          </cell>
          <cell r="D4547" t="str">
            <v>WSPC</v>
          </cell>
          <cell r="E4547" t="str">
            <v>4710-03-115355</v>
          </cell>
          <cell r="F4547" t="str">
            <v>PIPE, SMLS, 1-1/2IN DIA, 6M LG</v>
          </cell>
          <cell r="G4547">
            <v>5</v>
          </cell>
          <cell r="H4547" t="str">
            <v>EA</v>
          </cell>
          <cell r="I4547" t="str">
            <v>ADAM</v>
          </cell>
          <cell r="J4547" t="str">
            <v>ANGGELA WAHYU - MAINTENANCE</v>
          </cell>
          <cell r="K4547" t="str">
            <v>PEMBELIAN LOKA MOROWALI/MAKASAR</v>
          </cell>
          <cell r="L4547" t="str">
            <v>DD 8172 ST</v>
          </cell>
          <cell r="M4547" t="str">
            <v>MAINTENANCE</v>
          </cell>
          <cell r="N4547"/>
          <cell r="O4547"/>
          <cell r="P4547">
            <v>45894</v>
          </cell>
          <cell r="Q4547">
            <v>5</v>
          </cell>
          <cell r="R4547" t="str">
            <v>IRWAN I</v>
          </cell>
        </row>
        <row r="4548">
          <cell r="C4548">
            <v>26989</v>
          </cell>
          <cell r="D4548" t="str">
            <v>WSPC</v>
          </cell>
          <cell r="E4548" t="str">
            <v>4710-03-107359</v>
          </cell>
          <cell r="F4548" t="str">
            <v>PIPE, SMLS, 1IN DIA, 6M LG, SCH40, CS, ASTM A53, GDE B</v>
          </cell>
          <cell r="G4548">
            <v>2</v>
          </cell>
          <cell r="H4548" t="str">
            <v>LENGTH</v>
          </cell>
          <cell r="I4548" t="str">
            <v>ADAM</v>
          </cell>
          <cell r="J4548" t="str">
            <v>ANGGELA WAHYU - MAINTENANCE</v>
          </cell>
          <cell r="K4548" t="str">
            <v>PEMBELIAN LOKA MOROWALI/MAKASAR</v>
          </cell>
          <cell r="L4548" t="str">
            <v>DD 8172 ST</v>
          </cell>
          <cell r="M4548" t="str">
            <v>MAINTENANCE</v>
          </cell>
          <cell r="N4548"/>
          <cell r="O4548"/>
          <cell r="P4548">
            <v>45894</v>
          </cell>
          <cell r="Q4548">
            <v>2</v>
          </cell>
          <cell r="R4548" t="str">
            <v>IRWAN I</v>
          </cell>
        </row>
        <row r="4549">
          <cell r="C4549">
            <v>25968</v>
          </cell>
          <cell r="D4549" t="str">
            <v>WSPC</v>
          </cell>
          <cell r="E4549" t="str">
            <v>4710-03-107357</v>
          </cell>
          <cell r="F4549" t="str">
            <v>PIPE, SMLS, 3IN DIA, 6M LG, SCH40, CS,ASTM A53, GDEB</v>
          </cell>
          <cell r="G4549">
            <v>10</v>
          </cell>
          <cell r="H4549" t="str">
            <v>LENGTH</v>
          </cell>
          <cell r="I4549" t="str">
            <v>ADAM,TAHIR</v>
          </cell>
          <cell r="J4549" t="str">
            <v>ANGGELA WAHYU - MAINTENANCE</v>
          </cell>
          <cell r="K4549" t="str">
            <v>MATERIAL STOCK PERSIAPAN PEMBUATAN PART DI WORKSHOP FAB</v>
          </cell>
          <cell r="L4549" t="str">
            <v>B 9235 SYU</v>
          </cell>
          <cell r="M4549" t="str">
            <v>MAINTENANCE</v>
          </cell>
          <cell r="N4549"/>
          <cell r="O4549" t="str">
            <v>Maju Abadi Bersama Dia CV</v>
          </cell>
          <cell r="P4549">
            <v>45894</v>
          </cell>
          <cell r="Q4549">
            <v>8</v>
          </cell>
          <cell r="R4549" t="str">
            <v>IRWAN I</v>
          </cell>
        </row>
        <row r="4550">
          <cell r="C4550">
            <v>25968</v>
          </cell>
          <cell r="D4550" t="str">
            <v>WSPC</v>
          </cell>
          <cell r="E4550" t="str">
            <v>4710-03-272000</v>
          </cell>
          <cell r="F4550" t="str">
            <v>PIPE, SMLS, 3-1/2IN, 6M, SCH40, CS, ASTM A53, B</v>
          </cell>
          <cell r="G4550">
            <v>10</v>
          </cell>
          <cell r="H4550" t="str">
            <v>LENGTH</v>
          </cell>
          <cell r="I4550" t="str">
            <v>ADAM,TAHIR</v>
          </cell>
          <cell r="J4550" t="str">
            <v>ANGGELA WAHYU - MAINTENANCE</v>
          </cell>
          <cell r="K4550" t="str">
            <v>MATERIAL STOCK PERSIAPAN PEMBUATAN PART DI WORKSHOP FAB</v>
          </cell>
          <cell r="L4550" t="str">
            <v>B 9235 SYU</v>
          </cell>
          <cell r="M4550" t="str">
            <v>MAINTENANCE</v>
          </cell>
          <cell r="N4550"/>
          <cell r="O4550" t="str">
            <v>Maju Abadi Bersama Dia CV</v>
          </cell>
          <cell r="P4550">
            <v>45894</v>
          </cell>
          <cell r="Q4550">
            <v>10</v>
          </cell>
          <cell r="R4550" t="str">
            <v>IRWAN I</v>
          </cell>
        </row>
        <row r="4551">
          <cell r="C4551">
            <v>29773</v>
          </cell>
          <cell r="D4551" t="str">
            <v>WSPC</v>
          </cell>
          <cell r="E4551" t="str">
            <v>9520-03-146736</v>
          </cell>
          <cell r="F4551" t="str">
            <v>DIAMOND CANAL C75 0.75MM X 6.00M SILVER CC075TRSLNON 00600</v>
          </cell>
          <cell r="G4551">
            <v>110</v>
          </cell>
          <cell r="H4551" t="str">
            <v>LGTH</v>
          </cell>
          <cell r="I4551" t="str">
            <v>ADAM</v>
          </cell>
          <cell r="J4551" t="str">
            <v>SUGIHARTO - PYRITE PLANT</v>
          </cell>
          <cell r="K4551" t="str">
            <v>FOR ALL OPERATION PYRITE PLANT</v>
          </cell>
          <cell r="L4551" t="str">
            <v>L 8051 UO</v>
          </cell>
          <cell r="M4551" t="str">
            <v>PYRITE</v>
          </cell>
          <cell r="N4551"/>
          <cell r="O4551"/>
          <cell r="P4551">
            <v>45894</v>
          </cell>
          <cell r="Q4551">
            <v>110</v>
          </cell>
          <cell r="R4551" t="str">
            <v>RAN DI</v>
          </cell>
        </row>
        <row r="4552">
          <cell r="C4552">
            <v>29776</v>
          </cell>
          <cell r="D4552" t="str">
            <v>WSPC</v>
          </cell>
          <cell r="E4552" t="str">
            <v>9520-03-141840</v>
          </cell>
          <cell r="F4552" t="str">
            <v>STEEL HOLLOW, 70X70X4L 6M(LG),</v>
          </cell>
          <cell r="G4552">
            <v>10</v>
          </cell>
          <cell r="H4552" t="str">
            <v>LENGTH</v>
          </cell>
          <cell r="I4552" t="str">
            <v>ADAM</v>
          </cell>
          <cell r="J4552" t="str">
            <v>SUGIHARTO - PYRITE PLANT</v>
          </cell>
          <cell r="K4552" t="str">
            <v>FOR ALL OPERATION PYRITE PLANT</v>
          </cell>
          <cell r="L4552" t="str">
            <v>B 9518 SEI</v>
          </cell>
          <cell r="M4552" t="str">
            <v>PYRITE</v>
          </cell>
          <cell r="N4552"/>
          <cell r="O4552"/>
          <cell r="P4552">
            <v>45894</v>
          </cell>
          <cell r="Q4552">
            <v>10</v>
          </cell>
          <cell r="R4552" t="str">
            <v>RAN DI</v>
          </cell>
        </row>
        <row r="4553">
          <cell r="C4553">
            <v>31129</v>
          </cell>
          <cell r="D4553" t="str">
            <v>WSPC</v>
          </cell>
          <cell r="E4553" t="str">
            <v>9520-03-146736</v>
          </cell>
          <cell r="F4553" t="str">
            <v>LIGHT STEEL C75, 0.75MM, 6M, SABE</v>
          </cell>
          <cell r="G4553">
            <v>75</v>
          </cell>
          <cell r="H4553" t="str">
            <v>LENGTH</v>
          </cell>
          <cell r="I4553" t="str">
            <v>ADAM</v>
          </cell>
          <cell r="J4553" t="str">
            <v>SUGIHARTO - PYRITE PLANT</v>
          </cell>
          <cell r="K4553" t="str">
            <v>FOR 3101 APRON FEEDER (SLAB, WALL, AND SHELTER APRON FEEDER)</v>
          </cell>
          <cell r="L4553" t="str">
            <v>B 9579 UWY</v>
          </cell>
          <cell r="M4553" t="str">
            <v>PYRITE</v>
          </cell>
          <cell r="N4553"/>
          <cell r="O4553"/>
          <cell r="P4553">
            <v>45894</v>
          </cell>
          <cell r="Q4553">
            <v>75</v>
          </cell>
          <cell r="R4553" t="str">
            <v>RAN DI</v>
          </cell>
        </row>
        <row r="4554">
          <cell r="C4554">
            <v>31129</v>
          </cell>
          <cell r="D4554" t="str">
            <v>WSPC</v>
          </cell>
          <cell r="E4554" t="str">
            <v>9520-03-146736</v>
          </cell>
          <cell r="F4554" t="str">
            <v>LIGHT STEEL C75, 0.75MM, 6M, SABE</v>
          </cell>
          <cell r="G4554">
            <v>85</v>
          </cell>
          <cell r="H4554" t="str">
            <v>LENGTH</v>
          </cell>
          <cell r="I4554" t="str">
            <v>ADAM</v>
          </cell>
          <cell r="J4554" t="str">
            <v>SUGIHARTO - PYRITE PLANT</v>
          </cell>
          <cell r="K4554" t="str">
            <v>FOR 3101 APRON FEEDER (SLAB, WALL, AND SHELTER APRON FEEDER)</v>
          </cell>
          <cell r="L4554" t="str">
            <v>B 9579 UWY</v>
          </cell>
          <cell r="M4554" t="str">
            <v>PYRITE</v>
          </cell>
          <cell r="N4554"/>
          <cell r="O4554"/>
          <cell r="P4554">
            <v>45894</v>
          </cell>
          <cell r="Q4554">
            <v>85</v>
          </cell>
          <cell r="R4554" t="str">
            <v>RAN DI</v>
          </cell>
        </row>
        <row r="4555">
          <cell r="C4555">
            <v>29174</v>
          </cell>
          <cell r="D4555" t="str">
            <v>WSPC</v>
          </cell>
          <cell r="E4555" t="str">
            <v>9520-03-148049</v>
          </cell>
          <cell r="F4555" t="str">
            <v xml:space="preserve">STEEL UNP, 6M LG, 100 X 50 X 5MM	</v>
          </cell>
          <cell r="G4555">
            <v>2</v>
          </cell>
          <cell r="H4555" t="str">
            <v>LG</v>
          </cell>
          <cell r="I4555" t="str">
            <v>ADAM</v>
          </cell>
          <cell r="J4555" t="str">
            <v>ANANG FIRMANSYAH  - MAINTENANCE</v>
          </cell>
          <cell r="K4555" t="str">
            <v>MTI Event #35769</v>
          </cell>
          <cell r="L4555" t="str">
            <v>B 9518 SEI</v>
          </cell>
          <cell r="M4555" t="str">
            <v>MAINTENANCE</v>
          </cell>
          <cell r="N4555"/>
          <cell r="O4555"/>
          <cell r="P4555">
            <v>45894</v>
          </cell>
          <cell r="Q4555">
            <v>2</v>
          </cell>
          <cell r="R4555" t="str">
            <v>ANANG</v>
          </cell>
        </row>
        <row r="4556">
          <cell r="C4556">
            <v>26249</v>
          </cell>
          <cell r="D4556" t="str">
            <v>WSPC</v>
          </cell>
          <cell r="E4556" t="str">
            <v>9520-03-238890</v>
          </cell>
          <cell r="F4556" t="str">
            <v>ANGLE STRUCT 75X75MM 6M 5MM SNI AE</v>
          </cell>
          <cell r="G4556">
            <v>10</v>
          </cell>
          <cell r="H4556" t="str">
            <v>EACH</v>
          </cell>
          <cell r="I4556" t="str">
            <v>ADAM</v>
          </cell>
          <cell r="J4556" t="str">
            <v>ANANG FIRMANSYAH  - MAINTENANCE</v>
          </cell>
          <cell r="K4556" t="str">
            <v>LINE FERROMANGAN WASTE ACID</v>
          </cell>
          <cell r="L4556" t="str">
            <v>L 8051 UO</v>
          </cell>
          <cell r="M4556" t="str">
            <v>MAINTENANCE</v>
          </cell>
          <cell r="N4556"/>
          <cell r="O4556"/>
          <cell r="P4556">
            <v>45894</v>
          </cell>
          <cell r="Q4556">
            <v>10</v>
          </cell>
          <cell r="R4556" t="str">
            <v>ANANG</v>
          </cell>
        </row>
        <row r="4557">
          <cell r="C4557">
            <v>28598</v>
          </cell>
          <cell r="D4557" t="str">
            <v>WSPC</v>
          </cell>
          <cell r="E4557" t="str">
            <v>4710-03-109963</v>
          </cell>
          <cell r="F4557" t="str">
            <v>PIPE, AW, 4IN DIA, PVC</v>
          </cell>
          <cell r="G4557">
            <v>8</v>
          </cell>
          <cell r="H4557" t="str">
            <v>LENGTH</v>
          </cell>
          <cell r="I4557" t="str">
            <v>ADAM</v>
          </cell>
          <cell r="J4557" t="str">
            <v>SUGIHARTO - PYRITE PLANT</v>
          </cell>
          <cell r="K4557" t="str">
            <v>FOR ALL OPERATION PYRITE PLANT</v>
          </cell>
          <cell r="L4557" t="str">
            <v xml:space="preserve"> B 9499 SYV</v>
          </cell>
          <cell r="M4557" t="str">
            <v>PYRITE</v>
          </cell>
          <cell r="N4557"/>
          <cell r="O4557"/>
          <cell r="P4557">
            <v>45894</v>
          </cell>
          <cell r="Q4557">
            <v>8</v>
          </cell>
          <cell r="R4557" t="str">
            <v>RANDI</v>
          </cell>
        </row>
        <row r="4558">
          <cell r="C4558">
            <v>30791</v>
          </cell>
          <cell r="D4558" t="str">
            <v>WSPC</v>
          </cell>
          <cell r="E4558" t="str">
            <v>4320-03-284717</v>
          </cell>
          <cell r="F4558" t="str">
            <v>PUMP, COOLING WTR PUMP, AB-25, 4M HD, 3 PH, 380V, 90W</v>
          </cell>
          <cell r="G4558">
            <v>1</v>
          </cell>
          <cell r="H4558" t="str">
            <v>EACH</v>
          </cell>
          <cell r="I4558" t="str">
            <v>ADAM</v>
          </cell>
          <cell r="J4558" t="str">
            <v>WAHYU MTC MTI</v>
          </cell>
          <cell r="K4558" t="str">
            <v>PENGGANTIAN COOLING WATER PUMP LATHE MACHINE</v>
          </cell>
          <cell r="L4558" t="str">
            <v>L 8039 UO</v>
          </cell>
          <cell r="M4558" t="str">
            <v>MAINTENANCE</v>
          </cell>
          <cell r="N4558"/>
          <cell r="O4558"/>
          <cell r="P4558">
            <v>45894</v>
          </cell>
          <cell r="Q4558">
            <v>1</v>
          </cell>
          <cell r="R4558" t="str">
            <v>WAHYU</v>
          </cell>
        </row>
        <row r="4559">
          <cell r="C4559">
            <v>27677</v>
          </cell>
          <cell r="D4559" t="str">
            <v>WSPC</v>
          </cell>
          <cell r="E4559" t="str">
            <v>5930-03-275501</v>
          </cell>
          <cell r="F4559" t="str">
            <v xml:space="preserve">SWITCH, LIMIT, 380V AC, 220V	</v>
          </cell>
          <cell r="G4559">
            <v>4</v>
          </cell>
          <cell r="H4559" t="str">
            <v>EA</v>
          </cell>
          <cell r="I4559" t="str">
            <v>ADAM</v>
          </cell>
          <cell r="J4559" t="str">
            <v>ANGGELA WAHYU - MAINTENANCE</v>
          </cell>
          <cell r="K4559" t="str">
            <v>UNTUK PERBAIKAN LATHE MACHINE WORKSHOP</v>
          </cell>
          <cell r="L4559" t="str">
            <v>B 9492 SYV</v>
          </cell>
          <cell r="M4559" t="str">
            <v>MAINTENANCE</v>
          </cell>
          <cell r="N4559"/>
          <cell r="O4559"/>
          <cell r="P4559">
            <v>45894</v>
          </cell>
          <cell r="Q4559">
            <v>4</v>
          </cell>
          <cell r="R4559" t="str">
            <v>SELBER</v>
          </cell>
        </row>
        <row r="4560">
          <cell r="C4560">
            <v>30760</v>
          </cell>
          <cell r="D4560" t="str">
            <v>WSPC</v>
          </cell>
          <cell r="E4560" t="str">
            <v>6140-01-281627</v>
          </cell>
          <cell r="F4560" t="str">
            <v xml:space="preserve">BATTERY, 80070967, MANITOWOC GROVE INC, 12V, 120AH, GROVEGRT880	</v>
          </cell>
          <cell r="G4560">
            <v>4</v>
          </cell>
          <cell r="H4560" t="str">
            <v>EA</v>
          </cell>
          <cell r="I4560" t="str">
            <v>ADAM</v>
          </cell>
          <cell r="J4560" t="str">
            <v>ANGGELA WAHYU - MAINTENANCE</v>
          </cell>
          <cell r="K4560" t="str">
            <v>BL_CR009 COIL BROKEN,WIPPER KOROSIF,CANT START</v>
          </cell>
          <cell r="L4560" t="str">
            <v>B 9492 SYV</v>
          </cell>
          <cell r="M4560" t="str">
            <v>MAINTENANCE</v>
          </cell>
          <cell r="N4560"/>
          <cell r="O4560"/>
          <cell r="P4560">
            <v>45894</v>
          </cell>
          <cell r="Q4560">
            <v>4</v>
          </cell>
          <cell r="R4560" t="str">
            <v>SELBER</v>
          </cell>
        </row>
        <row r="4561">
          <cell r="C4561">
            <v>31316</v>
          </cell>
          <cell r="D4561" t="str">
            <v>WSPC</v>
          </cell>
          <cell r="E4561" t="str">
            <v>4730-03-286297</v>
          </cell>
          <cell r="F4561" t="str">
            <v>TEE, PIPE, 7180301, DN200,</v>
          </cell>
          <cell r="G4561">
            <v>3</v>
          </cell>
          <cell r="H4561" t="str">
            <v>EACH</v>
          </cell>
          <cell r="I4561" t="str">
            <v>ADAM</v>
          </cell>
          <cell r="J4561" t="str">
            <v>CAHYANA - MAINTENANCE</v>
          </cell>
          <cell r="K4561" t="str">
            <v xml:space="preserve"> FABRICATE BLOWER LINE ELECTRIC MOTOR (R0179343)</v>
          </cell>
          <cell r="L4561" t="str">
            <v>B 9919 SYV</v>
          </cell>
          <cell r="M4561" t="str">
            <v>MAINTENANCE</v>
          </cell>
          <cell r="N4561"/>
          <cell r="O4561"/>
          <cell r="P4561">
            <v>45894</v>
          </cell>
          <cell r="Q4561">
            <v>3</v>
          </cell>
          <cell r="R4561" t="str">
            <v>HARIS</v>
          </cell>
        </row>
        <row r="4562">
          <cell r="C4562">
            <v>31316</v>
          </cell>
          <cell r="D4562" t="str">
            <v>WSPC</v>
          </cell>
          <cell r="E4562" t="str">
            <v>4730-03-286297</v>
          </cell>
          <cell r="F4562" t="str">
            <v>TEE, PIPE, 7180301, DN200,</v>
          </cell>
          <cell r="G4562">
            <v>2</v>
          </cell>
          <cell r="H4562" t="str">
            <v>EACH</v>
          </cell>
          <cell r="I4562" t="str">
            <v>ADAM</v>
          </cell>
          <cell r="J4562" t="str">
            <v>CAHYANA - MAINTENANCE</v>
          </cell>
          <cell r="K4562" t="str">
            <v xml:space="preserve"> FABRICATE BLOWER LINE ELECTRIC MOTOR (R0179343)</v>
          </cell>
          <cell r="L4562" t="str">
            <v>B 9919 SYV</v>
          </cell>
          <cell r="M4562" t="str">
            <v>MAINTENANCE</v>
          </cell>
          <cell r="N4562"/>
          <cell r="O4562"/>
          <cell r="P4562">
            <v>45894</v>
          </cell>
          <cell r="Q4562">
            <v>2</v>
          </cell>
          <cell r="R4562" t="str">
            <v>HARIS</v>
          </cell>
        </row>
        <row r="4563">
          <cell r="C4563">
            <v>31316</v>
          </cell>
          <cell r="D4563" t="str">
            <v>WSPC</v>
          </cell>
          <cell r="E4563" t="str">
            <v>4730-03-266429</v>
          </cell>
          <cell r="F4563" t="str">
            <v>ELBOW, PIPE, AW, 8IN, 90DEG</v>
          </cell>
          <cell r="G4563">
            <v>3</v>
          </cell>
          <cell r="H4563" t="str">
            <v>EACH</v>
          </cell>
          <cell r="I4563" t="str">
            <v>ADAM</v>
          </cell>
          <cell r="J4563" t="str">
            <v>CAHYANA - MAINTENANCE</v>
          </cell>
          <cell r="K4563" t="str">
            <v xml:space="preserve"> FABRICATE BLOWER LINE ELECTRIC MOTOR (R0179343)</v>
          </cell>
          <cell r="L4563" t="str">
            <v>B 9919 SYV</v>
          </cell>
          <cell r="M4563" t="str">
            <v>MAINTENANCE</v>
          </cell>
          <cell r="N4563"/>
          <cell r="O4563"/>
          <cell r="P4563">
            <v>45894</v>
          </cell>
          <cell r="Q4563">
            <v>3</v>
          </cell>
          <cell r="R4563" t="str">
            <v>HARIS</v>
          </cell>
        </row>
        <row r="4564">
          <cell r="C4564">
            <v>31316</v>
          </cell>
          <cell r="D4564" t="str">
            <v>WSPC</v>
          </cell>
          <cell r="E4564" t="str">
            <v>4730-03-266429</v>
          </cell>
          <cell r="F4564" t="str">
            <v>ELBOW, PIPE, AW, 8IN, 90DEG</v>
          </cell>
          <cell r="G4564">
            <v>2</v>
          </cell>
          <cell r="H4564" t="str">
            <v>EACH</v>
          </cell>
          <cell r="I4564" t="str">
            <v>ADAM</v>
          </cell>
          <cell r="J4564" t="str">
            <v>CAHYANA - MAINTENANCE</v>
          </cell>
          <cell r="K4564" t="str">
            <v xml:space="preserve"> FABRICATE BLOWER LINE ELECTRIC MOTOR (R0179343)</v>
          </cell>
          <cell r="L4564" t="str">
            <v>B 9919 SYV</v>
          </cell>
          <cell r="M4564" t="str">
            <v>MAINTENANCE</v>
          </cell>
          <cell r="N4564"/>
          <cell r="O4564"/>
          <cell r="P4564">
            <v>45894</v>
          </cell>
          <cell r="Q4564">
            <v>2</v>
          </cell>
          <cell r="R4564" t="str">
            <v>HARIS</v>
          </cell>
        </row>
        <row r="4565">
          <cell r="C4565">
            <v>31316</v>
          </cell>
          <cell r="D4565" t="str">
            <v>WSPC</v>
          </cell>
          <cell r="E4565" t="str">
            <v>5306-03-286295</v>
          </cell>
          <cell r="F4565" t="str">
            <v>BOLT, U, CLAMP, DN100/4IN</v>
          </cell>
          <cell r="G4565">
            <v>8</v>
          </cell>
          <cell r="H4565" t="str">
            <v>EACH</v>
          </cell>
          <cell r="I4565" t="str">
            <v>ADAM</v>
          </cell>
          <cell r="J4565" t="str">
            <v>CAHYANA - MAINTENANCE</v>
          </cell>
          <cell r="K4565" t="str">
            <v xml:space="preserve"> FABRICATE BLOWER LINE ELECTRIC MOTOR (R0179343)</v>
          </cell>
          <cell r="L4565" t="str">
            <v>B 9919 SYV</v>
          </cell>
          <cell r="M4565" t="str">
            <v>MAINTENANCE</v>
          </cell>
          <cell r="N4565"/>
          <cell r="O4565"/>
          <cell r="P4565">
            <v>45894</v>
          </cell>
          <cell r="Q4565">
            <v>8</v>
          </cell>
          <cell r="R4565" t="str">
            <v>HARIS</v>
          </cell>
        </row>
        <row r="4566">
          <cell r="C4566">
            <v>31316</v>
          </cell>
          <cell r="D4566" t="str">
            <v>WSPC</v>
          </cell>
          <cell r="E4566" t="str">
            <v>4730-03-106119</v>
          </cell>
          <cell r="F4566" t="str">
            <v>ELBOW, PIPE, 4IN, 90DEG, PVC</v>
          </cell>
          <cell r="G4566">
            <v>5</v>
          </cell>
          <cell r="H4566" t="str">
            <v>EACH</v>
          </cell>
          <cell r="I4566" t="str">
            <v>ADAM</v>
          </cell>
          <cell r="J4566" t="str">
            <v>CAHYANA - MAINTENANCE</v>
          </cell>
          <cell r="K4566" t="str">
            <v xml:space="preserve"> FABRICATE BLOWER LINE ELECTRIC MOTOR (R0179343)</v>
          </cell>
          <cell r="L4566" t="str">
            <v>B 9919 SYV</v>
          </cell>
          <cell r="M4566" t="str">
            <v>MAINTENANCE</v>
          </cell>
          <cell r="N4566"/>
          <cell r="O4566"/>
          <cell r="P4566">
            <v>45894</v>
          </cell>
          <cell r="Q4566">
            <v>5</v>
          </cell>
          <cell r="R4566" t="str">
            <v>HARIS</v>
          </cell>
        </row>
        <row r="4567">
          <cell r="C4567">
            <v>28086</v>
          </cell>
          <cell r="D4567" t="str">
            <v>WSPC</v>
          </cell>
          <cell r="E4567" t="str">
            <v>2940-01-276160</v>
          </cell>
          <cell r="F4567" t="str">
            <v xml:space="preserve">FILTER, EA1760, PALFINGER,	</v>
          </cell>
          <cell r="G4567">
            <v>3</v>
          </cell>
          <cell r="H4567" t="str">
            <v>EA</v>
          </cell>
          <cell r="I4567" t="str">
            <v>ADAM</v>
          </cell>
          <cell r="J4567" t="str">
            <v>CAHYANA - MAINTENANCE</v>
          </cell>
          <cell r="K4567" t="str">
            <v>BL_ ABNORMAL FUNCTION ATTACHMENT PALFINGER CT004, CT007-CT008</v>
          </cell>
          <cell r="L4567" t="str">
            <v>B 9492 SYV</v>
          </cell>
          <cell r="M4567" t="str">
            <v>MAINTENANCE</v>
          </cell>
          <cell r="N4567"/>
          <cell r="O4567"/>
          <cell r="P4567">
            <v>45894</v>
          </cell>
          <cell r="Q4567">
            <v>3</v>
          </cell>
          <cell r="R4567" t="str">
            <v>HARIS</v>
          </cell>
        </row>
        <row r="4568">
          <cell r="C4568">
            <v>28086</v>
          </cell>
          <cell r="D4568" t="str">
            <v>WSPC</v>
          </cell>
          <cell r="E4568" t="str">
            <v>5330-01-276161</v>
          </cell>
          <cell r="F4568" t="str">
            <v xml:space="preserve">SEAL KIT, TD 308, PALFINGER,	</v>
          </cell>
          <cell r="G4568">
            <v>3</v>
          </cell>
          <cell r="H4568" t="str">
            <v>EA</v>
          </cell>
          <cell r="I4568" t="str">
            <v>ADAM</v>
          </cell>
          <cell r="J4568" t="str">
            <v>CAHYANA - MAINTENANCE</v>
          </cell>
          <cell r="K4568" t="str">
            <v>BL_ ABNORMAL FUNCTION ATTACHMENT PALFINGER CT004, CT007-CT008</v>
          </cell>
          <cell r="L4568" t="str">
            <v>B 9492 SYV</v>
          </cell>
          <cell r="M4568" t="str">
            <v>MAINTENANCE</v>
          </cell>
          <cell r="N4568"/>
          <cell r="O4568"/>
          <cell r="P4568">
            <v>45894</v>
          </cell>
          <cell r="Q4568">
            <v>3</v>
          </cell>
          <cell r="R4568" t="str">
            <v>HARIS</v>
          </cell>
        </row>
        <row r="4569">
          <cell r="C4569">
            <v>28086</v>
          </cell>
          <cell r="D4569" t="str">
            <v>WSPC</v>
          </cell>
          <cell r="E4569" t="str">
            <v>2940-01-222736</v>
          </cell>
          <cell r="F4569" t="str">
            <v xml:space="preserve">FILTER, EA4925, SSB, ELMT HIGH	</v>
          </cell>
          <cell r="G4569">
            <v>3</v>
          </cell>
          <cell r="H4569" t="str">
            <v>EA</v>
          </cell>
          <cell r="I4569" t="str">
            <v>ADAM</v>
          </cell>
          <cell r="J4569" t="str">
            <v>CAHYANA - MAINTENANCE</v>
          </cell>
          <cell r="K4569" t="str">
            <v>BL_ ABNORMAL FUNCTION ATTACHMENT PALFINGER CT004, CT007-CT008</v>
          </cell>
          <cell r="L4569" t="str">
            <v>B 9492 SYV</v>
          </cell>
          <cell r="M4569" t="str">
            <v>MAINTENANCE</v>
          </cell>
          <cell r="N4569"/>
          <cell r="O4569"/>
          <cell r="P4569">
            <v>45894</v>
          </cell>
          <cell r="Q4569">
            <v>3</v>
          </cell>
          <cell r="R4569" t="str">
            <v>HARIS</v>
          </cell>
        </row>
        <row r="4570">
          <cell r="C4570">
            <v>28086</v>
          </cell>
          <cell r="D4570" t="str">
            <v>WSPC</v>
          </cell>
          <cell r="E4570" t="str">
            <v>5330-01-230791</v>
          </cell>
          <cell r="F4570" t="str">
            <v xml:space="preserve">SEAL KIT, TD1553, PALFINGER	</v>
          </cell>
          <cell r="G4570">
            <v>3</v>
          </cell>
          <cell r="H4570" t="str">
            <v>EA</v>
          </cell>
          <cell r="I4570" t="str">
            <v>ADAM</v>
          </cell>
          <cell r="J4570" t="str">
            <v>CAHYANA - MAINTENANCE</v>
          </cell>
          <cell r="K4570" t="str">
            <v>BL_ ABNORMAL FUNCTION ATTACHMENT PALFINGER CT004, CT007-CT008</v>
          </cell>
          <cell r="L4570" t="str">
            <v>B 9492 SYV</v>
          </cell>
          <cell r="M4570" t="str">
            <v>MAINTENANCE</v>
          </cell>
          <cell r="N4570"/>
          <cell r="O4570"/>
          <cell r="P4570">
            <v>45894</v>
          </cell>
          <cell r="Q4570">
            <v>3</v>
          </cell>
          <cell r="R4570" t="str">
            <v>HARIS</v>
          </cell>
        </row>
        <row r="4571">
          <cell r="C4571">
            <v>28086</v>
          </cell>
          <cell r="D4571" t="str">
            <v>WSPC</v>
          </cell>
          <cell r="E4571" t="str">
            <v>2940-03-276381</v>
          </cell>
          <cell r="F4571" t="str">
            <v xml:space="preserve">FILTER, HYD FILTER RETURN,	</v>
          </cell>
          <cell r="G4571">
            <v>3</v>
          </cell>
          <cell r="H4571" t="str">
            <v>EA</v>
          </cell>
          <cell r="I4571" t="str">
            <v>ADAM</v>
          </cell>
          <cell r="J4571" t="str">
            <v>CAHYANA - MAINTENANCE</v>
          </cell>
          <cell r="K4571" t="str">
            <v>BL_ ABNORMAL FUNCTION ATTACHMENT PALFINGER CT004, CT007-CT008</v>
          </cell>
          <cell r="L4571" t="str">
            <v>B 9492 SYV</v>
          </cell>
          <cell r="M4571" t="str">
            <v>MAINTENANCE</v>
          </cell>
          <cell r="N4571"/>
          <cell r="O4571"/>
          <cell r="P4571">
            <v>45894</v>
          </cell>
          <cell r="Q4571">
            <v>3</v>
          </cell>
          <cell r="R4571" t="str">
            <v>HARIS</v>
          </cell>
        </row>
        <row r="4572">
          <cell r="C4572">
            <v>26093</v>
          </cell>
          <cell r="D4572" t="str">
            <v>WSPC</v>
          </cell>
          <cell r="E4572" t="str">
            <v>9520-01-272251</v>
          </cell>
          <cell r="F4572" t="str">
            <v xml:space="preserve">PLATE, HX3506, PALFINGER,	</v>
          </cell>
          <cell r="G4572">
            <v>1</v>
          </cell>
          <cell r="H4572" t="str">
            <v>EA</v>
          </cell>
          <cell r="I4572" t="str">
            <v>ADAM</v>
          </cell>
          <cell r="J4572" t="str">
            <v>CAHYANA - MAINTENANCE</v>
          </cell>
          <cell r="K4572" t="str">
            <v>CT008 (PALFINGER)_Sanggar Sarana Baja PT</v>
          </cell>
          <cell r="L4572" t="str">
            <v>B 9492 SYV</v>
          </cell>
          <cell r="M4572" t="str">
            <v>MAINTENANCE</v>
          </cell>
          <cell r="N4572"/>
          <cell r="O4572"/>
          <cell r="P4572">
            <v>45894</v>
          </cell>
          <cell r="Q4572">
            <v>1</v>
          </cell>
          <cell r="R4572" t="str">
            <v>HARIS</v>
          </cell>
        </row>
        <row r="4573">
          <cell r="C4573">
            <v>29703</v>
          </cell>
          <cell r="D4573" t="str">
            <v>WSPC</v>
          </cell>
          <cell r="E4573" t="str">
            <v>3040-03-273982</v>
          </cell>
          <cell r="F4573" t="str">
            <v xml:space="preserve">SWIVEL, NOZZLE GUN, 1IN	</v>
          </cell>
          <cell r="G4573">
            <v>6</v>
          </cell>
          <cell r="H4573" t="str">
            <v>PCS</v>
          </cell>
          <cell r="I4573" t="str">
            <v>ADAM</v>
          </cell>
          <cell r="J4573" t="str">
            <v>CAHYANA - MAINTENANCE</v>
          </cell>
          <cell r="K4573" t="str">
            <v>BL_ST102 NOZZLE FUEL BROKEN &amp; HOSE REEL LEAK  ADD SWIVEL</v>
          </cell>
          <cell r="L4573" t="str">
            <v>B 9492 SYV</v>
          </cell>
          <cell r="M4573" t="str">
            <v>MAINTENANCE</v>
          </cell>
          <cell r="N4573"/>
          <cell r="O4573"/>
          <cell r="P4573">
            <v>45894</v>
          </cell>
          <cell r="Q4573">
            <v>6</v>
          </cell>
          <cell r="R4573" t="str">
            <v>HARIS</v>
          </cell>
        </row>
        <row r="4574">
          <cell r="C4574">
            <v>27107</v>
          </cell>
          <cell r="D4574" t="str">
            <v>WSPC</v>
          </cell>
          <cell r="E4574" t="str">
            <v>6140-03-251287</v>
          </cell>
          <cell r="F4574" t="str">
            <v xml:space="preserve">BATTERY, STOR, WET ACCU, N70 (65D31R), 12V, 70AH, ZEUS, 105 RESERVE CAP, EXTRA PWR &amp;	</v>
          </cell>
          <cell r="G4574">
            <v>3</v>
          </cell>
          <cell r="H4574" t="str">
            <v>EA</v>
          </cell>
          <cell r="I4574" t="str">
            <v>ADAM</v>
          </cell>
          <cell r="J4574" t="str">
            <v>CAHYANA - MAINTENANCE</v>
          </cell>
          <cell r="K4574" t="str">
            <v>BL_REPLACE BATTERY WELDING MACHINE (WM03, WM04, WM08)</v>
          </cell>
          <cell r="L4574" t="str">
            <v>B 9492 SYV</v>
          </cell>
          <cell r="M4574" t="str">
            <v>MAINTENANCE</v>
          </cell>
          <cell r="N4574"/>
          <cell r="O4574"/>
          <cell r="P4574">
            <v>45894</v>
          </cell>
          <cell r="Q4574">
            <v>3</v>
          </cell>
          <cell r="R4574" t="str">
            <v>HARIS</v>
          </cell>
        </row>
        <row r="4575">
          <cell r="C4575">
            <v>28265</v>
          </cell>
          <cell r="D4575" t="str">
            <v>WSPC</v>
          </cell>
          <cell r="E4575" t="str">
            <v>4720-01-276443</v>
          </cell>
          <cell r="F4575" t="str">
            <v xml:space="preserve">HOSE ASSY, 436-7162, CAT,     </v>
          </cell>
          <cell r="G4575">
            <v>1</v>
          </cell>
          <cell r="H4575" t="str">
            <v>EA</v>
          </cell>
          <cell r="I4575" t="str">
            <v>ADAM</v>
          </cell>
          <cell r="J4575" t="str">
            <v>CAHYANA - MAINTENANCE</v>
          </cell>
          <cell r="K4575" t="str">
            <v>BL WL014 HOSE ATTTACHMENT CORROTION</v>
          </cell>
          <cell r="L4575" t="str">
            <v>TRAKINDO</v>
          </cell>
          <cell r="M4575" t="str">
            <v>MAINTENANCE</v>
          </cell>
          <cell r="N4575"/>
          <cell r="O4575"/>
          <cell r="P4575">
            <v>45894</v>
          </cell>
          <cell r="Q4575">
            <v>1</v>
          </cell>
          <cell r="R4575" t="str">
            <v>HARIS</v>
          </cell>
        </row>
        <row r="4576">
          <cell r="C4576">
            <v>28265</v>
          </cell>
          <cell r="D4576" t="str">
            <v>WSPC</v>
          </cell>
          <cell r="E4576" t="str">
            <v>4720-01-276424</v>
          </cell>
          <cell r="F4576" t="str">
            <v xml:space="preserve">HOSE ASSY, 460-9976, CAT,     </v>
          </cell>
          <cell r="G4576">
            <v>2</v>
          </cell>
          <cell r="H4576" t="str">
            <v>EA</v>
          </cell>
          <cell r="I4576" t="str">
            <v>ADAM</v>
          </cell>
          <cell r="J4576" t="str">
            <v>CAHYANA - MAINTENANCE</v>
          </cell>
          <cell r="K4576" t="str">
            <v>BL WL014 HOSE ATTTACHMENT CORROTION</v>
          </cell>
          <cell r="L4576" t="str">
            <v>TRAKINDO</v>
          </cell>
          <cell r="M4576" t="str">
            <v>MAINTENANCE</v>
          </cell>
          <cell r="N4576"/>
          <cell r="O4576"/>
          <cell r="P4576">
            <v>45894</v>
          </cell>
          <cell r="Q4576">
            <v>2</v>
          </cell>
          <cell r="R4576" t="str">
            <v>HARIS</v>
          </cell>
        </row>
        <row r="4577">
          <cell r="C4577">
            <v>28265</v>
          </cell>
          <cell r="D4577" t="str">
            <v>WSPC</v>
          </cell>
          <cell r="E4577" t="str">
            <v>4720-01-276423</v>
          </cell>
          <cell r="F4577" t="str">
            <v xml:space="preserve">HOSE ASSY, 461-0010, CAT,     </v>
          </cell>
          <cell r="G4577">
            <v>1</v>
          </cell>
          <cell r="H4577" t="str">
            <v>EA</v>
          </cell>
          <cell r="I4577" t="str">
            <v>ADAM</v>
          </cell>
          <cell r="J4577" t="str">
            <v>CAHYANA - MAINTENANCE</v>
          </cell>
          <cell r="K4577" t="str">
            <v>BL WL014 HOSE ATTTACHMENT CORROTION</v>
          </cell>
          <cell r="L4577" t="str">
            <v>TRAKINDO</v>
          </cell>
          <cell r="M4577" t="str">
            <v>MAINTENANCE</v>
          </cell>
          <cell r="N4577"/>
          <cell r="O4577"/>
          <cell r="P4577">
            <v>45894</v>
          </cell>
          <cell r="Q4577">
            <v>1</v>
          </cell>
          <cell r="R4577" t="str">
            <v>HARIS</v>
          </cell>
        </row>
        <row r="4578">
          <cell r="C4578">
            <v>28265</v>
          </cell>
          <cell r="D4578" t="str">
            <v>WSPC</v>
          </cell>
          <cell r="E4578" t="str">
            <v>4720-01-276422</v>
          </cell>
          <cell r="F4578" t="str">
            <v xml:space="preserve">HOSE ASSY, 462-7015, CAT,     </v>
          </cell>
          <cell r="G4578">
            <v>1</v>
          </cell>
          <cell r="H4578" t="str">
            <v>EA</v>
          </cell>
          <cell r="I4578" t="str">
            <v>ADAM</v>
          </cell>
          <cell r="J4578" t="str">
            <v>CAHYANA - MAINTENANCE</v>
          </cell>
          <cell r="K4578" t="str">
            <v>BL WL014 HOSE ATTTACHMENT CORROTION</v>
          </cell>
          <cell r="L4578" t="str">
            <v>TRAKINDO</v>
          </cell>
          <cell r="M4578" t="str">
            <v>MAINTENANCE</v>
          </cell>
          <cell r="N4578"/>
          <cell r="O4578"/>
          <cell r="P4578">
            <v>45894</v>
          </cell>
          <cell r="Q4578">
            <v>1</v>
          </cell>
          <cell r="R4578" t="str">
            <v>HARIS</v>
          </cell>
        </row>
        <row r="4579">
          <cell r="C4579">
            <v>28265</v>
          </cell>
          <cell r="D4579" t="str">
            <v>WSPC</v>
          </cell>
          <cell r="E4579" t="str">
            <v>4720-01-276421</v>
          </cell>
          <cell r="F4579" t="str">
            <v>HOSE ASSY, 590-0408, CAT, LIFT</v>
          </cell>
          <cell r="G4579">
            <v>1</v>
          </cell>
          <cell r="H4579" t="str">
            <v>EA</v>
          </cell>
          <cell r="I4579" t="str">
            <v>ADAM</v>
          </cell>
          <cell r="J4579" t="str">
            <v>CAHYANA - MAINTENANCE</v>
          </cell>
          <cell r="K4579" t="str">
            <v>BL WL014 HOSE ATTTACHMENT CORROTION</v>
          </cell>
          <cell r="L4579" t="str">
            <v>TRAKINDO</v>
          </cell>
          <cell r="M4579" t="str">
            <v>MAINTENANCE</v>
          </cell>
          <cell r="N4579"/>
          <cell r="O4579"/>
          <cell r="P4579">
            <v>45894</v>
          </cell>
          <cell r="Q4579">
            <v>1</v>
          </cell>
          <cell r="R4579" t="str">
            <v>HARIS</v>
          </cell>
        </row>
        <row r="4580">
          <cell r="C4580">
            <v>28265</v>
          </cell>
          <cell r="D4580" t="str">
            <v>WSPC</v>
          </cell>
          <cell r="E4580" t="str">
            <v>4720-01-276420</v>
          </cell>
          <cell r="F4580" t="str">
            <v>HOSE ASSY, 590-0409, CAT, LIFT</v>
          </cell>
          <cell r="G4580">
            <v>1</v>
          </cell>
          <cell r="H4580" t="str">
            <v>EA</v>
          </cell>
          <cell r="I4580" t="str">
            <v>ADAM</v>
          </cell>
          <cell r="J4580" t="str">
            <v>CAHYANA - MAINTENANCE</v>
          </cell>
          <cell r="K4580" t="str">
            <v>BL WL014 HOSE ATTTACHMENT CORROTION</v>
          </cell>
          <cell r="L4580" t="str">
            <v>TRAKINDO</v>
          </cell>
          <cell r="M4580" t="str">
            <v>MAINTENANCE</v>
          </cell>
          <cell r="N4580"/>
          <cell r="O4580"/>
          <cell r="P4580">
            <v>45894</v>
          </cell>
          <cell r="Q4580">
            <v>1</v>
          </cell>
          <cell r="R4580" t="str">
            <v>HARIS</v>
          </cell>
        </row>
        <row r="4581">
          <cell r="C4581">
            <v>28265</v>
          </cell>
          <cell r="D4581" t="str">
            <v>WSPC</v>
          </cell>
          <cell r="E4581" t="str">
            <v>4720-01-276419</v>
          </cell>
          <cell r="F4581" t="str">
            <v>HOSE ASSY, 590-0410, CAT, LIFT</v>
          </cell>
          <cell r="G4581">
            <v>1</v>
          </cell>
          <cell r="H4581" t="str">
            <v>EA</v>
          </cell>
          <cell r="I4581" t="str">
            <v>ADAM</v>
          </cell>
          <cell r="J4581" t="str">
            <v>CAHYANA - MAINTENANCE</v>
          </cell>
          <cell r="K4581" t="str">
            <v>BL WL014 HOSE ATTTACHMENT CORROTION</v>
          </cell>
          <cell r="L4581" t="str">
            <v>TRAKINDO</v>
          </cell>
          <cell r="M4581" t="str">
            <v>MAINTENANCE</v>
          </cell>
          <cell r="N4581"/>
          <cell r="O4581"/>
          <cell r="P4581">
            <v>45894</v>
          </cell>
          <cell r="Q4581">
            <v>1</v>
          </cell>
          <cell r="R4581" t="str">
            <v>HARIS</v>
          </cell>
        </row>
        <row r="4582">
          <cell r="C4582">
            <v>28265</v>
          </cell>
          <cell r="D4582" t="str">
            <v>WSPC</v>
          </cell>
          <cell r="E4582" t="str">
            <v>4720-01-276418</v>
          </cell>
          <cell r="F4582" t="str">
            <v>HOSE ASSY, 590-0411, CAT, LIFT</v>
          </cell>
          <cell r="G4582">
            <v>1</v>
          </cell>
          <cell r="H4582" t="str">
            <v>EA</v>
          </cell>
          <cell r="I4582" t="str">
            <v>ADAM</v>
          </cell>
          <cell r="J4582" t="str">
            <v>CAHYANA - MAINTENANCE</v>
          </cell>
          <cell r="K4582" t="str">
            <v>BL WL014 HOSE ATTTACHMENT CORROTION</v>
          </cell>
          <cell r="L4582" t="str">
            <v>TRAKINDO</v>
          </cell>
          <cell r="M4582" t="str">
            <v>MAINTENANCE</v>
          </cell>
          <cell r="N4582"/>
          <cell r="O4582"/>
          <cell r="P4582">
            <v>45894</v>
          </cell>
          <cell r="Q4582">
            <v>1</v>
          </cell>
          <cell r="R4582" t="str">
            <v>HARIS</v>
          </cell>
        </row>
        <row r="4583">
          <cell r="C4583">
            <v>28265</v>
          </cell>
          <cell r="D4583" t="str">
            <v>WSPC</v>
          </cell>
          <cell r="E4583" t="str">
            <v>4720-01-276417</v>
          </cell>
          <cell r="F4583" t="str">
            <v>HOSE ASSY, 549-0665, CAT, TILT</v>
          </cell>
          <cell r="G4583">
            <v>1</v>
          </cell>
          <cell r="H4583" t="str">
            <v>EA</v>
          </cell>
          <cell r="I4583" t="str">
            <v>ADAM</v>
          </cell>
          <cell r="J4583" t="str">
            <v>CAHYANA - MAINTENANCE</v>
          </cell>
          <cell r="K4583" t="str">
            <v>BL WL014 HOSE ATTTACHMENT CORROTION</v>
          </cell>
          <cell r="L4583" t="str">
            <v>TRAKINDO</v>
          </cell>
          <cell r="M4583" t="str">
            <v>MAINTENANCE</v>
          </cell>
          <cell r="N4583"/>
          <cell r="O4583"/>
          <cell r="P4583">
            <v>45894</v>
          </cell>
          <cell r="Q4583">
            <v>1</v>
          </cell>
          <cell r="R4583" t="str">
            <v>HARIS</v>
          </cell>
        </row>
        <row r="4584">
          <cell r="C4584">
            <v>28265</v>
          </cell>
          <cell r="D4584" t="str">
            <v>WSPC</v>
          </cell>
          <cell r="E4584" t="str">
            <v>4720-01-276416</v>
          </cell>
          <cell r="F4584" t="str">
            <v>HOSE ASSY, 552-5393, CAT, TILT</v>
          </cell>
          <cell r="G4584">
            <v>1</v>
          </cell>
          <cell r="H4584" t="str">
            <v>EA</v>
          </cell>
          <cell r="I4584" t="str">
            <v>ADAM</v>
          </cell>
          <cell r="J4584" t="str">
            <v>CAHYANA - MAINTENANCE</v>
          </cell>
          <cell r="K4584" t="str">
            <v>BL WL014 HOSE ATTTACHMENT CORROTION</v>
          </cell>
          <cell r="L4584" t="str">
            <v>TRAKINDO</v>
          </cell>
          <cell r="M4584" t="str">
            <v>MAINTENANCE</v>
          </cell>
          <cell r="N4584"/>
          <cell r="O4584"/>
          <cell r="P4584">
            <v>45894</v>
          </cell>
          <cell r="Q4584">
            <v>1</v>
          </cell>
          <cell r="R4584" t="str">
            <v>HARIS</v>
          </cell>
        </row>
        <row r="4585">
          <cell r="C4585">
            <v>28265</v>
          </cell>
          <cell r="D4585" t="str">
            <v>WSPC</v>
          </cell>
          <cell r="E4585" t="str">
            <v>4720-01-276419</v>
          </cell>
          <cell r="F4585" t="str">
            <v>HOSE ASSY, 590-0410, CAT, LIFT</v>
          </cell>
          <cell r="G4585">
            <v>1</v>
          </cell>
          <cell r="H4585" t="str">
            <v>EA</v>
          </cell>
          <cell r="I4585" t="str">
            <v>ADAM</v>
          </cell>
          <cell r="J4585" t="str">
            <v>CAHYANA - MAINTENANCE</v>
          </cell>
          <cell r="K4585" t="str">
            <v>BL WL014 HOSE ATTTACHMENT CORROTION</v>
          </cell>
          <cell r="L4585" t="str">
            <v>TRAKINDO</v>
          </cell>
          <cell r="M4585" t="str">
            <v>MAINTENANCE</v>
          </cell>
          <cell r="N4585"/>
          <cell r="O4585"/>
          <cell r="P4585">
            <v>45894</v>
          </cell>
          <cell r="Q4585">
            <v>1</v>
          </cell>
          <cell r="R4585" t="str">
            <v>HARIS</v>
          </cell>
        </row>
        <row r="4586">
          <cell r="C4586">
            <v>28265</v>
          </cell>
          <cell r="D4586" t="str">
            <v>WSPC</v>
          </cell>
          <cell r="E4586" t="str">
            <v>4720-01-276415</v>
          </cell>
          <cell r="F4586" t="str">
            <v xml:space="preserve">HOSE ASSY, 360-0370, CAT,     </v>
          </cell>
          <cell r="G4586">
            <v>1</v>
          </cell>
          <cell r="H4586" t="str">
            <v>EA</v>
          </cell>
          <cell r="I4586" t="str">
            <v>ADAM</v>
          </cell>
          <cell r="J4586" t="str">
            <v>CAHYANA - MAINTENANCE</v>
          </cell>
          <cell r="K4586" t="str">
            <v>BL WL014 HOSE ATTTACHMENT CORROTION</v>
          </cell>
          <cell r="L4586" t="str">
            <v>TRAKINDO</v>
          </cell>
          <cell r="M4586" t="str">
            <v>MAINTENANCE</v>
          </cell>
          <cell r="N4586"/>
          <cell r="O4586"/>
          <cell r="P4586">
            <v>45894</v>
          </cell>
          <cell r="Q4586">
            <v>1</v>
          </cell>
          <cell r="R4586" t="str">
            <v>HARIS</v>
          </cell>
        </row>
        <row r="4587">
          <cell r="C4587">
            <v>28265</v>
          </cell>
          <cell r="D4587" t="str">
            <v>WSPC</v>
          </cell>
          <cell r="E4587" t="str">
            <v>4720-01-276414</v>
          </cell>
          <cell r="F4587" t="str">
            <v xml:space="preserve">HOSE ASSY, 508-1461, CAT,     </v>
          </cell>
          <cell r="G4587">
            <v>1</v>
          </cell>
          <cell r="H4587" t="str">
            <v>EA</v>
          </cell>
          <cell r="I4587" t="str">
            <v>ADAM</v>
          </cell>
          <cell r="J4587" t="str">
            <v>CAHYANA - MAINTENANCE</v>
          </cell>
          <cell r="K4587" t="str">
            <v>BL WL014 HOSE ATTTACHMENT CORROTION</v>
          </cell>
          <cell r="L4587" t="str">
            <v>TRAKINDO</v>
          </cell>
          <cell r="M4587" t="str">
            <v>MAINTENANCE</v>
          </cell>
          <cell r="N4587"/>
          <cell r="O4587"/>
          <cell r="P4587">
            <v>45894</v>
          </cell>
          <cell r="Q4587">
            <v>1</v>
          </cell>
          <cell r="R4587" t="str">
            <v>HARIS</v>
          </cell>
        </row>
        <row r="4588">
          <cell r="C4588">
            <v>28265</v>
          </cell>
          <cell r="D4588" t="str">
            <v>WSPC</v>
          </cell>
          <cell r="E4588" t="str">
            <v>4720-01-276413</v>
          </cell>
          <cell r="F4588" t="str">
            <v xml:space="preserve">HOSE ASSY, 508-1462, CAT,     </v>
          </cell>
          <cell r="G4588">
            <v>1</v>
          </cell>
          <cell r="H4588" t="str">
            <v>EA</v>
          </cell>
          <cell r="I4588" t="str">
            <v>ADAM</v>
          </cell>
          <cell r="J4588" t="str">
            <v>CAHYANA - MAINTENANCE</v>
          </cell>
          <cell r="K4588" t="str">
            <v>BL WL014 HOSE ATTTACHMENT CORROTION</v>
          </cell>
          <cell r="L4588" t="str">
            <v>TRAKINDO</v>
          </cell>
          <cell r="M4588" t="str">
            <v>MAINTENANCE</v>
          </cell>
          <cell r="N4588"/>
          <cell r="O4588"/>
          <cell r="P4588">
            <v>45894</v>
          </cell>
          <cell r="Q4588">
            <v>1</v>
          </cell>
          <cell r="R4588" t="str">
            <v>HARIS</v>
          </cell>
        </row>
        <row r="4589">
          <cell r="C4589">
            <v>28265</v>
          </cell>
          <cell r="D4589" t="str">
            <v>WSPC</v>
          </cell>
          <cell r="E4589" t="str">
            <v>4720-01-276412</v>
          </cell>
          <cell r="F4589" t="str">
            <v xml:space="preserve">HOSE ASSY, 508-1463, CAT,     </v>
          </cell>
          <cell r="G4589">
            <v>1</v>
          </cell>
          <cell r="H4589" t="str">
            <v>EA</v>
          </cell>
          <cell r="I4589" t="str">
            <v>ADAM</v>
          </cell>
          <cell r="J4589" t="str">
            <v>CAHYANA - MAINTENANCE</v>
          </cell>
          <cell r="K4589" t="str">
            <v>BL WL014 HOSE ATTTACHMENT CORROTION</v>
          </cell>
          <cell r="L4589" t="str">
            <v>TRAKINDO</v>
          </cell>
          <cell r="M4589" t="str">
            <v>MAINTENANCE</v>
          </cell>
          <cell r="N4589"/>
          <cell r="O4589"/>
          <cell r="P4589">
            <v>45894</v>
          </cell>
          <cell r="Q4589">
            <v>1</v>
          </cell>
          <cell r="R4589" t="str">
            <v>HARIS</v>
          </cell>
        </row>
        <row r="4590">
          <cell r="C4590">
            <v>28265</v>
          </cell>
          <cell r="D4590" t="str">
            <v>WSPC</v>
          </cell>
          <cell r="E4590" t="str">
            <v>4720-01-276411</v>
          </cell>
          <cell r="F4590" t="str">
            <v xml:space="preserve">HOSE ASSY, 508-1464, CAT,     </v>
          </cell>
          <cell r="G4590">
            <v>1</v>
          </cell>
          <cell r="H4590" t="str">
            <v>EA</v>
          </cell>
          <cell r="I4590" t="str">
            <v>ADAM</v>
          </cell>
          <cell r="J4590" t="str">
            <v>CAHYANA - MAINTENANCE</v>
          </cell>
          <cell r="K4590" t="str">
            <v>BL WL014 HOSE ATTTACHMENT CORROTION</v>
          </cell>
          <cell r="L4590" t="str">
            <v>TRAKINDO</v>
          </cell>
          <cell r="M4590" t="str">
            <v>MAINTENANCE</v>
          </cell>
          <cell r="N4590"/>
          <cell r="O4590"/>
          <cell r="P4590">
            <v>45894</v>
          </cell>
          <cell r="Q4590">
            <v>1</v>
          </cell>
          <cell r="R4590" t="str">
            <v>HARIS</v>
          </cell>
        </row>
        <row r="4591">
          <cell r="C4591">
            <v>28265</v>
          </cell>
          <cell r="D4591" t="str">
            <v>WSPC</v>
          </cell>
          <cell r="E4591" t="str">
            <v>4720-01-276410</v>
          </cell>
          <cell r="F4591" t="str">
            <v xml:space="preserve">HOSE ASSY, 508-1465, CAT,     </v>
          </cell>
          <cell r="G4591">
            <v>1</v>
          </cell>
          <cell r="H4591" t="str">
            <v>EA</v>
          </cell>
          <cell r="I4591" t="str">
            <v>ADAM</v>
          </cell>
          <cell r="J4591" t="str">
            <v>CAHYANA - MAINTENANCE</v>
          </cell>
          <cell r="K4591" t="str">
            <v>BL WL014 HOSE ATTTACHMENT CORROTION</v>
          </cell>
          <cell r="L4591" t="str">
            <v>TRAKINDO</v>
          </cell>
          <cell r="M4591" t="str">
            <v>MAINTENANCE</v>
          </cell>
          <cell r="N4591"/>
          <cell r="O4591"/>
          <cell r="P4591">
            <v>45894</v>
          </cell>
          <cell r="Q4591">
            <v>1</v>
          </cell>
          <cell r="R4591" t="str">
            <v>HARIS</v>
          </cell>
        </row>
        <row r="4592">
          <cell r="C4592">
            <v>28265</v>
          </cell>
          <cell r="D4592" t="str">
            <v>WSPC</v>
          </cell>
          <cell r="E4592" t="str">
            <v>4720-01-276409</v>
          </cell>
          <cell r="F4592" t="str">
            <v xml:space="preserve">HOSE ASSY, 508-1466, CAT,     </v>
          </cell>
          <cell r="G4592">
            <v>1</v>
          </cell>
          <cell r="H4592" t="str">
            <v>EA</v>
          </cell>
          <cell r="I4592" t="str">
            <v>ADAM</v>
          </cell>
          <cell r="J4592" t="str">
            <v>CAHYANA - MAINTENANCE</v>
          </cell>
          <cell r="K4592" t="str">
            <v>BL WL014 HOSE ATTTACHMENT CORROTION</v>
          </cell>
          <cell r="L4592" t="str">
            <v>TRAKINDO</v>
          </cell>
          <cell r="M4592" t="str">
            <v>MAINTENANCE</v>
          </cell>
          <cell r="N4592"/>
          <cell r="O4592"/>
          <cell r="P4592">
            <v>45894</v>
          </cell>
          <cell r="Q4592">
            <v>1</v>
          </cell>
          <cell r="R4592" t="str">
            <v>HARIS</v>
          </cell>
        </row>
        <row r="4593">
          <cell r="C4593">
            <v>28265</v>
          </cell>
          <cell r="D4593" t="str">
            <v>WSPC</v>
          </cell>
          <cell r="E4593" t="str">
            <v>4720-01-276407</v>
          </cell>
          <cell r="F4593" t="str">
            <v xml:space="preserve">HOSE ASSY, 508-1467, CAT,     </v>
          </cell>
          <cell r="G4593">
            <v>1</v>
          </cell>
          <cell r="H4593" t="str">
            <v>EA</v>
          </cell>
          <cell r="I4593" t="str">
            <v>ADAM</v>
          </cell>
          <cell r="J4593" t="str">
            <v>CAHYANA - MAINTENANCE</v>
          </cell>
          <cell r="K4593" t="str">
            <v>BL WL014 HOSE ATTTACHMENT CORROTION</v>
          </cell>
          <cell r="L4593" t="str">
            <v>TRAKINDO</v>
          </cell>
          <cell r="M4593" t="str">
            <v>MAINTENANCE</v>
          </cell>
          <cell r="N4593"/>
          <cell r="O4593"/>
          <cell r="P4593">
            <v>45894</v>
          </cell>
          <cell r="Q4593">
            <v>1</v>
          </cell>
          <cell r="R4593" t="str">
            <v>HARIS</v>
          </cell>
        </row>
        <row r="4594">
          <cell r="C4594">
            <v>28265</v>
          </cell>
          <cell r="D4594" t="str">
            <v>WSPC</v>
          </cell>
          <cell r="E4594" t="str">
            <v>4720-01-276408</v>
          </cell>
          <cell r="F4594" t="str">
            <v xml:space="preserve">HOSE ASSY, 508-1468, CAT,     </v>
          </cell>
          <cell r="G4594">
            <v>1</v>
          </cell>
          <cell r="H4594" t="str">
            <v>EA</v>
          </cell>
          <cell r="I4594" t="str">
            <v>ADAM</v>
          </cell>
          <cell r="J4594" t="str">
            <v>CAHYANA - MAINTENANCE</v>
          </cell>
          <cell r="K4594" t="str">
            <v>BL WL014 HOSE ATTTACHMENT CORROTION</v>
          </cell>
          <cell r="L4594" t="str">
            <v>TRAKINDO</v>
          </cell>
          <cell r="M4594" t="str">
            <v>MAINTENANCE</v>
          </cell>
          <cell r="N4594"/>
          <cell r="O4594"/>
          <cell r="P4594">
            <v>45894</v>
          </cell>
          <cell r="Q4594">
            <v>1</v>
          </cell>
          <cell r="R4594" t="str">
            <v>HARIS</v>
          </cell>
        </row>
        <row r="4595">
          <cell r="C4595">
            <v>28265</v>
          </cell>
          <cell r="D4595" t="str">
            <v>WSPC</v>
          </cell>
          <cell r="E4595" t="str">
            <v>4720-01-276406</v>
          </cell>
          <cell r="F4595" t="str">
            <v xml:space="preserve">HOSE ASSY, 508-1469, CAT,     </v>
          </cell>
          <cell r="G4595">
            <v>2</v>
          </cell>
          <cell r="H4595" t="str">
            <v>EA</v>
          </cell>
          <cell r="I4595" t="str">
            <v>ADAM</v>
          </cell>
          <cell r="J4595" t="str">
            <v>CAHYANA - MAINTENANCE</v>
          </cell>
          <cell r="K4595" t="str">
            <v>BL WL014 HOSE ATTTACHMENT CORROTION</v>
          </cell>
          <cell r="L4595" t="str">
            <v>TRAKINDO</v>
          </cell>
          <cell r="M4595" t="str">
            <v>MAINTENANCE</v>
          </cell>
          <cell r="N4595"/>
          <cell r="O4595"/>
          <cell r="P4595">
            <v>45894</v>
          </cell>
          <cell r="Q4595">
            <v>2</v>
          </cell>
          <cell r="R4595" t="str">
            <v>HARIS</v>
          </cell>
        </row>
        <row r="4596">
          <cell r="C4596">
            <v>28265</v>
          </cell>
          <cell r="D4596" t="str">
            <v>WSPC</v>
          </cell>
          <cell r="E4596" t="str">
            <v>4720-01-276405</v>
          </cell>
          <cell r="F4596" t="str">
            <v xml:space="preserve">HOSE ASSY, 508-1470, CAT,     </v>
          </cell>
          <cell r="G4596">
            <v>2</v>
          </cell>
          <cell r="H4596" t="str">
            <v>EA</v>
          </cell>
          <cell r="I4596" t="str">
            <v>ADAM</v>
          </cell>
          <cell r="J4596" t="str">
            <v>CAHYANA - MAINTENANCE</v>
          </cell>
          <cell r="K4596" t="str">
            <v>BL WL014 HOSE ATTTACHMENT CORROTION</v>
          </cell>
          <cell r="L4596" t="str">
            <v>TRAKINDO</v>
          </cell>
          <cell r="M4596" t="str">
            <v>MAINTENANCE</v>
          </cell>
          <cell r="N4596"/>
          <cell r="O4596"/>
          <cell r="P4596">
            <v>45894</v>
          </cell>
          <cell r="Q4596">
            <v>2</v>
          </cell>
          <cell r="R4596" t="str">
            <v>HARIS</v>
          </cell>
        </row>
        <row r="4597">
          <cell r="C4597">
            <v>28265</v>
          </cell>
          <cell r="D4597" t="str">
            <v>WSPC</v>
          </cell>
          <cell r="E4597" t="str">
            <v>4720-01-276404</v>
          </cell>
          <cell r="F4597" t="str">
            <v xml:space="preserve">HOSE ASSY, 508-1471, CAT,     </v>
          </cell>
          <cell r="G4597">
            <v>1</v>
          </cell>
          <cell r="H4597" t="str">
            <v>EA</v>
          </cell>
          <cell r="I4597" t="str">
            <v>ADAM</v>
          </cell>
          <cell r="J4597" t="str">
            <v>CAHYANA - MAINTENANCE</v>
          </cell>
          <cell r="K4597" t="str">
            <v>BL WL014 HOSE ATTTACHMENT CORROTION</v>
          </cell>
          <cell r="L4597" t="str">
            <v>TRAKINDO</v>
          </cell>
          <cell r="M4597" t="str">
            <v>MAINTENANCE</v>
          </cell>
          <cell r="N4597"/>
          <cell r="O4597"/>
          <cell r="P4597">
            <v>45894</v>
          </cell>
          <cell r="Q4597">
            <v>1</v>
          </cell>
          <cell r="R4597" t="str">
            <v>HARIS</v>
          </cell>
        </row>
        <row r="4598">
          <cell r="C4598">
            <v>28265</v>
          </cell>
          <cell r="D4598" t="str">
            <v>WSPC</v>
          </cell>
          <cell r="E4598" t="str">
            <v>4720-01-276403</v>
          </cell>
          <cell r="F4598" t="str">
            <v xml:space="preserve">HOSE ASSY, 508-1472, CAT, interch 5900405    </v>
          </cell>
          <cell r="G4598">
            <v>1</v>
          </cell>
          <cell r="H4598" t="str">
            <v>EA</v>
          </cell>
          <cell r="I4598" t="str">
            <v>ADAM</v>
          </cell>
          <cell r="J4598" t="str">
            <v>CAHYANA - MAINTENANCE</v>
          </cell>
          <cell r="K4598" t="str">
            <v>BL WL014 HOSE ATTTACHMENT CORROTION</v>
          </cell>
          <cell r="L4598" t="str">
            <v>TRAKINDO</v>
          </cell>
          <cell r="M4598" t="str">
            <v>MAINTENANCE</v>
          </cell>
          <cell r="N4598"/>
          <cell r="O4598"/>
          <cell r="P4598">
            <v>45894</v>
          </cell>
          <cell r="Q4598">
            <v>1</v>
          </cell>
          <cell r="R4598" t="str">
            <v>HARIS</v>
          </cell>
        </row>
        <row r="4599">
          <cell r="C4599">
            <v>28265</v>
          </cell>
          <cell r="D4599" t="str">
            <v>WSPC</v>
          </cell>
          <cell r="E4599" t="str">
            <v>4720-01-276402</v>
          </cell>
          <cell r="F4599" t="str">
            <v xml:space="preserve">HOSE ASSY, 508-1473, CAT,     </v>
          </cell>
          <cell r="G4599">
            <v>1</v>
          </cell>
          <cell r="H4599" t="str">
            <v>EA</v>
          </cell>
          <cell r="I4599" t="str">
            <v>ADAM</v>
          </cell>
          <cell r="J4599" t="str">
            <v>CAHYANA - MAINTENANCE</v>
          </cell>
          <cell r="K4599" t="str">
            <v>BL WL014 HOSE ATTTACHMENT CORROTION</v>
          </cell>
          <cell r="L4599" t="str">
            <v>TRAKINDO</v>
          </cell>
          <cell r="M4599" t="str">
            <v>MAINTENANCE</v>
          </cell>
          <cell r="N4599"/>
          <cell r="O4599"/>
          <cell r="P4599">
            <v>45894</v>
          </cell>
          <cell r="Q4599">
            <v>1</v>
          </cell>
          <cell r="R4599" t="str">
            <v>HARIS</v>
          </cell>
        </row>
        <row r="4600">
          <cell r="C4600">
            <v>28265</v>
          </cell>
          <cell r="D4600" t="str">
            <v>WSPC</v>
          </cell>
          <cell r="E4600" t="str">
            <v>4720-01-276401</v>
          </cell>
          <cell r="F4600" t="str">
            <v xml:space="preserve">HOSE ASSY, 508-1474, CAT,     </v>
          </cell>
          <cell r="G4600">
            <v>1</v>
          </cell>
          <cell r="H4600" t="str">
            <v>EA</v>
          </cell>
          <cell r="I4600" t="str">
            <v>ADAM</v>
          </cell>
          <cell r="J4600" t="str">
            <v>CAHYANA - MAINTENANCE</v>
          </cell>
          <cell r="K4600" t="str">
            <v>BL WL014 HOSE ATTTACHMENT CORROTION</v>
          </cell>
          <cell r="L4600" t="str">
            <v>TRAKINDO</v>
          </cell>
          <cell r="M4600" t="str">
            <v>MAINTENANCE</v>
          </cell>
          <cell r="N4600"/>
          <cell r="O4600"/>
          <cell r="P4600">
            <v>45894</v>
          </cell>
          <cell r="Q4600">
            <v>1</v>
          </cell>
          <cell r="R4600" t="str">
            <v>HARIS</v>
          </cell>
        </row>
        <row r="4601">
          <cell r="C4601">
            <v>28265</v>
          </cell>
          <cell r="D4601" t="str">
            <v>WSPC</v>
          </cell>
          <cell r="E4601" t="str">
            <v>4720-01-276444</v>
          </cell>
          <cell r="F4601" t="str">
            <v xml:space="preserve">HOSE ASSY, 508-1475, CAT,     </v>
          </cell>
          <cell r="G4601">
            <v>1</v>
          </cell>
          <cell r="H4601" t="str">
            <v>EA</v>
          </cell>
          <cell r="I4601" t="str">
            <v>ADAM</v>
          </cell>
          <cell r="J4601" t="str">
            <v>CAHYANA - MAINTENANCE</v>
          </cell>
          <cell r="K4601" t="str">
            <v>BL WL014 HOSE ATTTACHMENT CORROTION</v>
          </cell>
          <cell r="L4601" t="str">
            <v>TRAKINDO</v>
          </cell>
          <cell r="M4601" t="str">
            <v>MAINTENANCE</v>
          </cell>
          <cell r="N4601"/>
          <cell r="O4601"/>
          <cell r="P4601">
            <v>45894</v>
          </cell>
          <cell r="Q4601">
            <v>1</v>
          </cell>
          <cell r="R4601" t="str">
            <v>HARIS</v>
          </cell>
        </row>
        <row r="4602">
          <cell r="C4602">
            <v>27677</v>
          </cell>
          <cell r="D4602" t="str">
            <v>WSPC</v>
          </cell>
          <cell r="E4602" t="str">
            <v>5930-03-275501</v>
          </cell>
          <cell r="F4602" t="str">
            <v xml:space="preserve">SWITCH, LIMIT, 380V AC, 220V	</v>
          </cell>
          <cell r="G4602">
            <v>4</v>
          </cell>
          <cell r="H4602" t="str">
            <v>EA</v>
          </cell>
          <cell r="I4602" t="str">
            <v>ADAM</v>
          </cell>
          <cell r="J4602" t="str">
            <v>ANGGELA WAHYU - MAINTENANCE</v>
          </cell>
          <cell r="K4602" t="str">
            <v>UNTUK PERBAIKAN LATHE MACHINE WORKSHOP</v>
          </cell>
          <cell r="L4602" t="str">
            <v>B 9492 SYV</v>
          </cell>
          <cell r="M4602" t="str">
            <v>MAINTENANCE</v>
          </cell>
          <cell r="N4602"/>
          <cell r="O4602"/>
          <cell r="P4602">
            <v>45894</v>
          </cell>
          <cell r="Q4602">
            <v>4</v>
          </cell>
          <cell r="R4602" t="str">
            <v>HARIS</v>
          </cell>
        </row>
        <row r="4603">
          <cell r="C4603">
            <v>26989</v>
          </cell>
          <cell r="D4603" t="str">
            <v>WSPC</v>
          </cell>
          <cell r="E4603" t="str">
            <v>9520-03-184394</v>
          </cell>
          <cell r="F4603" t="str">
            <v>BAR, REBAR, SNI, PLN, 10MM, 12M LG</v>
          </cell>
          <cell r="G4603">
            <v>25</v>
          </cell>
          <cell r="H4603" t="str">
            <v>EA</v>
          </cell>
          <cell r="I4603" t="str">
            <v>ADAM, TAHIR, JIMMY</v>
          </cell>
          <cell r="J4603" t="str">
            <v>ANGGELA WAHYU - MAINTENANCE</v>
          </cell>
          <cell r="K4603" t="str">
            <v>PEMBUATAN TANGGA DI EMSS MAKARTI</v>
          </cell>
          <cell r="L4603" t="str">
            <v>B 9463 SYU</v>
          </cell>
          <cell r="M4603" t="str">
            <v>MAINTENANCE</v>
          </cell>
          <cell r="N4603"/>
          <cell r="O4603"/>
          <cell r="P4603">
            <v>45894</v>
          </cell>
          <cell r="Q4603">
            <v>5</v>
          </cell>
          <cell r="R4603" t="str">
            <v>WAHYU</v>
          </cell>
        </row>
        <row r="4604">
          <cell r="C4604">
            <v>31316</v>
          </cell>
          <cell r="D4604" t="str">
            <v>WSPC</v>
          </cell>
          <cell r="E4604" t="str">
            <v>4710-03-286300</v>
          </cell>
          <cell r="F4604" t="str">
            <v>PIPE, AW, DN100, 4IN, 6000MM, PN10, PVC, RUCIKA WAVIN</v>
          </cell>
          <cell r="G4604">
            <v>6</v>
          </cell>
          <cell r="H4604" t="str">
            <v>EACH</v>
          </cell>
          <cell r="I4604" t="str">
            <v>ADAM</v>
          </cell>
          <cell r="J4604" t="str">
            <v>CAHYANA - MAINTENANCE</v>
          </cell>
          <cell r="K4604" t="str">
            <v>FABRICATE BLOWER LINE ELECTRIC MOTOR (R0179343)</v>
          </cell>
          <cell r="L4604" t="str">
            <v>B 9592 SYV</v>
          </cell>
          <cell r="M4604" t="str">
            <v>MAINTENANCE</v>
          </cell>
          <cell r="N4604"/>
          <cell r="O4604"/>
          <cell r="P4604">
            <v>45896</v>
          </cell>
          <cell r="Q4604">
            <v>6</v>
          </cell>
          <cell r="R4604" t="str">
            <v>HARIS</v>
          </cell>
        </row>
        <row r="4605">
          <cell r="C4605">
            <v>31316</v>
          </cell>
          <cell r="D4605" t="str">
            <v>WSPC</v>
          </cell>
          <cell r="E4605" t="str">
            <v>4710-03-286301</v>
          </cell>
          <cell r="F4605" t="str">
            <v>PIPE, AW, DN200, 8IN, 6000MM, PVC, RUCIKA WAVIN</v>
          </cell>
          <cell r="G4605">
            <v>9</v>
          </cell>
          <cell r="H4605" t="str">
            <v>EACH</v>
          </cell>
          <cell r="I4605" t="str">
            <v>ADAM</v>
          </cell>
          <cell r="J4605" t="str">
            <v>CAHYANA - MAINTENANCE</v>
          </cell>
          <cell r="K4605" t="str">
            <v>FABRICATE BLOWER LINE ELECTRIC MOTOR (R0179343)</v>
          </cell>
          <cell r="L4605" t="str">
            <v>B 9592 SYV</v>
          </cell>
          <cell r="M4605" t="str">
            <v>MAINTENANCE</v>
          </cell>
          <cell r="N4605"/>
          <cell r="O4605"/>
          <cell r="P4605">
            <v>45896</v>
          </cell>
          <cell r="Q4605">
            <v>9</v>
          </cell>
          <cell r="R4605" t="str">
            <v>HARIS</v>
          </cell>
        </row>
        <row r="4606">
          <cell r="C4606">
            <v>29350</v>
          </cell>
          <cell r="D4606" t="str">
            <v>WSPC</v>
          </cell>
          <cell r="E4606" t="str">
            <v>9520-03-270211</v>
          </cell>
          <cell r="F4606" t="str">
            <v>BAR, RD,
30MM DIA,
4M, PTFE</v>
          </cell>
          <cell r="G4606">
            <v>4</v>
          </cell>
          <cell r="H4606" t="str">
            <v>LG</v>
          </cell>
          <cell r="I4606" t="str">
            <v>YAYAT</v>
          </cell>
          <cell r="J4606" t="str">
            <v>CAHYANA - MAINTENANCE</v>
          </cell>
          <cell r="K4606" t="str">
            <v>CONSUMABLE PTFE Material</v>
          </cell>
          <cell r="L4606" t="str">
            <v>B 9128 SYW</v>
          </cell>
          <cell r="M4606" t="str">
            <v>MAINTENANCE</v>
          </cell>
          <cell r="N4606"/>
          <cell r="O4606"/>
          <cell r="P4606">
            <v>45896</v>
          </cell>
          <cell r="Q4606">
            <v>4</v>
          </cell>
          <cell r="R4606" t="str">
            <v>HARIS</v>
          </cell>
        </row>
        <row r="4607">
          <cell r="C4607">
            <v>29350</v>
          </cell>
          <cell r="D4607" t="str">
            <v>WSPC</v>
          </cell>
          <cell r="E4607" t="str">
            <v>9520-03-270210</v>
          </cell>
          <cell r="F4607" t="str">
            <v>BAR, RD,
50MM DIA,
4M, PTFE</v>
          </cell>
          <cell r="G4607">
            <v>4</v>
          </cell>
          <cell r="H4607" t="str">
            <v>LG</v>
          </cell>
          <cell r="I4607" t="str">
            <v>YAYAT</v>
          </cell>
          <cell r="J4607" t="str">
            <v>CAHYANA - MAINTENANCE</v>
          </cell>
          <cell r="K4607" t="str">
            <v>CONSUMABLE PTFE Material</v>
          </cell>
          <cell r="L4607" t="str">
            <v>B 9128 SYW</v>
          </cell>
          <cell r="M4607" t="str">
            <v>MAINTENANCE</v>
          </cell>
          <cell r="N4607"/>
          <cell r="O4607"/>
          <cell r="P4607">
            <v>45896</v>
          </cell>
          <cell r="Q4607">
            <v>4</v>
          </cell>
          <cell r="R4607" t="str">
            <v>HARIS</v>
          </cell>
        </row>
        <row r="4608">
          <cell r="C4608">
            <v>29350</v>
          </cell>
          <cell r="D4608" t="str">
            <v>WSPC</v>
          </cell>
          <cell r="E4608" t="str">
            <v>9520-03-264173</v>
          </cell>
          <cell r="F4608" t="str">
            <v>BAR, RD,
60MM, 2M, PTFE</v>
          </cell>
          <cell r="G4608">
            <v>4</v>
          </cell>
          <cell r="H4608" t="str">
            <v>EACH</v>
          </cell>
          <cell r="I4608" t="str">
            <v>YAYAT</v>
          </cell>
          <cell r="J4608" t="str">
            <v>CAHYANA - MAINTENANCE</v>
          </cell>
          <cell r="K4608" t="str">
            <v>CONSUMABLE PTFE Material</v>
          </cell>
          <cell r="L4608" t="str">
            <v>B 9128 SYW</v>
          </cell>
          <cell r="M4608" t="str">
            <v>MAINTENANCE</v>
          </cell>
          <cell r="N4608"/>
          <cell r="O4608"/>
          <cell r="P4608">
            <v>45896</v>
          </cell>
          <cell r="Q4608">
            <v>4</v>
          </cell>
          <cell r="R4608" t="str">
            <v>HARIS</v>
          </cell>
        </row>
        <row r="4609">
          <cell r="C4609">
            <v>29350</v>
          </cell>
          <cell r="D4609" t="str">
            <v>WSPC</v>
          </cell>
          <cell r="E4609" t="str">
            <v>9520-03-269939</v>
          </cell>
          <cell r="F4609" t="str">
            <v>BAR, RD,
70MM, 2M, PTFE</v>
          </cell>
          <cell r="G4609">
            <v>4</v>
          </cell>
          <cell r="H4609" t="str">
            <v>EACH</v>
          </cell>
          <cell r="I4609" t="str">
            <v>YAYAT</v>
          </cell>
          <cell r="J4609" t="str">
            <v>CAHYANA - MAINTENANCE</v>
          </cell>
          <cell r="K4609" t="str">
            <v>CONSUMABLE PTFE Material</v>
          </cell>
          <cell r="L4609" t="str">
            <v>B 9128 SYW</v>
          </cell>
          <cell r="M4609" t="str">
            <v>MAINTENANCE</v>
          </cell>
          <cell r="N4609"/>
          <cell r="O4609"/>
          <cell r="P4609">
            <v>45896</v>
          </cell>
          <cell r="Q4609">
            <v>4</v>
          </cell>
          <cell r="R4609" t="str">
            <v>HARIS</v>
          </cell>
        </row>
        <row r="4610">
          <cell r="C4610">
            <v>29350</v>
          </cell>
          <cell r="D4610" t="str">
            <v>WSPC</v>
          </cell>
          <cell r="E4610" t="str">
            <v>9520-03-270208</v>
          </cell>
          <cell r="F4610" t="str">
            <v>BAR, RD,
100MM DIA,
3M, PTFE</v>
          </cell>
          <cell r="G4610">
            <v>4</v>
          </cell>
          <cell r="H4610" t="str">
            <v>LG</v>
          </cell>
          <cell r="I4610" t="str">
            <v>YAYAT</v>
          </cell>
          <cell r="J4610" t="str">
            <v>CAHYANA - MAINTENANCE</v>
          </cell>
          <cell r="K4610" t="str">
            <v>CONSUMABLE PTFE Material</v>
          </cell>
          <cell r="L4610" t="str">
            <v>B 9128 SYW</v>
          </cell>
          <cell r="M4610" t="str">
            <v>MAINTENANCE</v>
          </cell>
          <cell r="N4610"/>
          <cell r="O4610"/>
          <cell r="P4610">
            <v>45896</v>
          </cell>
          <cell r="Q4610">
            <v>4</v>
          </cell>
          <cell r="R4610" t="str">
            <v>HARIS</v>
          </cell>
        </row>
        <row r="4611">
          <cell r="C4611">
            <v>29350</v>
          </cell>
          <cell r="D4611" t="str">
            <v>WSPC</v>
          </cell>
          <cell r="E4611" t="str">
            <v>9520-03-270209</v>
          </cell>
          <cell r="F4611" t="str">
            <v>BAR, RD,
80MM DIA,
4M, PTFE</v>
          </cell>
          <cell r="G4611">
            <v>4</v>
          </cell>
          <cell r="H4611" t="str">
            <v>LG</v>
          </cell>
          <cell r="I4611" t="str">
            <v>YAYAT</v>
          </cell>
          <cell r="J4611" t="str">
            <v>CAHYANA - MAINTENANCE</v>
          </cell>
          <cell r="K4611" t="str">
            <v>CONSUMABLE PTFE Material</v>
          </cell>
          <cell r="L4611" t="str">
            <v>B 9128 SYW</v>
          </cell>
          <cell r="M4611" t="str">
            <v>MAINTENANCE</v>
          </cell>
          <cell r="N4611"/>
          <cell r="O4611"/>
          <cell r="P4611">
            <v>45896</v>
          </cell>
          <cell r="Q4611">
            <v>4</v>
          </cell>
          <cell r="R4611" t="str">
            <v>HARIS</v>
          </cell>
        </row>
        <row r="4612">
          <cell r="C4612">
            <v>28472</v>
          </cell>
          <cell r="D4612" t="str">
            <v>WSPC</v>
          </cell>
          <cell r="E4612" t="str">
            <v>5640-03-191965</v>
          </cell>
          <cell r="F4612" t="str">
            <v>BOARD, WALL, 1200X2400X16MM</v>
          </cell>
          <cell r="G4612">
            <v>50</v>
          </cell>
          <cell r="H4612" t="str">
            <v>SHT</v>
          </cell>
          <cell r="I4612" t="str">
            <v>YAYAT</v>
          </cell>
          <cell r="J4612" t="str">
            <v>LI JIANJUN - CHLORIDE PLANT</v>
          </cell>
          <cell r="K4612" t="str">
            <v>CWO 128- ADDITIONAL SLAB AND SHELTER</v>
          </cell>
          <cell r="L4612" t="str">
            <v>B 9128 SYW</v>
          </cell>
          <cell r="M4612" t="str">
            <v>CHLORIDE PLANT</v>
          </cell>
          <cell r="N4612"/>
          <cell r="O4612"/>
          <cell r="P4612">
            <v>45896</v>
          </cell>
          <cell r="Q4612">
            <v>50</v>
          </cell>
          <cell r="R4612" t="str">
            <v>NENI</v>
          </cell>
        </row>
        <row r="4613">
          <cell r="C4613">
            <v>27164</v>
          </cell>
          <cell r="D4613" t="str">
            <v>WSPC</v>
          </cell>
          <cell r="E4613" t="str">
            <v>4320-03-274648</v>
          </cell>
          <cell r="F4613" t="str">
            <v xml:space="preserve">PUMP, SUB SEWAGE PUMP, 25M HD, 100M3/HR, SS	</v>
          </cell>
          <cell r="G4613">
            <v>8</v>
          </cell>
          <cell r="H4613" t="str">
            <v>UNIT</v>
          </cell>
          <cell r="I4613" t="str">
            <v>ADAM</v>
          </cell>
          <cell r="J4613" t="str">
            <v>LI JIANJUN - CHLORIDE PLANT</v>
          </cell>
          <cell r="K4613" t="str">
            <v>FOR CHLORIDE OPERATION</v>
          </cell>
          <cell r="L4613" t="str">
            <v>B 9919 SYV</v>
          </cell>
          <cell r="M4613" t="str">
            <v>CHLORIDE PLANT</v>
          </cell>
          <cell r="N4613"/>
          <cell r="O4613"/>
          <cell r="P4613">
            <v>45896</v>
          </cell>
          <cell r="Q4613">
            <v>8</v>
          </cell>
          <cell r="R4613" t="str">
            <v>NENI</v>
          </cell>
        </row>
        <row r="4614">
          <cell r="C4614">
            <v>27164</v>
          </cell>
          <cell r="D4614" t="str">
            <v>WSPC</v>
          </cell>
          <cell r="E4614" t="str">
            <v>7910-03-274746</v>
          </cell>
          <cell r="F4614" t="str">
            <v xml:space="preserve">WASHER, PRESS CLEANING, PM-2515, 7.5KW, 380V, 1450RPM, 15L/MIN, HIGH P	</v>
          </cell>
          <cell r="G4614">
            <v>2</v>
          </cell>
          <cell r="H4614" t="str">
            <v>EA</v>
          </cell>
          <cell r="I4614" t="str">
            <v>ADAM</v>
          </cell>
          <cell r="J4614" t="str">
            <v>LI JIANJUN - CHLORIDE PLANT</v>
          </cell>
          <cell r="K4614" t="str">
            <v>FOR CHLORIDE OPERATION</v>
          </cell>
          <cell r="L4614" t="str">
            <v>B 9919 SYV</v>
          </cell>
          <cell r="M4614" t="str">
            <v>CHLORIDE PLANT</v>
          </cell>
          <cell r="N4614"/>
          <cell r="O4614"/>
          <cell r="P4614">
            <v>45896</v>
          </cell>
          <cell r="Q4614">
            <v>2</v>
          </cell>
          <cell r="R4614" t="str">
            <v>NENI</v>
          </cell>
        </row>
        <row r="4615">
          <cell r="C4615">
            <v>27164</v>
          </cell>
          <cell r="D4615" t="str">
            <v>WSPC</v>
          </cell>
          <cell r="E4615" t="str">
            <v>7910-03-274746</v>
          </cell>
          <cell r="F4615" t="str">
            <v xml:space="preserve">WASHER, PRESS CLEANING, PM-2515, 7.5KW, 380V, 1450RPM, 15L/MIN, HIGH P	</v>
          </cell>
          <cell r="G4615">
            <v>4</v>
          </cell>
          <cell r="H4615" t="str">
            <v>EA</v>
          </cell>
          <cell r="I4615" t="str">
            <v>ADAM</v>
          </cell>
          <cell r="J4615" t="str">
            <v>LI JIANJUN - CHLORIDE PLANT</v>
          </cell>
          <cell r="K4615" t="str">
            <v>FOR CHLORIDE OPERATION</v>
          </cell>
          <cell r="L4615" t="str">
            <v>B 9128 SYW</v>
          </cell>
          <cell r="M4615" t="str">
            <v>CHLORIDE PLANT</v>
          </cell>
          <cell r="N4615"/>
          <cell r="O4615"/>
          <cell r="P4615">
            <v>45896</v>
          </cell>
          <cell r="Q4615">
            <v>4</v>
          </cell>
          <cell r="R4615" t="str">
            <v>NENI</v>
          </cell>
        </row>
        <row r="4616">
          <cell r="C4616">
            <v>19527</v>
          </cell>
          <cell r="D4616" t="str">
            <v>WSPC</v>
          </cell>
          <cell r="E4616" t="str">
            <v>4720-03-153469</v>
          </cell>
          <cell r="F4616" t="str">
            <v>Hose PE Transparent, 2IN DN50 (compatible for H2O2)</v>
          </cell>
          <cell r="G4616">
            <v>20</v>
          </cell>
          <cell r="H4616" t="str">
            <v>MT R</v>
          </cell>
          <cell r="I4616"/>
          <cell r="J4616" t="str">
            <v>M. Rizqi Alfariz - Engineering</v>
          </cell>
          <cell r="K4616" t="str">
            <v>Hose for additional line AIN WBS 4525 PCR</v>
          </cell>
          <cell r="L4616"/>
          <cell r="M4616" t="str">
            <v>MMS</v>
          </cell>
          <cell r="N4616"/>
          <cell r="O4616"/>
          <cell r="P4616">
            <v>45888</v>
          </cell>
          <cell r="Q4616">
            <v>20</v>
          </cell>
          <cell r="R4616" t="str">
            <v>PANJI</v>
          </cell>
        </row>
        <row r="4617">
          <cell r="C4617">
            <v>30378</v>
          </cell>
          <cell r="D4617" t="str">
            <v>WSPC</v>
          </cell>
          <cell r="E4617" t="str">
            <v>5340-03-277236</v>
          </cell>
          <cell r="F4617" t="str">
            <v>GRIFF HANDLE DOOR SET INCLUDE : HANDLE SET 8007.010-S1</v>
          </cell>
          <cell r="G4617">
            <v>30</v>
          </cell>
          <cell r="H4617" t="str">
            <v>SET</v>
          </cell>
          <cell r="I4617" t="str">
            <v>ADAM</v>
          </cell>
          <cell r="J4617" t="str">
            <v>WAWAN FEBRIYWAN - SITE SERVICE</v>
          </cell>
          <cell r="K4617" t="str">
            <v>MATERIAL TEAM MAITANANCE CAMP MAKARTI</v>
          </cell>
          <cell r="L4617" t="str">
            <v>L 8051 UO</v>
          </cell>
          <cell r="M4617" t="str">
            <v>SITE SERVI CE</v>
          </cell>
          <cell r="N4617"/>
          <cell r="O4617"/>
          <cell r="P4617">
            <v>45891</v>
          </cell>
          <cell r="Q4617">
            <v>30</v>
          </cell>
          <cell r="R4617" t="str">
            <v>WIWIN P</v>
          </cell>
        </row>
        <row r="4618">
          <cell r="C4618">
            <v>30378</v>
          </cell>
          <cell r="D4618" t="str">
            <v>WSPC</v>
          </cell>
          <cell r="E4618" t="str">
            <v>5340-03-277236</v>
          </cell>
          <cell r="F4618" t="str">
            <v>GRIFF HANDLE DOOR SET INCLUDE : CYLINDER LOCK 3301.60</v>
          </cell>
          <cell r="G4618">
            <v>30</v>
          </cell>
          <cell r="H4618" t="str">
            <v>SET</v>
          </cell>
          <cell r="I4618" t="str">
            <v>ADAM</v>
          </cell>
          <cell r="J4618" t="str">
            <v>WAWAN FEBRIYWAN - SITE SERVICE</v>
          </cell>
          <cell r="K4618" t="str">
            <v>MATERIAL TEAM MAITANANCE CAMP MAKARTI</v>
          </cell>
          <cell r="L4618" t="str">
            <v>L 8051 UO</v>
          </cell>
          <cell r="M4618" t="str">
            <v>SITE SERVI CE</v>
          </cell>
          <cell r="N4618"/>
          <cell r="O4618"/>
          <cell r="P4618">
            <v>45891</v>
          </cell>
          <cell r="Q4618">
            <v>30</v>
          </cell>
          <cell r="R4618" t="str">
            <v>WIWIN P</v>
          </cell>
        </row>
        <row r="4619">
          <cell r="C4619">
            <v>30378</v>
          </cell>
          <cell r="D4619" t="str">
            <v>WSPC</v>
          </cell>
          <cell r="E4619" t="str">
            <v>5340-03-277236</v>
          </cell>
          <cell r="F4619" t="str">
            <v>GRIFF HANDLE DOOR SET INCLUDE : LOCK CASE 2201.RS0S-SS</v>
          </cell>
          <cell r="G4619">
            <v>30</v>
          </cell>
          <cell r="H4619" t="str">
            <v>SET</v>
          </cell>
          <cell r="I4619" t="str">
            <v>ADAM</v>
          </cell>
          <cell r="J4619" t="str">
            <v>WAWAN FEBRIYWAN - SITE SERVICE</v>
          </cell>
          <cell r="K4619" t="str">
            <v>MATERIAL TEAM MAITANANCE CAMP MAKARTI</v>
          </cell>
          <cell r="L4619" t="str">
            <v>L 8051 UO</v>
          </cell>
          <cell r="M4619" t="str">
            <v>SITE SERVI CE</v>
          </cell>
          <cell r="N4619"/>
          <cell r="O4619"/>
          <cell r="P4619">
            <v>45891</v>
          </cell>
          <cell r="Q4619">
            <v>30</v>
          </cell>
          <cell r="R4619" t="str">
            <v>WIWIN P</v>
          </cell>
        </row>
        <row r="4620">
          <cell r="C4620">
            <v>30497</v>
          </cell>
          <cell r="D4620" t="str">
            <v>WSPC</v>
          </cell>
          <cell r="E4620" t="str">
            <v>4730-03-111174</v>
          </cell>
          <cell r="F4620" t="str">
            <v>PAINT, ANTI-RUST SPRAY, 2 IN 1, 600 ML, PROPAN AEROSOL PRIMTOP DTM</v>
          </cell>
          <cell r="G4620">
            <v>4</v>
          </cell>
          <cell r="H4620" t="str">
            <v>PCS</v>
          </cell>
          <cell r="I4620" t="str">
            <v>ADAM</v>
          </cell>
          <cell r="J4620" t="str">
            <v xml:space="preserve">ADHI SURAHMAN - IT MTI </v>
          </cell>
          <cell r="K4620"/>
          <cell r="L4620" t="str">
            <v>B 9919 SYV</v>
          </cell>
          <cell r="M4620" t="str">
            <v>IT MTI</v>
          </cell>
          <cell r="N4620"/>
          <cell r="O4620"/>
          <cell r="P4620">
            <v>45894</v>
          </cell>
          <cell r="Q4620">
            <v>4</v>
          </cell>
          <cell r="R4620" t="str">
            <v>ANDRE</v>
          </cell>
        </row>
        <row r="4621">
          <cell r="C4621">
            <v>22056</v>
          </cell>
          <cell r="D4621" t="str">
            <v>WSPC</v>
          </cell>
          <cell r="E4621" t="str">
            <v>7110-03-264894</v>
          </cell>
          <cell r="F4621" t="str">
            <v xml:space="preserve">Honeywell Fire &amp; Waterproof Security Safe Chest </v>
          </cell>
          <cell r="G4621">
            <v>3</v>
          </cell>
          <cell r="H4621" t="str">
            <v>EACH</v>
          </cell>
          <cell r="I4621" t="str">
            <v>ADAM</v>
          </cell>
          <cell r="J4621" t="str">
            <v xml:space="preserve">ADHI SURAHMAN - IT MTI </v>
          </cell>
          <cell r="K4621" t="str">
            <v>Please send to MTI site Morowali</v>
          </cell>
          <cell r="L4621" t="str">
            <v>B 9919 SYV</v>
          </cell>
          <cell r="M4621" t="str">
            <v>IT MTI</v>
          </cell>
          <cell r="N4621"/>
          <cell r="O4621"/>
          <cell r="P4621">
            <v>45894</v>
          </cell>
          <cell r="Q4621">
            <v>3</v>
          </cell>
          <cell r="R4621" t="str">
            <v>ANDRE</v>
          </cell>
        </row>
        <row r="4622">
          <cell r="C4622">
            <v>30715</v>
          </cell>
          <cell r="D4622" t="str">
            <v>WSPC</v>
          </cell>
          <cell r="E4622" t="str">
            <v>6695-03-167511</v>
          </cell>
          <cell r="F4622" t="str">
            <v xml:space="preserve">MONITOR, LED, SAMSUNG, 24IN	</v>
          </cell>
          <cell r="G4622">
            <v>3</v>
          </cell>
          <cell r="H4622" t="str">
            <v>EA</v>
          </cell>
          <cell r="I4622" t="str">
            <v>ADAM</v>
          </cell>
          <cell r="J4622" t="str">
            <v xml:space="preserve">ADHI SURAHMAN - IT MTI </v>
          </cell>
          <cell r="K4622" t="str">
            <v>For Iman, Mahrivai, Liu Cungui - Enviro Team</v>
          </cell>
          <cell r="L4622" t="str">
            <v>B 9919 SYV</v>
          </cell>
          <cell r="M4622" t="str">
            <v>IT MTI</v>
          </cell>
          <cell r="N4622"/>
          <cell r="O4622"/>
          <cell r="P4622">
            <v>45894</v>
          </cell>
          <cell r="Q4622">
            <v>3</v>
          </cell>
          <cell r="R4622" t="str">
            <v>ANDRE</v>
          </cell>
        </row>
        <row r="4623">
          <cell r="C4623">
            <v>30283</v>
          </cell>
          <cell r="D4623" t="str">
            <v>WSPC</v>
          </cell>
          <cell r="E4623" t="str">
            <v>5306-03-149018</v>
          </cell>
          <cell r="F4623" t="str">
            <v>BOLT, STUD, M20, 100MM, SS316, C/W 2 NUTS</v>
          </cell>
          <cell r="G4623">
            <v>80</v>
          </cell>
          <cell r="H4623" t="str">
            <v>EA</v>
          </cell>
          <cell r="I4623" t="str">
            <v>ADAM</v>
          </cell>
          <cell r="J4623" t="str">
            <v xml:space="preserve"> DIKA ANDRA R - MAINTENANCE</v>
          </cell>
          <cell r="K4623" t="str">
            <v xml:space="preserve">ACID PLANT </v>
          </cell>
          <cell r="L4623" t="str">
            <v>B 9492 SYV</v>
          </cell>
          <cell r="M4623" t="str">
            <v>MAINTENANCE</v>
          </cell>
          <cell r="N4623"/>
          <cell r="O4623"/>
          <cell r="P4623">
            <v>45894</v>
          </cell>
          <cell r="Q4623">
            <v>80</v>
          </cell>
          <cell r="R4623" t="str">
            <v>JUMADI</v>
          </cell>
        </row>
        <row r="4624">
          <cell r="C4624" t="str">
            <v>9192/29749</v>
          </cell>
          <cell r="D4624" t="str">
            <v>MAIN</v>
          </cell>
          <cell r="E4624" t="str">
            <v>5670-03-218288</v>
          </cell>
          <cell r="F4624" t="str">
            <v>LINING MESH</v>
          </cell>
          <cell r="G4624">
            <v>1</v>
          </cell>
          <cell r="H4624" t="str">
            <v>EACH</v>
          </cell>
          <cell r="I4624" t="str">
            <v>ADAM</v>
          </cell>
          <cell r="J4624" t="str">
            <v>WAREHOUSE SUPPLY CHAIN MANAGEMENT</v>
          </cell>
          <cell r="K4624" t="str">
            <v>REPLENISHMENT STOCK</v>
          </cell>
          <cell r="L4624" t="str">
            <v>B 9492 SYV</v>
          </cell>
          <cell r="M4624" t="str">
            <v>MAINTENANCE</v>
          </cell>
          <cell r="N4624"/>
          <cell r="O4624"/>
          <cell r="P4624">
            <v>45894</v>
          </cell>
          <cell r="Q4624">
            <v>1</v>
          </cell>
          <cell r="R4624" t="str">
            <v>JUMADI</v>
          </cell>
        </row>
        <row r="4625">
          <cell r="C4625">
            <v>29695</v>
          </cell>
          <cell r="D4625" t="str">
            <v>WSPC</v>
          </cell>
          <cell r="E4625" t="str">
            <v>3540-03-190024</v>
          </cell>
          <cell r="F4625" t="str">
            <v>BAG, TACTICAL PHONE, WAIST, MINI</v>
          </cell>
          <cell r="G4625">
            <v>35</v>
          </cell>
          <cell r="H4625" t="str">
            <v>EACH</v>
          </cell>
          <cell r="I4625" t="str">
            <v>ADAM</v>
          </cell>
          <cell r="J4625" t="str">
            <v xml:space="preserve"> DIKA ANDRA R - MAINTENANCE</v>
          </cell>
          <cell r="K4625" t="str">
            <v>TOOLS FOR SUPPORT MAINTENANCE MECH ACID PLANT</v>
          </cell>
          <cell r="L4625" t="str">
            <v>B 9492 SYV</v>
          </cell>
          <cell r="M4625" t="str">
            <v>MAINTENANCE</v>
          </cell>
          <cell r="N4625"/>
          <cell r="O4625"/>
          <cell r="P4625">
            <v>45894</v>
          </cell>
          <cell r="Q4625">
            <v>35</v>
          </cell>
          <cell r="R4625" t="str">
            <v>HAEDIR</v>
          </cell>
        </row>
        <row r="4626">
          <cell r="C4626">
            <v>29695</v>
          </cell>
          <cell r="D4626" t="str">
            <v>WSPC</v>
          </cell>
          <cell r="E4626" t="str">
            <v>6140-03-251832</v>
          </cell>
          <cell r="F4626" t="str">
            <v xml:space="preserve">BATTERY, STOR, RECHARGEABLE,	</v>
          </cell>
          <cell r="G4626">
            <v>20</v>
          </cell>
          <cell r="H4626" t="str">
            <v>EA</v>
          </cell>
          <cell r="I4626" t="str">
            <v>ADAM</v>
          </cell>
          <cell r="J4626" t="str">
            <v xml:space="preserve"> DIKA ANDRA R - MAINTENANCE</v>
          </cell>
          <cell r="K4626" t="str">
            <v>TOOLS FOR SUPPORT MAINTENANCE MECH ACID PLANT</v>
          </cell>
          <cell r="L4626" t="str">
            <v>B 9492 SYV</v>
          </cell>
          <cell r="M4626" t="str">
            <v>MAINTENANCE</v>
          </cell>
          <cell r="N4626"/>
          <cell r="O4626"/>
          <cell r="P4626">
            <v>45894</v>
          </cell>
          <cell r="Q4626">
            <v>20</v>
          </cell>
          <cell r="R4626" t="str">
            <v>HAEDIR</v>
          </cell>
        </row>
        <row r="4627">
          <cell r="C4627">
            <v>27908</v>
          </cell>
          <cell r="D4627" t="str">
            <v>WSPC</v>
          </cell>
          <cell r="E4627" t="str">
            <v>5998-03-278807</v>
          </cell>
          <cell r="F4627" t="str">
            <v>MODULE, I/O, SLOT 1, 300/500 XPD0037-1009/0(XPD0037-AAA100)ENDRESS HAUSER</v>
          </cell>
          <cell r="G4627">
            <v>2</v>
          </cell>
          <cell r="H4627" t="str">
            <v>EA</v>
          </cell>
          <cell r="I4627" t="str">
            <v>ADAM</v>
          </cell>
          <cell r="J4627" t="str">
            <v>MARCO MANURUNG - MAINTENANCE</v>
          </cell>
          <cell r="K4627" t="str">
            <v>REPLACE THE BROKEN FLOW METER FOR 4711-TNK-002 (PYRITE)</v>
          </cell>
          <cell r="L4627" t="str">
            <v>B 9492 SYV</v>
          </cell>
          <cell r="M4627" t="str">
            <v>MAINTENANCE</v>
          </cell>
          <cell r="N4627"/>
          <cell r="O4627"/>
          <cell r="P4627">
            <v>45894</v>
          </cell>
          <cell r="Q4627">
            <v>2</v>
          </cell>
          <cell r="R4627" t="str">
            <v>LILA</v>
          </cell>
        </row>
        <row r="4628">
          <cell r="C4628">
            <v>29893</v>
          </cell>
          <cell r="D4628" t="str">
            <v>WSPC</v>
          </cell>
          <cell r="E4628" t="str">
            <v>3439-03-281729</v>
          </cell>
          <cell r="F4628" t="str">
            <v xml:space="preserve">ELECTRODE, WELD, N-6010,	</v>
          </cell>
          <cell r="G4628">
            <v>5</v>
          </cell>
          <cell r="H4628" t="str">
            <v>BOX</v>
          </cell>
          <cell r="I4628" t="str">
            <v>ADAM</v>
          </cell>
          <cell r="J4628" t="str">
            <v xml:space="preserve"> DIKA ANDRA R - MAINTENANCE</v>
          </cell>
          <cell r="K4628" t="str">
            <v>CONSUMABLE FOR WELDING</v>
          </cell>
          <cell r="L4628" t="str">
            <v>B 9919 SYV</v>
          </cell>
          <cell r="M4628" t="str">
            <v>MAINTENANCE</v>
          </cell>
          <cell r="N4628"/>
          <cell r="O4628"/>
          <cell r="P4628">
            <v>45894</v>
          </cell>
          <cell r="Q4628">
            <v>5</v>
          </cell>
          <cell r="R4628" t="str">
            <v>HAEDIR</v>
          </cell>
        </row>
        <row r="4629">
          <cell r="C4629">
            <v>31398</v>
          </cell>
          <cell r="D4629" t="str">
            <v>WSPC</v>
          </cell>
          <cell r="E4629" t="str">
            <v>8415-03-115363</v>
          </cell>
          <cell r="F4629" t="str">
            <v>ELLIOT SAFETY HOOD WELDING WAKATAC WAPHGM30</v>
          </cell>
          <cell r="G4629">
            <v>10</v>
          </cell>
          <cell r="H4629" t="str">
            <v>EA</v>
          </cell>
          <cell r="I4629" t="str">
            <v>ADAM</v>
          </cell>
          <cell r="J4629" t="str">
            <v xml:space="preserve"> DIKA ANDRA R - MAINTENANCE</v>
          </cell>
          <cell r="K4629" t="str">
            <v>ACID MTC</v>
          </cell>
          <cell r="L4629" t="str">
            <v>L 8039 UO</v>
          </cell>
          <cell r="M4629" t="str">
            <v>MAINTENANCE</v>
          </cell>
          <cell r="N4629"/>
          <cell r="O4629"/>
          <cell r="P4629">
            <v>45894</v>
          </cell>
          <cell r="Q4629">
            <v>10</v>
          </cell>
          <cell r="R4629" t="str">
            <v>HAEDIR</v>
          </cell>
        </row>
        <row r="4630">
          <cell r="C4630">
            <v>29942</v>
          </cell>
          <cell r="D4630" t="str">
            <v>WSPC</v>
          </cell>
          <cell r="E4630" t="str">
            <v>8030-03-281980</v>
          </cell>
          <cell r="F4630" t="str">
            <v>COMPOUND, GRINDING PASTE, CAM SILICONE CARBIDE, COARSE, 100GRIT</v>
          </cell>
          <cell r="G4630">
            <v>2</v>
          </cell>
          <cell r="H4630" t="str">
            <v>EACH</v>
          </cell>
          <cell r="I4630" t="str">
            <v>ADAM</v>
          </cell>
          <cell r="J4630" t="str">
            <v>JAMALI - MAINTENANCE</v>
          </cell>
          <cell r="K4630" t="str">
            <v>GRINDING COMPOUND FOR LAPPING VALVE</v>
          </cell>
          <cell r="L4630" t="str">
            <v>DW 8285 EZ</v>
          </cell>
          <cell r="M4630" t="str">
            <v>MAINTENANCE</v>
          </cell>
          <cell r="N4630"/>
          <cell r="O4630"/>
          <cell r="P4630">
            <v>45894</v>
          </cell>
          <cell r="Q4630">
            <v>2</v>
          </cell>
          <cell r="R4630" t="str">
            <v>HAEDIR</v>
          </cell>
        </row>
        <row r="4631">
          <cell r="C4631">
            <v>29942</v>
          </cell>
          <cell r="D4631" t="str">
            <v>WSPC</v>
          </cell>
          <cell r="E4631" t="str">
            <v>8030-03-281981</v>
          </cell>
          <cell r="F4631" t="str">
            <v>COMPOUND, GRINDING PASTE, CAM SILICONE CARBIDE, MED COARSE,240 GRIT</v>
          </cell>
          <cell r="G4631">
            <v>2</v>
          </cell>
          <cell r="H4631" t="str">
            <v>EACH</v>
          </cell>
          <cell r="I4631" t="str">
            <v>ADAM</v>
          </cell>
          <cell r="J4631" t="str">
            <v>JAMALI - MAINTENANCE</v>
          </cell>
          <cell r="K4631" t="str">
            <v>GRINDING COMPOUND FOR LAPPING VALVE</v>
          </cell>
          <cell r="L4631" t="str">
            <v>DW 8285 EZ</v>
          </cell>
          <cell r="M4631" t="str">
            <v>MAINTENANCE</v>
          </cell>
          <cell r="N4631"/>
          <cell r="O4631"/>
          <cell r="P4631">
            <v>45894</v>
          </cell>
          <cell r="Q4631">
            <v>2</v>
          </cell>
          <cell r="R4631" t="str">
            <v>HAEDIR</v>
          </cell>
        </row>
        <row r="4632">
          <cell r="C4632">
            <v>29942</v>
          </cell>
          <cell r="D4632" t="str">
            <v>WSPC</v>
          </cell>
          <cell r="E4632" t="str">
            <v>8030-03-281983</v>
          </cell>
          <cell r="F4632" t="str">
            <v>COMPOUND, GRINDING PASTE, FINE COARSE, CAM SILICONE CARBIDE,FINE COARSE, 320 GRIT</v>
          </cell>
          <cell r="G4632">
            <v>2</v>
          </cell>
          <cell r="H4632" t="str">
            <v>EACH</v>
          </cell>
          <cell r="I4632" t="str">
            <v>ADAM</v>
          </cell>
          <cell r="J4632" t="str">
            <v>JAMALI - MAINTENANCE</v>
          </cell>
          <cell r="K4632" t="str">
            <v>GRINDING COMPOUND FOR LAPPING VALVE</v>
          </cell>
          <cell r="L4632" t="str">
            <v>DW 8285 EZ</v>
          </cell>
          <cell r="M4632" t="str">
            <v>MAINTENANCE</v>
          </cell>
          <cell r="N4632"/>
          <cell r="O4632"/>
          <cell r="P4632">
            <v>45894</v>
          </cell>
          <cell r="Q4632">
            <v>2</v>
          </cell>
          <cell r="R4632" t="str">
            <v>HAEDIR</v>
          </cell>
        </row>
        <row r="4633">
          <cell r="C4633">
            <v>29942</v>
          </cell>
          <cell r="D4633" t="str">
            <v>WSPC</v>
          </cell>
          <cell r="E4633" t="str">
            <v>8030-03-281984</v>
          </cell>
          <cell r="F4633" t="str">
            <v>COMPOUND, GRINDING PASTE, CAM SILICONE CARBIDE, EXTREMELY FINE COARSE, 1000 GRIT</v>
          </cell>
          <cell r="G4633">
            <v>2</v>
          </cell>
          <cell r="H4633" t="str">
            <v>EACH</v>
          </cell>
          <cell r="I4633" t="str">
            <v>ADAM</v>
          </cell>
          <cell r="J4633" t="str">
            <v>JAMALI - MAINTENANCE</v>
          </cell>
          <cell r="K4633" t="str">
            <v>GRINDING COMPOUND FOR LAPPING VALVE</v>
          </cell>
          <cell r="L4633" t="str">
            <v>DW 8285 EZ</v>
          </cell>
          <cell r="M4633" t="str">
            <v>MAINTENANCE</v>
          </cell>
          <cell r="N4633"/>
          <cell r="O4633"/>
          <cell r="P4633">
            <v>45894</v>
          </cell>
          <cell r="Q4633">
            <v>2</v>
          </cell>
          <cell r="R4633" t="str">
            <v>HAEDIR</v>
          </cell>
        </row>
        <row r="4634">
          <cell r="C4634">
            <v>28448</v>
          </cell>
          <cell r="D4634" t="str">
            <v>WSPC</v>
          </cell>
          <cell r="E4634" t="str">
            <v>5330-03-212773</v>
          </cell>
          <cell r="F4634" t="str">
            <v>SEALOIL,, 70X90X10</v>
          </cell>
          <cell r="G4634">
            <v>6</v>
          </cell>
          <cell r="H4634" t="str">
            <v>EACH</v>
          </cell>
          <cell r="I4634" t="str">
            <v>ADAM</v>
          </cell>
          <cell r="J4634" t="str">
            <v>JAMALI - MAINTENANCE</v>
          </cell>
          <cell r="K4634" t="str">
            <v>FOR GEARBOX 4111-SCV-002 (GUOMAO XWD8-87-Y5.5-6P) ACID PLANT</v>
          </cell>
          <cell r="L4634" t="str">
            <v>DW 8285 EZ</v>
          </cell>
          <cell r="M4634" t="str">
            <v>MAINTENANCE</v>
          </cell>
          <cell r="N4634"/>
          <cell r="O4634"/>
          <cell r="P4634">
            <v>45894</v>
          </cell>
          <cell r="Q4634">
            <v>6</v>
          </cell>
          <cell r="R4634" t="str">
            <v>JAMALI</v>
          </cell>
        </row>
        <row r="4635">
          <cell r="C4635">
            <v>28448</v>
          </cell>
          <cell r="D4635" t="str">
            <v>WSPC</v>
          </cell>
          <cell r="E4635" t="str">
            <v>3110-03-106465</v>
          </cell>
          <cell r="F4635" t="str">
            <v>BEARING, BALL, 6213, SKF</v>
          </cell>
          <cell r="G4635">
            <v>4</v>
          </cell>
          <cell r="H4635" t="str">
            <v>EACH</v>
          </cell>
          <cell r="I4635" t="str">
            <v>ADAM</v>
          </cell>
          <cell r="J4635" t="str">
            <v>JAMALI - MAINTENANCE</v>
          </cell>
          <cell r="K4635" t="str">
            <v>FOR GEARBOX 4111-SCV-002 (GUOMAO XWD8-87-Y5.5-6P) ACID PLANT</v>
          </cell>
          <cell r="L4635" t="str">
            <v>DW 8285 EZ</v>
          </cell>
          <cell r="M4635" t="str">
            <v>MAINTENANCE</v>
          </cell>
          <cell r="N4635"/>
          <cell r="O4635"/>
          <cell r="P4635">
            <v>45894</v>
          </cell>
          <cell r="Q4635">
            <v>4</v>
          </cell>
          <cell r="R4635" t="str">
            <v>JAMALI</v>
          </cell>
        </row>
        <row r="4636">
          <cell r="C4636">
            <v>30155</v>
          </cell>
          <cell r="D4636" t="str">
            <v>WSPC</v>
          </cell>
          <cell r="E4636" t="str">
            <v>5120-03-229216</v>
          </cell>
          <cell r="F4636" t="str">
            <v xml:space="preserve">WRENCH SET, ALLEN, MM, L KEY, HEX Tekiro short L Key Set (2,2.5,3,4,5,6,8,10mm)	</v>
          </cell>
          <cell r="G4636">
            <v>20</v>
          </cell>
          <cell r="H4636" t="str">
            <v>EA</v>
          </cell>
          <cell r="I4636" t="str">
            <v>ADAM</v>
          </cell>
          <cell r="J4636" t="str">
            <v>MARCO MANURUNG - MAINTENANCE</v>
          </cell>
          <cell r="K4636" t="str">
            <v xml:space="preserve"> TOOLS FOR EI (ALL AREA)</v>
          </cell>
          <cell r="L4636" t="str">
            <v>DW 8285 EZ</v>
          </cell>
          <cell r="M4636" t="str">
            <v>MAINTENANCE</v>
          </cell>
          <cell r="N4636"/>
          <cell r="O4636"/>
          <cell r="P4636">
            <v>45894</v>
          </cell>
          <cell r="Q4636">
            <v>20</v>
          </cell>
          <cell r="R4636" t="str">
            <v>LILA</v>
          </cell>
        </row>
        <row r="4637">
          <cell r="C4637">
            <v>27373</v>
          </cell>
          <cell r="D4637" t="str">
            <v>WSPC</v>
          </cell>
          <cell r="E4637" t="str">
            <v>5120-03-255985</v>
          </cell>
          <cell r="F4637" t="str">
            <v xml:space="preserve">SOCKET SET, WRENCH, 6PT, SQ DRV, METRIC, RL.NANO1, 1/4IN, 38	</v>
          </cell>
          <cell r="G4637">
            <v>20</v>
          </cell>
          <cell r="H4637" t="str">
            <v>SET</v>
          </cell>
          <cell r="I4637" t="str">
            <v>ADAM</v>
          </cell>
          <cell r="J4637" t="str">
            <v>MULYONO - MAINTENANCE</v>
          </cell>
          <cell r="K4637" t="str">
            <v>TOOLS FOR ELECTRICAL ALL AREA</v>
          </cell>
          <cell r="L4637" t="str">
            <v>B 9492 SYV</v>
          </cell>
          <cell r="M4637" t="str">
            <v>MAINTENANCE</v>
          </cell>
          <cell r="N4637"/>
          <cell r="O4637"/>
          <cell r="P4637">
            <v>45894</v>
          </cell>
          <cell r="Q4637">
            <v>20</v>
          </cell>
          <cell r="R4637" t="str">
            <v>MULYONO</v>
          </cell>
        </row>
        <row r="4638">
          <cell r="C4638">
            <v>29265</v>
          </cell>
          <cell r="D4638" t="str">
            <v>WSPC</v>
          </cell>
          <cell r="E4638" t="str">
            <v>6695-03-255969</v>
          </cell>
          <cell r="F4638" t="str">
            <v>TRANSDUCER, CURRENT, 0-200A AC I/P, DC4-20MA &amp; DC0-20MA &amp; DC1 -5V &amp; DC0-5V O/P, 22MM HOLE D</v>
          </cell>
          <cell r="G4638">
            <v>10</v>
          </cell>
          <cell r="H4638" t="str">
            <v>EA</v>
          </cell>
          <cell r="I4638" t="str">
            <v>ADAM</v>
          </cell>
          <cell r="J4638" t="str">
            <v>PRISKILA  - MAINTENANCE</v>
          </cell>
          <cell r="K4638" t="str">
            <v>URGENT FOR ADDITIONAL CURRENT READING IN SCV ACID</v>
          </cell>
          <cell r="L4638" t="str">
            <v>B 9919 SYV</v>
          </cell>
          <cell r="M4638" t="str">
            <v>MAINTENANCE</v>
          </cell>
          <cell r="N4638"/>
          <cell r="O4638"/>
          <cell r="P4638">
            <v>45894</v>
          </cell>
          <cell r="Q4638">
            <v>10</v>
          </cell>
          <cell r="R4638" t="str">
            <v>LILA</v>
          </cell>
        </row>
        <row r="4639">
          <cell r="C4639">
            <v>31181</v>
          </cell>
          <cell r="D4639" t="str">
            <v>WSPC</v>
          </cell>
          <cell r="E4639" t="str">
            <v>4810-01-286021</v>
          </cell>
          <cell r="F4639" t="str">
            <v>VALVE, SOLENOID, 2W-160-15, BDN, ELEC, V= 220VAC, ORIFICE: 16MM, PIPE:1/2"</v>
          </cell>
          <cell r="G4639">
            <v>20</v>
          </cell>
          <cell r="H4639" t="str">
            <v>EACH</v>
          </cell>
          <cell r="I4639" t="str">
            <v>ADAM</v>
          </cell>
          <cell r="J4639" t="str">
            <v>MARCO MANURUNG - MAINTENANCE</v>
          </cell>
          <cell r="K4639" t="str">
            <v>REPLACE THE BROKEN SOLENOID VALVE FOR AIR CANON 4302-ACN-001</v>
          </cell>
          <cell r="L4639" t="str">
            <v>B 9919 SYV</v>
          </cell>
          <cell r="M4639" t="str">
            <v>MAINTENANCE</v>
          </cell>
          <cell r="N4639"/>
          <cell r="O4639"/>
          <cell r="P4639">
            <v>45894</v>
          </cell>
          <cell r="Q4639">
            <v>20</v>
          </cell>
          <cell r="R4639" t="str">
            <v>HAEDIR</v>
          </cell>
        </row>
        <row r="4640">
          <cell r="C4640">
            <v>25372</v>
          </cell>
          <cell r="D4640" t="str">
            <v>WSPC</v>
          </cell>
          <cell r="E4640" t="str">
            <v xml:space="preserve"> 5210-03-255942</v>
          </cell>
          <cell r="F4640" t="str">
            <v xml:space="preserve">MICROMETER, OUTSIDE MICROMETER, 103-129, 0-25MM, 0.001MM	</v>
          </cell>
          <cell r="G4640">
            <v>1</v>
          </cell>
          <cell r="H4640" t="str">
            <v>EA</v>
          </cell>
          <cell r="I4640" t="str">
            <v>ADAM</v>
          </cell>
          <cell r="J4640" t="str">
            <v xml:space="preserve"> DIKA ANDRA R - MAINTENANCE</v>
          </cell>
          <cell r="K4640" t="str">
            <v>PURCHASE MEASUREMENT TOOLS FOR MECHANICAL ACID PLANT</v>
          </cell>
          <cell r="L4640" t="str">
            <v>B 9495 SYV</v>
          </cell>
          <cell r="M4640" t="str">
            <v>MAINTENANCE</v>
          </cell>
          <cell r="N4640"/>
          <cell r="O4640"/>
          <cell r="P4640">
            <v>45894</v>
          </cell>
          <cell r="Q4640">
            <v>1</v>
          </cell>
          <cell r="R4640" t="str">
            <v>HAEDIR</v>
          </cell>
        </row>
        <row r="4641">
          <cell r="C4641">
            <v>24084</v>
          </cell>
          <cell r="D4641" t="str">
            <v>WSPC</v>
          </cell>
          <cell r="E4641" t="str">
            <v>6695-03-225068</v>
          </cell>
          <cell r="F4641" t="str">
            <v xml:space="preserve">MAGNETIC STAND </v>
          </cell>
          <cell r="G4641">
            <v>3</v>
          </cell>
          <cell r="H4641" t="str">
            <v>EA</v>
          </cell>
          <cell r="I4641" t="str">
            <v>ADAM</v>
          </cell>
          <cell r="J4641" t="str">
            <v>JAMALI - MAINTENANCE</v>
          </cell>
          <cell r="K4641" t="str">
            <v>TOOLS FOR ALIGNMENT PUMP - ACID PLANT</v>
          </cell>
          <cell r="L4641" t="str">
            <v>DW 8285 EZ</v>
          </cell>
          <cell r="M4641" t="str">
            <v>MAINTENANCE</v>
          </cell>
          <cell r="N4641"/>
          <cell r="O4641"/>
          <cell r="P4641">
            <v>45894</v>
          </cell>
          <cell r="Q4641">
            <v>3</v>
          </cell>
          <cell r="R4641" t="str">
            <v>JAMALI</v>
          </cell>
        </row>
        <row r="4642">
          <cell r="C4642">
            <v>24084</v>
          </cell>
          <cell r="D4642" t="str">
            <v>WSPC</v>
          </cell>
          <cell r="E4642" t="str">
            <v>6695-03-225068</v>
          </cell>
          <cell r="F4642" t="str">
            <v>DIAL INDICATOR 5/0.01MM</v>
          </cell>
          <cell r="G4642">
            <v>3</v>
          </cell>
          <cell r="H4642" t="str">
            <v>EA</v>
          </cell>
          <cell r="I4642" t="str">
            <v>ADAM</v>
          </cell>
          <cell r="J4642" t="str">
            <v>JAMALI - MAINTENANCE</v>
          </cell>
          <cell r="K4642" t="str">
            <v/>
          </cell>
          <cell r="L4642" t="str">
            <v>DW 8285 EZ</v>
          </cell>
          <cell r="M4642" t="str">
            <v>MAINTENANCE</v>
          </cell>
          <cell r="N4642"/>
          <cell r="O4642"/>
          <cell r="P4642">
            <v>45894</v>
          </cell>
          <cell r="Q4642">
            <v>3</v>
          </cell>
          <cell r="R4642" t="str">
            <v>JAMALI</v>
          </cell>
        </row>
        <row r="4643">
          <cell r="C4643">
            <v>28695</v>
          </cell>
          <cell r="D4643" t="str">
            <v>WSPC</v>
          </cell>
          <cell r="E4643" t="str">
            <v>4420-03-270064</v>
          </cell>
          <cell r="F4643" t="str">
            <v xml:space="preserve">HEATER, BRG HTR, MED INDUCTION, TIH-100M/230V	</v>
          </cell>
          <cell r="G4643">
            <v>1</v>
          </cell>
          <cell r="H4643" t="str">
            <v>SET</v>
          </cell>
          <cell r="I4643" t="str">
            <v>ADAM</v>
          </cell>
          <cell r="J4643" t="str">
            <v>MULYONO - MAINTENANCE</v>
          </cell>
          <cell r="K4643" t="str">
            <v>MEDIUM INDUCTION BEARING HEATER SKF TIH-100M/230V</v>
          </cell>
          <cell r="L4643" t="str">
            <v>B 9919 SYV</v>
          </cell>
          <cell r="M4643" t="str">
            <v>MAINTENANCE</v>
          </cell>
          <cell r="N4643"/>
          <cell r="O4643"/>
          <cell r="P4643">
            <v>45894</v>
          </cell>
          <cell r="Q4643">
            <v>1</v>
          </cell>
          <cell r="R4643" t="str">
            <v>LILA</v>
          </cell>
        </row>
        <row r="4644">
          <cell r="C4644">
            <v>31492</v>
          </cell>
          <cell r="D4644" t="str">
            <v>WSPC</v>
          </cell>
          <cell r="E4644" t="str">
            <v>4730-03-193457</v>
          </cell>
          <cell r="F4644" t="str">
            <v>TEE, PIPE, REDC, AW, 1X1/2IN, PVC</v>
          </cell>
          <cell r="G4644">
            <v>100</v>
          </cell>
          <cell r="H4644" t="str">
            <v>EACH</v>
          </cell>
          <cell r="I4644" t="str">
            <v>ADAM</v>
          </cell>
          <cell r="J4644" t="str">
            <v>WAWAN FEBRIYWAN - SITE SERVICE</v>
          </cell>
          <cell r="K4644" t="str">
            <v>MATERIAL  PLUMBING TEAM MAITANANCE FASILITY</v>
          </cell>
          <cell r="L4644" t="str">
            <v>B 9495 SYV</v>
          </cell>
          <cell r="M4644" t="str">
            <v>SITE SERVI CE</v>
          </cell>
          <cell r="N4644"/>
          <cell r="O4644"/>
          <cell r="P4644">
            <v>38597</v>
          </cell>
          <cell r="Q4644">
            <v>100</v>
          </cell>
          <cell r="R4644" t="str">
            <v>WAWAN</v>
          </cell>
        </row>
        <row r="4645">
          <cell r="C4645">
            <v>31492</v>
          </cell>
          <cell r="D4645" t="str">
            <v>WSPC</v>
          </cell>
          <cell r="E4645" t="str">
            <v>4730-03-286573</v>
          </cell>
          <cell r="F4645" t="str">
            <v>TEE, PIPE, AW, 1X3/4IN, PVC, RUCIKA</v>
          </cell>
          <cell r="G4645">
            <v>100</v>
          </cell>
          <cell r="H4645" t="str">
            <v>EACH</v>
          </cell>
          <cell r="I4645" t="str">
            <v>ADAM</v>
          </cell>
          <cell r="J4645" t="str">
            <v>WAWAN FEBRIYWAN - SITE SERVICE</v>
          </cell>
          <cell r="K4645" t="str">
            <v>MATERIAL  PLUMBING TEAM MAITANANCE FASILITY</v>
          </cell>
          <cell r="L4645" t="str">
            <v>B 9495 SYV</v>
          </cell>
          <cell r="M4645" t="str">
            <v>SITE SERVI CE</v>
          </cell>
          <cell r="N4645"/>
          <cell r="O4645"/>
          <cell r="P4645">
            <v>38597</v>
          </cell>
          <cell r="Q4645">
            <v>100</v>
          </cell>
          <cell r="R4645" t="str">
            <v>WAWAN</v>
          </cell>
        </row>
        <row r="4646">
          <cell r="C4646">
            <v>31492</v>
          </cell>
          <cell r="D4646" t="str">
            <v>WSPC</v>
          </cell>
          <cell r="E4646" t="str">
            <v>4730-03-286574</v>
          </cell>
          <cell r="F4646" t="str">
            <v>TEE, PIPE, AW, 2X3/4IN, PVC</v>
          </cell>
          <cell r="G4646">
            <v>100</v>
          </cell>
          <cell r="H4646" t="str">
            <v>EACH</v>
          </cell>
          <cell r="I4646" t="str">
            <v>ADAM</v>
          </cell>
          <cell r="J4646" t="str">
            <v>WAWAN FEBRIYWAN - SITE SERVICE</v>
          </cell>
          <cell r="K4646" t="str">
            <v>MATERIAL  PLUMBING TEAM MAITANANCE FASILITY</v>
          </cell>
          <cell r="L4646" t="str">
            <v>B 9495 SYV</v>
          </cell>
          <cell r="M4646" t="str">
            <v>SITE SERVI CE</v>
          </cell>
          <cell r="N4646"/>
          <cell r="O4646"/>
          <cell r="P4646">
            <v>38597</v>
          </cell>
          <cell r="Q4646">
            <v>100</v>
          </cell>
          <cell r="R4646" t="str">
            <v>WAWAN</v>
          </cell>
        </row>
        <row r="4647">
          <cell r="C4647">
            <v>31492</v>
          </cell>
          <cell r="D4647" t="str">
            <v>WSPC</v>
          </cell>
          <cell r="E4647" t="str">
            <v>4730-03-286572</v>
          </cell>
          <cell r="F4647" t="str">
            <v>TEE, PIPE, AW, 3/4IN, PVC, RUCIKA</v>
          </cell>
          <cell r="G4647">
            <v>50</v>
          </cell>
          <cell r="H4647" t="str">
            <v>EACH</v>
          </cell>
          <cell r="I4647" t="str">
            <v>ADAM</v>
          </cell>
          <cell r="J4647" t="str">
            <v>WAWAN FEBRIYWAN - SITE SERVICE</v>
          </cell>
          <cell r="K4647" t="str">
            <v>MATERIAL  PLUMBING TEAM MAITANANCE FASILITY</v>
          </cell>
          <cell r="L4647" t="str">
            <v>B 9495 SYV</v>
          </cell>
          <cell r="M4647" t="str">
            <v>SITE SERVI CE</v>
          </cell>
          <cell r="N4647"/>
          <cell r="O4647"/>
          <cell r="P4647">
            <v>38597</v>
          </cell>
          <cell r="Q4647">
            <v>50</v>
          </cell>
          <cell r="R4647" t="str">
            <v>WAWAN</v>
          </cell>
        </row>
        <row r="4648">
          <cell r="C4648">
            <v>31492</v>
          </cell>
          <cell r="D4648" t="str">
            <v>WSPC</v>
          </cell>
          <cell r="E4648" t="str">
            <v>4730-03-286571</v>
          </cell>
          <cell r="F4648" t="str">
            <v>TEE, PIPE, AW, 3X3/4IN, PVC, RUCIKA</v>
          </cell>
          <cell r="G4648">
            <v>50</v>
          </cell>
          <cell r="H4648" t="str">
            <v>EACH</v>
          </cell>
          <cell r="I4648" t="str">
            <v>ADAM</v>
          </cell>
          <cell r="J4648" t="str">
            <v>WAWAN FEBRIYWAN - SITE SERVICE</v>
          </cell>
          <cell r="K4648" t="str">
            <v>MATERIAL  PLUMBING TEAM MAITANANCE FASILITY</v>
          </cell>
          <cell r="L4648" t="str">
            <v>B 9495 SYV</v>
          </cell>
          <cell r="M4648" t="str">
            <v>SITE SERVI CE</v>
          </cell>
          <cell r="N4648"/>
          <cell r="O4648"/>
          <cell r="P4648">
            <v>38597</v>
          </cell>
          <cell r="Q4648">
            <v>50</v>
          </cell>
          <cell r="R4648" t="str">
            <v>WAWAN</v>
          </cell>
        </row>
        <row r="4649">
          <cell r="C4649">
            <v>28291</v>
          </cell>
          <cell r="D4649" t="str">
            <v>WSPC</v>
          </cell>
          <cell r="E4649" t="str">
            <v>5110-03-276641</v>
          </cell>
          <cell r="F4649" t="str">
            <v>CUTTER, WIRE, EUROPEAN STYLE,</v>
          </cell>
          <cell r="G4649">
            <v>4</v>
          </cell>
          <cell r="H4649" t="str">
            <v>EA</v>
          </cell>
          <cell r="I4649" t="str">
            <v>ADAM</v>
          </cell>
          <cell r="J4649" t="str">
            <v xml:space="preserve"> MARTINO DHARMA - CCP</v>
          </cell>
          <cell r="K4649" t="str">
            <v xml:space="preserve">TEAM CCP </v>
          </cell>
          <cell r="L4649" t="str">
            <v>B 9919 SYV</v>
          </cell>
          <cell r="M4649" t="str">
            <v>CCP PLANT</v>
          </cell>
          <cell r="N4649"/>
          <cell r="O4649"/>
          <cell r="P4649">
            <v>45901</v>
          </cell>
          <cell r="Q4649">
            <v>4</v>
          </cell>
          <cell r="R4649" t="str">
            <v>ROBIN</v>
          </cell>
        </row>
        <row r="4650">
          <cell r="C4650">
            <v>29421</v>
          </cell>
          <cell r="D4650" t="str">
            <v>WSPC</v>
          </cell>
          <cell r="E4650" t="str">
            <v>6695-03-279682</v>
          </cell>
          <cell r="F4650" t="str">
            <v>DETECTOR, MULTI GAS DETECTOR, PORTABLE, MON, BW FLEX 4, HONEYWELL</v>
          </cell>
          <cell r="G4650">
            <v>9</v>
          </cell>
          <cell r="H4650" t="str">
            <v>UNIT</v>
          </cell>
          <cell r="I4650" t="str">
            <v>ADAM</v>
          </cell>
          <cell r="J4650" t="str">
            <v xml:space="preserve">RUSBUDI - CCP </v>
          </cell>
          <cell r="K4650" t="str">
            <v>Personal Gas Detection Device for Copper Cathode Plant team</v>
          </cell>
          <cell r="L4650" t="str">
            <v>B 9742 SD</v>
          </cell>
          <cell r="M4650" t="str">
            <v>CCP PLANT</v>
          </cell>
          <cell r="N4650"/>
          <cell r="O4650"/>
          <cell r="P4650">
            <v>45901</v>
          </cell>
          <cell r="Q4650">
            <v>9</v>
          </cell>
          <cell r="R4650" t="str">
            <v>ROBIN</v>
          </cell>
        </row>
        <row r="4651">
          <cell r="C4651">
            <v>28507</v>
          </cell>
          <cell r="D4651" t="str">
            <v>WSPC</v>
          </cell>
          <cell r="E4651" t="str">
            <v>5110-03-274258</v>
          </cell>
          <cell r="F4651" t="str">
            <v>FILE, FLAT FILE, 20CM, STL</v>
          </cell>
          <cell r="G4651">
            <v>5</v>
          </cell>
          <cell r="H4651" t="str">
            <v>PCS</v>
          </cell>
          <cell r="I4651" t="str">
            <v>ADAM</v>
          </cell>
          <cell r="J4651" t="str">
            <v xml:space="preserve"> XU QING FEI - CCP</v>
          </cell>
          <cell r="K4651" t="str">
            <v>AREA CCP</v>
          </cell>
          <cell r="L4651" t="str">
            <v>B 9492 SYV</v>
          </cell>
          <cell r="M4651" t="str">
            <v>CCP PLANT</v>
          </cell>
          <cell r="N4651"/>
          <cell r="O4651"/>
          <cell r="P4651">
            <v>45901</v>
          </cell>
          <cell r="Q4651">
            <v>5</v>
          </cell>
          <cell r="R4651" t="str">
            <v>SUDRAJAD</v>
          </cell>
        </row>
        <row r="4652">
          <cell r="C4652">
            <v>28885</v>
          </cell>
          <cell r="D4652" t="str">
            <v>WSPC</v>
          </cell>
          <cell r="E4652" t="str">
            <v>4320-03-274780</v>
          </cell>
          <cell r="F4652" t="str">
            <v>PUMP SELF PRIMING PUMP 1IN 5M SUCTION HD 10M HDLIFT 40L/MIN, 25PSI 400W 220V 2A</v>
          </cell>
          <cell r="G4652">
            <v>3</v>
          </cell>
          <cell r="H4652" t="str">
            <v>EACH</v>
          </cell>
          <cell r="I4652" t="str">
            <v>ADAM</v>
          </cell>
          <cell r="J4652" t="str">
            <v xml:space="preserve"> XU QING FEI - CCP</v>
          </cell>
          <cell r="K4652" t="str">
            <v>AREA CCP</v>
          </cell>
          <cell r="L4652" t="str">
            <v>L 8039 UO</v>
          </cell>
          <cell r="M4652" t="str">
            <v>CCP PLANT</v>
          </cell>
          <cell r="N4652"/>
          <cell r="O4652"/>
          <cell r="P4652">
            <v>45901</v>
          </cell>
          <cell r="Q4652">
            <v>3</v>
          </cell>
          <cell r="R4652" t="str">
            <v>SUDRAJAD</v>
          </cell>
        </row>
        <row r="4653">
          <cell r="C4653">
            <v>31210</v>
          </cell>
          <cell r="D4653" t="str">
            <v>WSPC</v>
          </cell>
          <cell r="E4653" t="str">
            <v>4910-03-286055</v>
          </cell>
          <cell r="F4653" t="str">
            <v>LADDER, 9 STEP, 3.2M HEIGHT,7.75KG NET WT, 48X9X76CM PKG</v>
          </cell>
          <cell r="G4653">
            <v>3</v>
          </cell>
          <cell r="H4653" t="str">
            <v>UNIT</v>
          </cell>
          <cell r="I4653" t="str">
            <v>ADAM</v>
          </cell>
          <cell r="J4653" t="str">
            <v xml:space="preserve"> XU QING FEI - CCP</v>
          </cell>
          <cell r="K4653" t="str">
            <v>AREA CCP</v>
          </cell>
          <cell r="L4653" t="str">
            <v>L 8039 UO</v>
          </cell>
          <cell r="M4653" t="str">
            <v>CCP PLANT</v>
          </cell>
          <cell r="N4653"/>
          <cell r="O4653"/>
          <cell r="P4653">
            <v>45901</v>
          </cell>
          <cell r="Q4653">
            <v>3</v>
          </cell>
          <cell r="R4653" t="str">
            <v>SUDRAJAD</v>
          </cell>
        </row>
        <row r="4654">
          <cell r="C4654">
            <v>30755</v>
          </cell>
          <cell r="D4654" t="str">
            <v>WSPC</v>
          </cell>
          <cell r="E4654" t="str">
            <v>6640-03-274996</v>
          </cell>
          <cell r="F4654" t="str">
            <v>CRUCIBLE, GOLD CRUCIBLE, 5KG, GRAPHITE</v>
          </cell>
          <cell r="G4654">
            <v>6</v>
          </cell>
          <cell r="H4654" t="str">
            <v>PCS</v>
          </cell>
          <cell r="I4654" t="str">
            <v>ADAM</v>
          </cell>
          <cell r="J4654" t="str">
            <v xml:space="preserve"> XU QING FEI - CCP</v>
          </cell>
          <cell r="K4654" t="str">
            <v>AREA CCP</v>
          </cell>
          <cell r="L4654" t="str">
            <v>L 8039 UO</v>
          </cell>
          <cell r="M4654" t="str">
            <v>CCP PLANT</v>
          </cell>
          <cell r="N4654"/>
          <cell r="O4654"/>
          <cell r="P4654">
            <v>45901</v>
          </cell>
          <cell r="Q4654">
            <v>6</v>
          </cell>
          <cell r="R4654" t="str">
            <v>SUDRAJAD</v>
          </cell>
        </row>
        <row r="4655">
          <cell r="C4655">
            <v>30755</v>
          </cell>
          <cell r="D4655" t="str">
            <v>WSPC</v>
          </cell>
          <cell r="E4655" t="str">
            <v>6640-03-274997</v>
          </cell>
          <cell r="F4655" t="str">
            <v>CRUCIBLE, SILVER CRUCIBLE, 16KG, GRAPHITE</v>
          </cell>
          <cell r="G4655">
            <v>6</v>
          </cell>
          <cell r="H4655" t="str">
            <v>PCS</v>
          </cell>
          <cell r="I4655" t="str">
            <v>ADAM</v>
          </cell>
          <cell r="J4655" t="str">
            <v xml:space="preserve"> XU QING FEI - CCP</v>
          </cell>
          <cell r="K4655" t="str">
            <v>AREA CCP</v>
          </cell>
          <cell r="L4655" t="str">
            <v>L 8039 UO</v>
          </cell>
          <cell r="M4655" t="str">
            <v>CCP PLANT</v>
          </cell>
          <cell r="N4655"/>
          <cell r="O4655"/>
          <cell r="P4655">
            <v>45901</v>
          </cell>
          <cell r="Q4655">
            <v>6</v>
          </cell>
          <cell r="R4655" t="str">
            <v>SUDRAJAD</v>
          </cell>
        </row>
        <row r="4656">
          <cell r="C4656">
            <v>27087</v>
          </cell>
          <cell r="D4656" t="str">
            <v>WSPC</v>
          </cell>
          <cell r="E4656" t="str">
            <v>5110-03-261581</v>
          </cell>
          <cell r="F4656" t="str">
            <v>Flat File 12”/300mm Smooth</v>
          </cell>
          <cell r="G4656">
            <v>2</v>
          </cell>
          <cell r="H4656" t="str">
            <v>EA</v>
          </cell>
          <cell r="I4656" t="str">
            <v>ADAM</v>
          </cell>
          <cell r="J4656" t="str">
            <v>LUKMAN SAPUTRA - MAINTENANCE</v>
          </cell>
          <cell r="K4656" t="str">
            <v xml:space="preserve">CCP </v>
          </cell>
          <cell r="L4656" t="str">
            <v>B 9742 SD</v>
          </cell>
          <cell r="M4656" t="str">
            <v>MAINTENANCE</v>
          </cell>
          <cell r="N4656"/>
          <cell r="O4656"/>
          <cell r="P4656">
            <v>45901</v>
          </cell>
          <cell r="Q4656">
            <v>2</v>
          </cell>
          <cell r="R4656" t="str">
            <v>LUKMAN</v>
          </cell>
        </row>
        <row r="4657">
          <cell r="C4657">
            <v>30944</v>
          </cell>
          <cell r="D4657" t="str">
            <v>WSPC</v>
          </cell>
          <cell r="E4657" t="str">
            <v>5670-03-149530</v>
          </cell>
          <cell r="F4657" t="str">
            <v>Safety Shower, ECE270, Brand Enware. EMERGENCY SAFETY SHOWERS EYEFACE HAND/FOOT OPER</v>
          </cell>
          <cell r="G4657">
            <v>10</v>
          </cell>
          <cell r="H4657" t="str">
            <v>EA</v>
          </cell>
          <cell r="I4657" t="str">
            <v>ADAM</v>
          </cell>
          <cell r="J4657" t="str">
            <v>LUKMAN SAPUTRA - MAINTENANCE</v>
          </cell>
          <cell r="K4657" t="str">
            <v>Emergency Shower with Hand/Foot Operated Eye/Face Wash</v>
          </cell>
          <cell r="L4657" t="str">
            <v>B 9919 SYV</v>
          </cell>
          <cell r="M4657" t="str">
            <v>MAINTENANCE</v>
          </cell>
          <cell r="N4657"/>
          <cell r="O4657"/>
          <cell r="P4657">
            <v>45901</v>
          </cell>
          <cell r="Q4657">
            <v>14</v>
          </cell>
          <cell r="R4657" t="str">
            <v>LUKMAN</v>
          </cell>
        </row>
        <row r="4658">
          <cell r="C4658">
            <v>30446</v>
          </cell>
          <cell r="D4658" t="str">
            <v>WSPC</v>
          </cell>
          <cell r="E4658" t="str">
            <v>5210-03-268027</v>
          </cell>
          <cell r="F4658" t="str">
            <v>1m Powerlock Key Ring Tape Measure, Stanley 0-39-055, 1M TAPE LG</v>
          </cell>
          <cell r="G4658">
            <v>16</v>
          </cell>
          <cell r="H4658" t="str">
            <v>EA</v>
          </cell>
          <cell r="I4658" t="str">
            <v>ADAM</v>
          </cell>
          <cell r="J4658" t="str">
            <v>LUKMAN SAPUTRA - MAINTENANCE</v>
          </cell>
          <cell r="K4658" t="str">
            <v>FOR CCP MAINTENANCE MECHANICAL TOOLS</v>
          </cell>
          <cell r="L4658" t="str">
            <v>B 9919 SYV</v>
          </cell>
          <cell r="M4658" t="str">
            <v>MAINTENANCE</v>
          </cell>
          <cell r="N4658"/>
          <cell r="O4658"/>
          <cell r="P4658">
            <v>45901</v>
          </cell>
          <cell r="Q4658">
            <v>16</v>
          </cell>
          <cell r="R4658" t="str">
            <v>LUKMAN</v>
          </cell>
        </row>
        <row r="4659">
          <cell r="C4659">
            <v>30446</v>
          </cell>
          <cell r="D4659" t="str">
            <v>WSPC</v>
          </cell>
          <cell r="E4659" t="str">
            <v>5210-03-225149</v>
          </cell>
          <cell r="F4659" t="str">
            <v>Taper Gauge 15mm, Kennedy 1-15MM</v>
          </cell>
          <cell r="G4659">
            <v>16</v>
          </cell>
          <cell r="H4659" t="str">
            <v>EA</v>
          </cell>
          <cell r="I4659" t="str">
            <v>ADAM</v>
          </cell>
          <cell r="J4659" t="str">
            <v>LUKMAN SAPUTRA - MAINTENANCE</v>
          </cell>
          <cell r="K4659" t="str">
            <v>FOR CCP MAINTENANCE MECHANICAL TOOLS</v>
          </cell>
          <cell r="L4659" t="str">
            <v>B 9919 SYV</v>
          </cell>
          <cell r="M4659" t="str">
            <v>MAINTENANCE</v>
          </cell>
          <cell r="N4659"/>
          <cell r="O4659"/>
          <cell r="P4659">
            <v>45901</v>
          </cell>
          <cell r="Q4659">
            <v>16</v>
          </cell>
          <cell r="R4659" t="str">
            <v>LUKMAN</v>
          </cell>
        </row>
        <row r="4660">
          <cell r="C4660">
            <v>30446</v>
          </cell>
          <cell r="D4660" t="str">
            <v>WSPC</v>
          </cell>
          <cell r="E4660" t="str">
            <v>8416-03-282661</v>
          </cell>
          <cell r="F4660" t="str">
            <v>Face Shield Visor, Dark Green, FC48G5, Blue Eagle FC48G5, PC, BLU EAGLE</v>
          </cell>
          <cell r="G4660">
            <v>6</v>
          </cell>
          <cell r="H4660" t="str">
            <v>EA</v>
          </cell>
          <cell r="I4660" t="str">
            <v>ADAM</v>
          </cell>
          <cell r="J4660" t="str">
            <v>LUKMAN SAPUTRA - MAINTENANCE</v>
          </cell>
          <cell r="K4660" t="str">
            <v>FOR CCP MAINTENANCE MECHANICAL TOOLS</v>
          </cell>
          <cell r="L4660" t="str">
            <v>B 9919 SYV</v>
          </cell>
          <cell r="M4660" t="str">
            <v>MAINTENANCE</v>
          </cell>
          <cell r="N4660"/>
          <cell r="O4660"/>
          <cell r="P4660">
            <v>45901</v>
          </cell>
          <cell r="Q4660">
            <v>6</v>
          </cell>
          <cell r="R4660" t="str">
            <v>LUKMAN</v>
          </cell>
        </row>
        <row r="4661">
          <cell r="C4661">
            <v>29051</v>
          </cell>
          <cell r="D4661" t="str">
            <v>WSPC</v>
          </cell>
          <cell r="E4661" t="str">
            <v>3439-03-157832</v>
          </cell>
          <cell r="F4661" t="str">
            <v>MACHINE, WELD, MAXSTAR 161, STICK PKG, 3PH, 120/240V, 5 0HZ, 20-160A STICK</v>
          </cell>
          <cell r="G4661">
            <v>1</v>
          </cell>
          <cell r="H4661" t="str">
            <v>EA</v>
          </cell>
          <cell r="I4661" t="str">
            <v>ADAM</v>
          </cell>
          <cell r="J4661" t="str">
            <v>AGUS SALIM - MAINTENANCE CCP</v>
          </cell>
          <cell r="K4661" t="str">
            <v xml:space="preserve">TOOL CCP </v>
          </cell>
          <cell r="L4661" t="str">
            <v>B 9492 SYV</v>
          </cell>
          <cell r="M4661" t="str">
            <v>MAINTENANCE</v>
          </cell>
          <cell r="N4661"/>
          <cell r="O4661"/>
          <cell r="P4661">
            <v>45901</v>
          </cell>
          <cell r="Q4661">
            <v>1</v>
          </cell>
          <cell r="R4661" t="str">
            <v>LUKMAN</v>
          </cell>
        </row>
        <row r="4662">
          <cell r="C4662">
            <v>31087</v>
          </cell>
          <cell r="D4662" t="str">
            <v>WSPC</v>
          </cell>
          <cell r="E4662" t="str">
            <v>6515-03-181473</v>
          </cell>
          <cell r="F4662" t="str">
            <v>VENFLON, 20 G</v>
          </cell>
          <cell r="G4662">
            <v>4</v>
          </cell>
          <cell r="H4662" t="str">
            <v>EACH</v>
          </cell>
          <cell r="I4662" t="str">
            <v>ADAM</v>
          </cell>
          <cell r="J4662" t="str">
            <v>ERIS RISMANSYAH - MEDIC</v>
          </cell>
          <cell r="K4662" t="str">
            <v>PRF OBAT &amp; DISPOSABLE JULY 2025</v>
          </cell>
          <cell r="L4662" t="str">
            <v>B 9495 SYV</v>
          </cell>
          <cell r="M4662" t="str">
            <v>MEDIC</v>
          </cell>
          <cell r="N4662"/>
          <cell r="O4662"/>
          <cell r="P4662">
            <v>45901</v>
          </cell>
          <cell r="Q4662">
            <v>4</v>
          </cell>
          <cell r="R4662" t="str">
            <v>MELDY</v>
          </cell>
        </row>
        <row r="4663">
          <cell r="C4663">
            <v>31087</v>
          </cell>
          <cell r="D4663" t="str">
            <v>WSPC</v>
          </cell>
          <cell r="E4663" t="str">
            <v>6515-03-181474</v>
          </cell>
          <cell r="F4663" t="str">
            <v>VENFLON, 22 G</v>
          </cell>
          <cell r="G4663">
            <v>4</v>
          </cell>
          <cell r="H4663" t="str">
            <v>EACH</v>
          </cell>
          <cell r="I4663" t="str">
            <v>ADAM</v>
          </cell>
          <cell r="J4663" t="str">
            <v>ERIS RISMANSYAH - MEDIC</v>
          </cell>
          <cell r="K4663" t="str">
            <v>PRF OBAT &amp; DISPOSABLE JULY 2025</v>
          </cell>
          <cell r="L4663" t="str">
            <v>B 9495 SYV</v>
          </cell>
          <cell r="M4663" t="str">
            <v>MEDIC</v>
          </cell>
          <cell r="N4663"/>
          <cell r="O4663"/>
          <cell r="P4663">
            <v>45901</v>
          </cell>
          <cell r="Q4663">
            <v>4</v>
          </cell>
          <cell r="R4663" t="str">
            <v>MELDY</v>
          </cell>
        </row>
        <row r="4664">
          <cell r="C4664">
            <v>31087</v>
          </cell>
          <cell r="D4664" t="str">
            <v>WSPC</v>
          </cell>
          <cell r="E4664" t="str">
            <v>6515-03-154963</v>
          </cell>
          <cell r="F4664" t="str">
            <v>SYRINGE, W/O NEEDLE,
50ML</v>
          </cell>
          <cell r="G4664">
            <v>10</v>
          </cell>
          <cell r="H4664" t="str">
            <v>EACH</v>
          </cell>
          <cell r="I4664" t="str">
            <v>ADAM</v>
          </cell>
          <cell r="J4664" t="str">
            <v>ERIS RISMANSYAH - MEDIC</v>
          </cell>
          <cell r="K4664" t="str">
            <v>PRF OBAT &amp; DISPOSABLE JULY 2025</v>
          </cell>
          <cell r="L4664" t="str">
            <v>B 9495 SYV</v>
          </cell>
          <cell r="M4664" t="str">
            <v>MEDIC</v>
          </cell>
          <cell r="N4664"/>
          <cell r="O4664"/>
          <cell r="P4664">
            <v>45901</v>
          </cell>
          <cell r="Q4664">
            <v>10</v>
          </cell>
          <cell r="R4664" t="str">
            <v>MELDY</v>
          </cell>
        </row>
        <row r="4665">
          <cell r="C4665">
            <v>31087</v>
          </cell>
          <cell r="D4665" t="str">
            <v>WSPC</v>
          </cell>
          <cell r="E4665" t="str">
            <v>6505-03-237338</v>
          </cell>
          <cell r="F4665" t="str">
            <v>INFUSION, MEDICAL, MANITOL 20 %, 500CC</v>
          </cell>
          <cell r="G4665">
            <v>4</v>
          </cell>
          <cell r="H4665" t="str">
            <v>EACH</v>
          </cell>
          <cell r="I4665" t="str">
            <v>ADAM</v>
          </cell>
          <cell r="J4665" t="str">
            <v>ERIS RISMANSYAH - MEDIC</v>
          </cell>
          <cell r="K4665" t="str">
            <v>PRF OBAT &amp; DISPOSABLE JULY 2025</v>
          </cell>
          <cell r="L4665" t="str">
            <v>B 9495 SYV</v>
          </cell>
          <cell r="M4665" t="str">
            <v>MEDIC</v>
          </cell>
          <cell r="N4665"/>
          <cell r="O4665"/>
          <cell r="P4665">
            <v>45901</v>
          </cell>
          <cell r="Q4665">
            <v>4</v>
          </cell>
          <cell r="R4665" t="str">
            <v>MELDY</v>
          </cell>
        </row>
        <row r="4666">
          <cell r="C4666">
            <v>31087</v>
          </cell>
          <cell r="D4666" t="str">
            <v>WSPC</v>
          </cell>
          <cell r="E4666" t="str">
            <v>6515-03-148841</v>
          </cell>
          <cell r="F4666" t="str">
            <v>MEDICATION, COTTON BUDS, PACK/100 PCS</v>
          </cell>
          <cell r="G4666">
            <v>20</v>
          </cell>
          <cell r="H4666" t="str">
            <v>PACK</v>
          </cell>
          <cell r="I4666" t="str">
            <v>ADAM</v>
          </cell>
          <cell r="J4666" t="str">
            <v>ERIS RISMANSYAH - MEDIC</v>
          </cell>
          <cell r="K4666" t="str">
            <v>PRF OBAT &amp; DISPOSABLE JULY 2025</v>
          </cell>
          <cell r="L4666" t="str">
            <v>B 9495 SYV</v>
          </cell>
          <cell r="M4666" t="str">
            <v>MEDIC</v>
          </cell>
          <cell r="N4666"/>
          <cell r="O4666"/>
          <cell r="P4666">
            <v>45901</v>
          </cell>
          <cell r="Q4666">
            <v>20</v>
          </cell>
          <cell r="R4666" t="str">
            <v>MELDY</v>
          </cell>
        </row>
        <row r="4667">
          <cell r="C4667">
            <v>31087</v>
          </cell>
          <cell r="D4667" t="str">
            <v>WSPC</v>
          </cell>
          <cell r="E4667" t="str">
            <v>6515-03-157674</v>
          </cell>
          <cell r="F4667" t="str">
            <v>MEDICATION, BD SHARPS COLLECTOR,
7.6 L</v>
          </cell>
          <cell r="G4667">
            <v>20</v>
          </cell>
          <cell r="H4667" t="str">
            <v>PCS</v>
          </cell>
          <cell r="I4667" t="str">
            <v>ADAM</v>
          </cell>
          <cell r="J4667" t="str">
            <v>ERIS RISMANSYAH - MEDIC</v>
          </cell>
          <cell r="K4667" t="str">
            <v>PRF OBAT &amp; DISPOSABLE JULY 2025</v>
          </cell>
          <cell r="L4667" t="str">
            <v>B 9495 SYV</v>
          </cell>
          <cell r="M4667" t="str">
            <v>MEDIC</v>
          </cell>
          <cell r="N4667"/>
          <cell r="O4667"/>
          <cell r="P4667">
            <v>45901</v>
          </cell>
          <cell r="Q4667">
            <v>20</v>
          </cell>
          <cell r="R4667" t="str">
            <v>MELDY</v>
          </cell>
        </row>
        <row r="4668">
          <cell r="C4668">
            <v>31087</v>
          </cell>
          <cell r="D4668" t="str">
            <v>WSPC</v>
          </cell>
          <cell r="E4668" t="str">
            <v>6515-03-152732</v>
          </cell>
          <cell r="F4668" t="str">
            <v>MEDICATION, COMBIVENT 2.5 ML UDV, BOX/20</v>
          </cell>
          <cell r="G4668">
            <v>20</v>
          </cell>
          <cell r="H4668" t="str">
            <v>BOX</v>
          </cell>
          <cell r="I4668" t="str">
            <v>ADAM</v>
          </cell>
          <cell r="J4668" t="str">
            <v>ERIS RISMANSYAH - MEDIC</v>
          </cell>
          <cell r="K4668" t="str">
            <v>PRF OBAT &amp; DISPOSABLE JULY 2025</v>
          </cell>
          <cell r="L4668" t="str">
            <v>B 9495 SYV</v>
          </cell>
          <cell r="M4668" t="str">
            <v>MEDIC</v>
          </cell>
          <cell r="N4668"/>
          <cell r="O4668"/>
          <cell r="P4668">
            <v>45901</v>
          </cell>
          <cell r="Q4668">
            <v>20</v>
          </cell>
          <cell r="R4668" t="str">
            <v>MELDY</v>
          </cell>
        </row>
        <row r="4669">
          <cell r="C4669">
            <v>31087</v>
          </cell>
          <cell r="D4669" t="str">
            <v>WSPC</v>
          </cell>
          <cell r="E4669" t="str">
            <v>6515-03-195187</v>
          </cell>
          <cell r="F4669" t="str">
            <v>MEDICATION, VENTOLIN NEBULES
2.5MG, SALBUTAMOL, CLINIC</v>
          </cell>
          <cell r="G4669">
            <v>20</v>
          </cell>
          <cell r="H4669" t="str">
            <v>EACH</v>
          </cell>
          <cell r="I4669" t="str">
            <v>ADAM</v>
          </cell>
          <cell r="J4669" t="str">
            <v>ERIS RISMANSYAH - MEDIC</v>
          </cell>
          <cell r="K4669" t="str">
            <v>PRF OBAT &amp; DISPOSABLE JULY 2025</v>
          </cell>
          <cell r="L4669" t="str">
            <v>B 9495 SYV</v>
          </cell>
          <cell r="M4669" t="str">
            <v>MEDIC</v>
          </cell>
          <cell r="N4669"/>
          <cell r="O4669"/>
          <cell r="P4669">
            <v>45901</v>
          </cell>
          <cell r="Q4669">
            <v>20</v>
          </cell>
          <cell r="R4669" t="str">
            <v>MELDY</v>
          </cell>
        </row>
        <row r="4670">
          <cell r="C4670">
            <v>31087</v>
          </cell>
          <cell r="D4670" t="str">
            <v>WSPC</v>
          </cell>
          <cell r="E4670" t="str">
            <v>6515-03-215697</v>
          </cell>
          <cell r="F4670" t="str">
            <v>MEDICATION, HEPARIN SODIUM INJ, IU/5000ML, VIAL/50ML,INVICLOT</v>
          </cell>
          <cell r="G4670">
            <v>4</v>
          </cell>
          <cell r="H4670" t="str">
            <v>EACH</v>
          </cell>
          <cell r="I4670" t="str">
            <v>ADAM</v>
          </cell>
          <cell r="J4670" t="str">
            <v>ERIS RISMANSYAH - MEDIC</v>
          </cell>
          <cell r="K4670" t="str">
            <v>PRF OBAT &amp; DISPOSABLE JULY 2025</v>
          </cell>
          <cell r="L4670" t="str">
            <v>B 9495 SYV</v>
          </cell>
          <cell r="M4670" t="str">
            <v>MEDIC</v>
          </cell>
          <cell r="N4670"/>
          <cell r="O4670"/>
          <cell r="P4670">
            <v>45901</v>
          </cell>
          <cell r="Q4670">
            <v>4</v>
          </cell>
          <cell r="R4670" t="str">
            <v>MELDY</v>
          </cell>
        </row>
        <row r="4671">
          <cell r="C4671">
            <v>31087</v>
          </cell>
          <cell r="D4671" t="str">
            <v>WSPC</v>
          </cell>
          <cell r="E4671" t="str">
            <v>4240-03-149995</v>
          </cell>
          <cell r="F4671" t="str">
            <v>MASK, MEDICAL, SENSI, EARLOOP, 3-PLY, SURGICAL</v>
          </cell>
          <cell r="G4671">
            <v>50</v>
          </cell>
          <cell r="H4671" t="str">
            <v>BOX</v>
          </cell>
          <cell r="I4671" t="str">
            <v>ADAM</v>
          </cell>
          <cell r="J4671" t="str">
            <v>ERIS RISMANSYAH - MEDIC</v>
          </cell>
          <cell r="K4671" t="str">
            <v>PRF OBAT &amp; DISPOSABLE JULY 2025</v>
          </cell>
          <cell r="L4671" t="str">
            <v>B 9495 SYV</v>
          </cell>
          <cell r="M4671" t="str">
            <v>MEDIC</v>
          </cell>
          <cell r="N4671"/>
          <cell r="O4671"/>
          <cell r="P4671">
            <v>45901</v>
          </cell>
          <cell r="Q4671">
            <v>50</v>
          </cell>
          <cell r="R4671" t="str">
            <v>MELDY</v>
          </cell>
        </row>
        <row r="4672">
          <cell r="C4672">
            <v>31087</v>
          </cell>
          <cell r="D4672" t="str">
            <v>WSPC</v>
          </cell>
          <cell r="E4672" t="str">
            <v>6515-03-146476</v>
          </cell>
          <cell r="F4672" t="str">
            <v>BLOOD LANCET</v>
          </cell>
          <cell r="G4672">
            <v>10</v>
          </cell>
          <cell r="H4672" t="str">
            <v>EACH</v>
          </cell>
          <cell r="I4672" t="str">
            <v>ADAM</v>
          </cell>
          <cell r="J4672" t="str">
            <v>ERIS RISMANSYAH - MEDIC</v>
          </cell>
          <cell r="K4672" t="str">
            <v>PRF OBAT &amp; DISPOSABLE JULY 2025</v>
          </cell>
          <cell r="L4672" t="str">
            <v>B 9495 SYV</v>
          </cell>
          <cell r="M4672" t="str">
            <v>MEDIC</v>
          </cell>
          <cell r="N4672"/>
          <cell r="O4672"/>
          <cell r="P4672">
            <v>45901</v>
          </cell>
          <cell r="Q4672">
            <v>10</v>
          </cell>
          <cell r="R4672" t="str">
            <v>MELDY</v>
          </cell>
        </row>
        <row r="4673">
          <cell r="C4673">
            <v>31087</v>
          </cell>
          <cell r="D4673" t="str">
            <v>WSPC</v>
          </cell>
          <cell r="E4673" t="str">
            <v>6515-03-186730</v>
          </cell>
          <cell r="F4673" t="str">
            <v>SPLINT, REHABILITATION FINGER BRACE</v>
          </cell>
          <cell r="G4673">
            <v>30</v>
          </cell>
          <cell r="H4673" t="str">
            <v>EACH</v>
          </cell>
          <cell r="I4673" t="str">
            <v>ADAM</v>
          </cell>
          <cell r="J4673" t="str">
            <v>ERIS RISMANSYAH - MEDIC</v>
          </cell>
          <cell r="K4673" t="str">
            <v>PRF OBAT &amp; DISPOSABLE JULY 2025</v>
          </cell>
          <cell r="L4673" t="str">
            <v>B 9495 SYV</v>
          </cell>
          <cell r="M4673" t="str">
            <v>MEDIC</v>
          </cell>
          <cell r="N4673"/>
          <cell r="O4673"/>
          <cell r="P4673">
            <v>45901</v>
          </cell>
          <cell r="Q4673">
            <v>30</v>
          </cell>
          <cell r="R4673" t="str">
            <v>MELDY</v>
          </cell>
        </row>
        <row r="4674">
          <cell r="C4674">
            <v>31087</v>
          </cell>
          <cell r="D4674" t="str">
            <v>WSPC</v>
          </cell>
          <cell r="E4674" t="str">
            <v>6515-03-202277</v>
          </cell>
          <cell r="F4674" t="str">
            <v>MEDICATION, NOVORAPID FLEXPEN,
3ML</v>
          </cell>
          <cell r="G4674">
            <v>2</v>
          </cell>
          <cell r="H4674" t="str">
            <v>EACH</v>
          </cell>
          <cell r="I4674" t="str">
            <v>ADAM</v>
          </cell>
          <cell r="J4674" t="str">
            <v>ERIS RISMANSYAH - MEDIC</v>
          </cell>
          <cell r="K4674" t="str">
            <v>PRF OBAT &amp; DISPOSABLE JULY 2025</v>
          </cell>
          <cell r="L4674" t="str">
            <v>B 9495 SYV</v>
          </cell>
          <cell r="M4674" t="str">
            <v>MEDIC</v>
          </cell>
          <cell r="N4674"/>
          <cell r="O4674"/>
          <cell r="P4674">
            <v>45901</v>
          </cell>
          <cell r="Q4674">
            <v>2</v>
          </cell>
          <cell r="R4674" t="str">
            <v>MELDY</v>
          </cell>
        </row>
        <row r="4675">
          <cell r="C4675">
            <v>31278</v>
          </cell>
          <cell r="D4675" t="str">
            <v>WSPC</v>
          </cell>
          <cell r="E4675" t="str">
            <v>6640-03-119115</v>
          </cell>
          <cell r="F4675" t="str">
            <v>BTRL HDPE WM 1000 ML (AS.ONE) 1-4658-16</v>
          </cell>
          <cell r="G4675">
            <v>20</v>
          </cell>
          <cell r="H4675" t="str">
            <v>EACH</v>
          </cell>
          <cell r="I4675" t="str">
            <v>ADAM</v>
          </cell>
          <cell r="J4675" t="str">
            <v>INDAH AFSARI - OHS ERT</v>
          </cell>
          <cell r="K4675" t="str">
            <v>for Drink and clean water sampling</v>
          </cell>
          <cell r="L4675" t="str">
            <v>L 8051 UO</v>
          </cell>
          <cell r="M4675" t="str">
            <v xml:space="preserve">OHS </v>
          </cell>
          <cell r="N4675"/>
          <cell r="O4675"/>
          <cell r="P4675">
            <v>45901</v>
          </cell>
          <cell r="Q4675">
            <v>20</v>
          </cell>
          <cell r="R4675" t="str">
            <v>INDAH</v>
          </cell>
        </row>
        <row r="4676">
          <cell r="C4676">
            <v>31278</v>
          </cell>
          <cell r="D4676" t="str">
            <v>WSPC</v>
          </cell>
          <cell r="E4676" t="str">
            <v>6640-03-119093</v>
          </cell>
          <cell r="F4676" t="str">
            <v>BTL HDPE WM 250 ML (AS.ONE) 1-4658-14</v>
          </cell>
          <cell r="G4676">
            <v>20</v>
          </cell>
          <cell r="H4676" t="str">
            <v>EACH</v>
          </cell>
          <cell r="I4676" t="str">
            <v>ADAM</v>
          </cell>
          <cell r="J4676" t="str">
            <v>INDAH AFSARI - OHS ERT</v>
          </cell>
          <cell r="K4676" t="str">
            <v>for Drink and clean water sampling</v>
          </cell>
          <cell r="L4676" t="str">
            <v>L 8051 UO</v>
          </cell>
          <cell r="M4676" t="str">
            <v xml:space="preserve">OHS </v>
          </cell>
          <cell r="N4676"/>
          <cell r="O4676"/>
          <cell r="P4676">
            <v>45901</v>
          </cell>
          <cell r="Q4676">
            <v>20</v>
          </cell>
          <cell r="R4676" t="str">
            <v>INDAH</v>
          </cell>
        </row>
        <row r="4677">
          <cell r="C4677">
            <v>31278</v>
          </cell>
          <cell r="D4677" t="str">
            <v>WSPC</v>
          </cell>
          <cell r="E4677" t="str">
            <v>6640-03-119102</v>
          </cell>
          <cell r="F4677" t="str">
            <v>BTL HDPE WM 100 ML (AS.ONE) 1-4658-13</v>
          </cell>
          <cell r="G4677">
            <v>20</v>
          </cell>
          <cell r="H4677" t="str">
            <v>EACH</v>
          </cell>
          <cell r="I4677" t="str">
            <v>ADAM</v>
          </cell>
          <cell r="J4677" t="str">
            <v>INDAH AFSARI - OHS ERT</v>
          </cell>
          <cell r="K4677" t="str">
            <v>for Drink and clean water sampling</v>
          </cell>
          <cell r="L4677" t="str">
            <v>L 8051 UO</v>
          </cell>
          <cell r="M4677" t="str">
            <v xml:space="preserve">OHS </v>
          </cell>
          <cell r="N4677"/>
          <cell r="O4677"/>
          <cell r="P4677">
            <v>45901</v>
          </cell>
          <cell r="Q4677">
            <v>20</v>
          </cell>
          <cell r="R4677" t="str">
            <v>INDAH</v>
          </cell>
        </row>
        <row r="4678">
          <cell r="C4678">
            <v>29741</v>
          </cell>
          <cell r="D4678" t="str">
            <v>WSPC</v>
          </cell>
          <cell r="E4678" t="str">
            <v>4320-03-281107</v>
          </cell>
          <cell r="F4678" t="str">
            <v>PUMP, SUB, JSB-75-3, APP KENJI</v>
          </cell>
          <cell r="G4678">
            <v>1</v>
          </cell>
          <cell r="H4678" t="str">
            <v>UNIT</v>
          </cell>
          <cell r="I4678" t="str">
            <v>ADAM</v>
          </cell>
          <cell r="J4678" t="str">
            <v xml:space="preserve"> DIKA ANDRA R - MAINTENANCE</v>
          </cell>
          <cell r="K4678" t="str">
            <v>REPLACE PUMP AND PARTS DUE TO WORN OUT</v>
          </cell>
          <cell r="L4678" t="str">
            <v>B 9495 SYV</v>
          </cell>
          <cell r="M4678" t="str">
            <v>MAINTENANCE</v>
          </cell>
          <cell r="N4678"/>
          <cell r="O4678"/>
          <cell r="P4678">
            <v>45901</v>
          </cell>
          <cell r="Q4678">
            <v>1</v>
          </cell>
          <cell r="R4678" t="str">
            <v>JAMALI</v>
          </cell>
        </row>
        <row r="4679">
          <cell r="C4679">
            <v>31032</v>
          </cell>
          <cell r="D4679" t="str">
            <v>WSPC</v>
          </cell>
          <cell r="E4679" t="str">
            <v>5340-03-183839</v>
          </cell>
          <cell r="F4679" t="str">
            <v>STRAP, LASHING CARGO STRAPRST, 2.5T CAP X 8M LG, TWO PIECE SYS 50A-2 J HOOK DBL</v>
          </cell>
          <cell r="G4679">
            <v>4</v>
          </cell>
          <cell r="H4679" t="str">
            <v>EACH</v>
          </cell>
          <cell r="I4679" t="str">
            <v>ADAM</v>
          </cell>
          <cell r="J4679" t="str">
            <v xml:space="preserve"> DIKA ANDRA R - MAINTENANCE</v>
          </cell>
          <cell r="K4679" t="str">
            <v>TOOLS MECHANICAL ACID PLANT</v>
          </cell>
          <cell r="L4679" t="str">
            <v>L 8051 UO</v>
          </cell>
          <cell r="M4679" t="str">
            <v>MAINTENANCE</v>
          </cell>
          <cell r="N4679"/>
          <cell r="O4679"/>
          <cell r="P4679">
            <v>45901</v>
          </cell>
          <cell r="Q4679">
            <v>4</v>
          </cell>
          <cell r="R4679" t="str">
            <v>DIKA</v>
          </cell>
        </row>
        <row r="4680">
          <cell r="C4680">
            <v>31032</v>
          </cell>
          <cell r="D4680" t="str">
            <v>WSPC</v>
          </cell>
          <cell r="E4680" t="str">
            <v>5340-03-183840</v>
          </cell>
          <cell r="F4680" t="str">
            <v>STRAP, LASHING CARGO STRAPRST, 5T CAP X 8M LG, TWO PIECE SYS 50A-2 J HOOK DBL</v>
          </cell>
          <cell r="G4680">
            <v>2</v>
          </cell>
          <cell r="H4680" t="str">
            <v>EACH</v>
          </cell>
          <cell r="I4680" t="str">
            <v>ADAM</v>
          </cell>
          <cell r="J4680" t="str">
            <v xml:space="preserve"> DIKA ANDRA R - MAINTENANCE</v>
          </cell>
          <cell r="K4680" t="str">
            <v>TOOLS MECHANICAL ACID PLANT</v>
          </cell>
          <cell r="L4680" t="str">
            <v>L 8051 UO</v>
          </cell>
          <cell r="M4680" t="str">
            <v>MAINTENANCE</v>
          </cell>
          <cell r="N4680"/>
          <cell r="O4680"/>
          <cell r="P4680">
            <v>45901</v>
          </cell>
          <cell r="Q4680">
            <v>2</v>
          </cell>
          <cell r="R4680" t="str">
            <v>DIKA</v>
          </cell>
        </row>
        <row r="4681">
          <cell r="C4681">
            <v>31243</v>
          </cell>
          <cell r="D4681" t="str">
            <v>WSPC</v>
          </cell>
          <cell r="E4681" t="str">
            <v>3020-03-169306</v>
          </cell>
          <cell r="F4681" t="str">
            <v>CHAIN, BLOCK, KONDO, 1T X 3MTR C/W CERTIFICATE</v>
          </cell>
          <cell r="G4681">
            <v>3</v>
          </cell>
          <cell r="H4681" t="str">
            <v>EACH</v>
          </cell>
          <cell r="I4681" t="str">
            <v>ADAM</v>
          </cell>
          <cell r="J4681" t="str">
            <v xml:space="preserve"> DIKA ANDRA R - MAINTENANCE</v>
          </cell>
          <cell r="K4681" t="str">
            <v>LIFTING TOOLS FOR MAINTENANCE ACID PLANT</v>
          </cell>
          <cell r="L4681" t="str">
            <v>L 8039 UO</v>
          </cell>
          <cell r="M4681" t="str">
            <v>MAINTENANCE</v>
          </cell>
          <cell r="N4681"/>
          <cell r="O4681"/>
          <cell r="P4681">
            <v>45901</v>
          </cell>
          <cell r="Q4681">
            <v>3</v>
          </cell>
          <cell r="R4681" t="str">
            <v>DIKA</v>
          </cell>
        </row>
        <row r="4682">
          <cell r="C4682">
            <v>31243</v>
          </cell>
          <cell r="D4682" t="str">
            <v>WSPC</v>
          </cell>
          <cell r="E4682" t="str">
            <v>3020-03-199122</v>
          </cell>
          <cell r="F4682" t="str">
            <v>CHAIN, BLOCK, 1.5T, KONDOTEC 5M LG, C/W CERT</v>
          </cell>
          <cell r="G4682">
            <v>2</v>
          </cell>
          <cell r="H4682" t="str">
            <v>EACH</v>
          </cell>
          <cell r="I4682" t="str">
            <v>ADAM</v>
          </cell>
          <cell r="J4682" t="str">
            <v xml:space="preserve"> DIKA ANDRA R - MAINTENANCE</v>
          </cell>
          <cell r="K4682" t="str">
            <v>LIFTING TOOLS FOR MAINTENANCE ACID PLANT</v>
          </cell>
          <cell r="L4682" t="str">
            <v>L 8039 UO</v>
          </cell>
          <cell r="M4682" t="str">
            <v>MAINTENANCE</v>
          </cell>
          <cell r="N4682"/>
          <cell r="O4682"/>
          <cell r="P4682">
            <v>45901</v>
          </cell>
          <cell r="Q4682">
            <v>2</v>
          </cell>
          <cell r="R4682" t="str">
            <v>DIKA</v>
          </cell>
        </row>
        <row r="4683">
          <cell r="C4683">
            <v>31243</v>
          </cell>
          <cell r="D4683" t="str">
            <v>WSPC</v>
          </cell>
          <cell r="E4683" t="str">
            <v>3020-03-183831</v>
          </cell>
          <cell r="F4683" t="str">
            <v>CHAIN, BLOCK, KONDO, MODEL KT-C, 2T</v>
          </cell>
          <cell r="G4683">
            <v>2</v>
          </cell>
          <cell r="H4683" t="str">
            <v>EACH</v>
          </cell>
          <cell r="I4683" t="str">
            <v>ADAM</v>
          </cell>
          <cell r="J4683" t="str">
            <v xml:space="preserve"> DIKA ANDRA R - MAINTENANCE</v>
          </cell>
          <cell r="K4683" t="str">
            <v>LIFTING TOOLS FOR MAINTENANCE ACID PLANT</v>
          </cell>
          <cell r="L4683" t="str">
            <v>L 8039 UO</v>
          </cell>
          <cell r="M4683" t="str">
            <v>MAINTENANCE</v>
          </cell>
          <cell r="N4683"/>
          <cell r="O4683"/>
          <cell r="P4683">
            <v>45901</v>
          </cell>
          <cell r="Q4683">
            <v>2</v>
          </cell>
          <cell r="R4683" t="str">
            <v>DIKA</v>
          </cell>
        </row>
        <row r="4684">
          <cell r="C4684">
            <v>31243</v>
          </cell>
          <cell r="D4684" t="str">
            <v>WSPC</v>
          </cell>
          <cell r="E4684" t="str">
            <v>5340-03-181996</v>
          </cell>
          <cell r="F4684" t="str">
            <v>LEVER, KONDOTEC, BLOCK SWL, 1.5T</v>
          </cell>
          <cell r="G4684">
            <v>1</v>
          </cell>
          <cell r="H4684" t="str">
            <v>UNIT</v>
          </cell>
          <cell r="I4684" t="str">
            <v>ADAM</v>
          </cell>
          <cell r="J4684" t="str">
            <v xml:space="preserve"> DIKA ANDRA R - MAINTENANCE</v>
          </cell>
          <cell r="K4684" t="str">
            <v>LIFTING TOOLS FOR MAINTENANCE ACID PLANT</v>
          </cell>
          <cell r="L4684" t="str">
            <v>L 8039 UO</v>
          </cell>
          <cell r="M4684" t="str">
            <v>MAINTENANCE</v>
          </cell>
          <cell r="N4684"/>
          <cell r="O4684"/>
          <cell r="P4684">
            <v>45901</v>
          </cell>
          <cell r="Q4684">
            <v>1</v>
          </cell>
          <cell r="R4684" t="str">
            <v>DIKA</v>
          </cell>
        </row>
        <row r="4685">
          <cell r="C4685">
            <v>31243</v>
          </cell>
          <cell r="D4685" t="str">
            <v>WSPC</v>
          </cell>
          <cell r="E4685" t="str">
            <v>5340-03-182001</v>
          </cell>
          <cell r="F4685" t="str">
            <v>KONDOTEC Lever Block 2 T x 1,5 M</v>
          </cell>
          <cell r="G4685">
            <v>1</v>
          </cell>
          <cell r="H4685" t="str">
            <v>EACH</v>
          </cell>
          <cell r="I4685" t="str">
            <v>ADAM</v>
          </cell>
          <cell r="J4685" t="str">
            <v xml:space="preserve"> DIKA ANDRA R - MAINTENANCE</v>
          </cell>
          <cell r="K4685" t="str">
            <v>LIFTING TOOLS FOR MAINTENANCE ACID PLANT</v>
          </cell>
          <cell r="L4685" t="str">
            <v>L 8039 UO</v>
          </cell>
          <cell r="M4685" t="str">
            <v>MAINTENANCE</v>
          </cell>
          <cell r="N4685"/>
          <cell r="O4685"/>
          <cell r="P4685">
            <v>45901</v>
          </cell>
          <cell r="Q4685">
            <v>1</v>
          </cell>
          <cell r="R4685" t="str">
            <v>DIKA</v>
          </cell>
        </row>
        <row r="4686">
          <cell r="C4686">
            <v>31166</v>
          </cell>
          <cell r="D4686" t="str">
            <v>WSPC</v>
          </cell>
          <cell r="E4686" t="str">
            <v>6828-03-286013</v>
          </cell>
          <cell r="F4686" t="str">
            <v>CHEMICAL FOR CLEANING PLATE HEAT EXCHANGER REAGENT, BUCKIM KLIN SS-2, PAIL @25L</v>
          </cell>
          <cell r="G4686">
            <v>8</v>
          </cell>
          <cell r="H4686" t="str">
            <v>PAIL</v>
          </cell>
          <cell r="I4686" t="str">
            <v>ADAM</v>
          </cell>
          <cell r="J4686" t="str">
            <v xml:space="preserve"> DIKA ANDRA R - MAINTENANCE</v>
          </cell>
          <cell r="K4686" t="str">
            <v>CHEMICAL FOR CLEANING PLATE HEAT EXCHANGER</v>
          </cell>
          <cell r="L4686" t="str">
            <v>L 8039 UO</v>
          </cell>
          <cell r="M4686" t="str">
            <v>MAINTENANCE</v>
          </cell>
          <cell r="N4686"/>
          <cell r="O4686"/>
          <cell r="P4686">
            <v>45901</v>
          </cell>
          <cell r="Q4686">
            <v>8</v>
          </cell>
          <cell r="R4686" t="str">
            <v>DIKA</v>
          </cell>
        </row>
        <row r="4687">
          <cell r="C4687">
            <v>29448</v>
          </cell>
          <cell r="D4687" t="str">
            <v>WSPC</v>
          </cell>
          <cell r="E4687" t="str">
            <v>5130-03-178909</v>
          </cell>
          <cell r="F4687" t="str">
            <v xml:space="preserve">DRILL, PWR, MAKITA, 6016, 16MM </v>
          </cell>
          <cell r="G4687">
            <v>1</v>
          </cell>
          <cell r="H4687" t="str">
            <v>EACH</v>
          </cell>
          <cell r="I4687" t="str">
            <v>ADAM</v>
          </cell>
          <cell r="J4687" t="str">
            <v xml:space="preserve"> DIKA ANDRA R - MAINTENANCE</v>
          </cell>
          <cell r="K4687" t="str">
            <v>TOOLS FOR MECHANICAL ACID PLANT</v>
          </cell>
          <cell r="L4687" t="str">
            <v>B 9742 SD</v>
          </cell>
          <cell r="M4687" t="str">
            <v>MAINTENANCE</v>
          </cell>
          <cell r="N4687"/>
          <cell r="O4687"/>
          <cell r="P4687">
            <v>45901</v>
          </cell>
          <cell r="Q4687">
            <v>1</v>
          </cell>
          <cell r="R4687" t="str">
            <v>DIKA</v>
          </cell>
        </row>
        <row r="4688">
          <cell r="C4688">
            <v>30827</v>
          </cell>
          <cell r="D4688" t="str">
            <v>WSPC</v>
          </cell>
          <cell r="E4688" t="str">
            <v>5999-03-284700</v>
          </cell>
          <cell r="F4688" t="str">
            <v>ENCODER, ROTARTY, E6B2-CWZ6C, 600P/R, 5-24VDC, 0V</v>
          </cell>
          <cell r="G4688">
            <v>6</v>
          </cell>
          <cell r="H4688" t="str">
            <v>EACH</v>
          </cell>
          <cell r="I4688" t="str">
            <v>ADAM</v>
          </cell>
          <cell r="J4688" t="str">
            <v>MARCO MANURUNG - MAINTENANCE</v>
          </cell>
          <cell r="K4688" t="str">
            <v>REPLACE THE BROKEN SPEED SENSOR 4101-FDR-001 (ACID)</v>
          </cell>
          <cell r="L4688" t="str">
            <v>B 9742 SD</v>
          </cell>
          <cell r="M4688" t="str">
            <v>MAINTENANCE</v>
          </cell>
          <cell r="N4688"/>
          <cell r="O4688"/>
          <cell r="P4688">
            <v>45901</v>
          </cell>
          <cell r="Q4688">
            <v>6</v>
          </cell>
          <cell r="R4688" t="str">
            <v>DIKA</v>
          </cell>
        </row>
        <row r="4689">
          <cell r="C4689">
            <v>28355</v>
          </cell>
          <cell r="D4689" t="str">
            <v>WSPC</v>
          </cell>
          <cell r="E4689" t="str">
            <v>6695-01-276802</v>
          </cell>
          <cell r="F4689" t="str">
            <v>GAUGE, TEMP, WSS-411, 0-400 CELCIUS, 100-120MM, 3/4IN NPT, 2MM, LOWER(BOTTOM), BAC</v>
          </cell>
          <cell r="G4689">
            <v>10</v>
          </cell>
          <cell r="H4689" t="str">
            <v>EA</v>
          </cell>
          <cell r="I4689" t="str">
            <v>ADAM</v>
          </cell>
          <cell r="J4689" t="str">
            <v>MARCO MANURUNG - MAINTENANCE</v>
          </cell>
          <cell r="K4689" t="str">
            <v>4103-BOI-001 (ACID)</v>
          </cell>
          <cell r="L4689" t="str">
            <v>B 9492 SYV</v>
          </cell>
          <cell r="M4689" t="str">
            <v>MAINTENANCE</v>
          </cell>
          <cell r="N4689"/>
          <cell r="O4689"/>
          <cell r="P4689">
            <v>45901</v>
          </cell>
          <cell r="Q4689">
            <v>10</v>
          </cell>
          <cell r="R4689" t="str">
            <v>MARCO</v>
          </cell>
        </row>
        <row r="4690">
          <cell r="C4690">
            <v>30927</v>
          </cell>
          <cell r="D4690" t="str">
            <v>WSPC</v>
          </cell>
          <cell r="E4690" t="str">
            <v>4730-03-149865</v>
          </cell>
          <cell r="F4690" t="str">
            <v>ADAPTER, TUBE TO PIPE, 1/2IN, 1/4IN, NPT M, SS316</v>
          </cell>
          <cell r="G4690">
            <v>30</v>
          </cell>
          <cell r="H4690" t="str">
            <v>EA</v>
          </cell>
          <cell r="I4690" t="str">
            <v>ADAM</v>
          </cell>
          <cell r="J4690" t="str">
            <v>MARCO MANURUNG - MAINTENANCE</v>
          </cell>
          <cell r="K4690" t="str">
            <v>REPLACE THE BROKEN THERMOCOUPLE 4305-TE-002 (CHLORIDE)</v>
          </cell>
          <cell r="L4690" t="str">
            <v>B 9492 SYV</v>
          </cell>
          <cell r="M4690" t="str">
            <v>MAINTENANCE</v>
          </cell>
          <cell r="N4690"/>
          <cell r="O4690"/>
          <cell r="P4690">
            <v>45901</v>
          </cell>
          <cell r="Q4690">
            <v>30</v>
          </cell>
          <cell r="R4690" t="str">
            <v>MARCO</v>
          </cell>
        </row>
        <row r="4691">
          <cell r="C4691">
            <v>30554</v>
          </cell>
          <cell r="D4691" t="str">
            <v>WSPC</v>
          </cell>
          <cell r="E4691" t="str">
            <v>5930-03-283123</v>
          </cell>
          <cell r="F4691" t="str">
            <v>PEOPLE LIMIT SWITCH 5A MODEL NO. LX19-001</v>
          </cell>
          <cell r="G4691">
            <v>10</v>
          </cell>
          <cell r="H4691" t="str">
            <v>UNIT</v>
          </cell>
          <cell r="I4691" t="str">
            <v>ADAM</v>
          </cell>
          <cell r="J4691" t="str">
            <v>MARCO MANURUNG - MAINTENANCE</v>
          </cell>
          <cell r="K4691" t="str">
            <v>REPLACE THE BROKEN LIMIT SWITCH 5410-BLD-002 (ACID)</v>
          </cell>
          <cell r="L4691" t="str">
            <v>L 8051 UO</v>
          </cell>
          <cell r="M4691" t="str">
            <v>MAINTENANCE</v>
          </cell>
          <cell r="N4691"/>
          <cell r="O4691"/>
          <cell r="P4691">
            <v>45901</v>
          </cell>
          <cell r="Q4691">
            <v>10</v>
          </cell>
          <cell r="R4691" t="str">
            <v>MARCO</v>
          </cell>
        </row>
        <row r="4692">
          <cell r="C4692">
            <v>28978</v>
          </cell>
          <cell r="D4692" t="str">
            <v>WSPC</v>
          </cell>
          <cell r="E4692" t="str">
            <v>6105-03-278642</v>
          </cell>
          <cell r="F4692" t="str">
            <v>MOTOR, FAN MTR, YE3-100L1-4, 22KW, 380V, 4.8A, 1440RPM, 28.48MM, P/N 4301-ADG-003</v>
          </cell>
          <cell r="G4692">
            <v>4</v>
          </cell>
          <cell r="H4692" t="str">
            <v>EACH</v>
          </cell>
          <cell r="I4692" t="str">
            <v>ADAM</v>
          </cell>
          <cell r="J4692" t="str">
            <v>MARCO MANURUNG - MAINTENANCE</v>
          </cell>
          <cell r="K4692" t="str">
            <v>REPLACE THE BROKEN FAN MOTOR 4301-QFB-004 (CHLORIDE)</v>
          </cell>
          <cell r="L4692" t="str">
            <v>B 9495 SYV</v>
          </cell>
          <cell r="M4692" t="str">
            <v>MAINTENANCE</v>
          </cell>
          <cell r="N4692"/>
          <cell r="O4692"/>
          <cell r="P4692">
            <v>45901</v>
          </cell>
          <cell r="Q4692">
            <v>4</v>
          </cell>
          <cell r="R4692" t="str">
            <v>MARCO</v>
          </cell>
        </row>
        <row r="4693">
          <cell r="C4693">
            <v>28662</v>
          </cell>
          <cell r="D4693" t="str">
            <v>WSPC</v>
          </cell>
          <cell r="E4693" t="str">
            <v>5940-03-276851</v>
          </cell>
          <cell r="F4693" t="str">
            <v>BLOCK, TERM, SCREW TERM BLOCK, CONTROLLOGIX, 20 PIN, ALLEN BRADLEY, P/N 1756-TBNH</v>
          </cell>
          <cell r="G4693">
            <v>6</v>
          </cell>
          <cell r="H4693" t="str">
            <v>EACH</v>
          </cell>
          <cell r="I4693" t="str">
            <v>ADAM</v>
          </cell>
          <cell r="J4693" t="str">
            <v>MULYONO - MAINTENANCE</v>
          </cell>
          <cell r="K4693" t="str">
            <v>ADDITIONAL IO at 4303-IO-001 (4303CNV101~105) CHLORIDE PLANT</v>
          </cell>
          <cell r="L4693" t="str">
            <v>B 9919 SYV</v>
          </cell>
          <cell r="M4693" t="str">
            <v>MAINTENANCE</v>
          </cell>
          <cell r="N4693"/>
          <cell r="O4693"/>
          <cell r="P4693">
            <v>45901</v>
          </cell>
          <cell r="Q4693">
            <v>6</v>
          </cell>
          <cell r="R4693" t="str">
            <v>MULYONO</v>
          </cell>
        </row>
        <row r="4694">
          <cell r="C4694">
            <v>28662</v>
          </cell>
          <cell r="D4694" t="str">
            <v>WSPC</v>
          </cell>
          <cell r="E4694" t="str">
            <v>5940-01-277413</v>
          </cell>
          <cell r="F4694" t="str">
            <v>TERMINAL BLOCK, SPRING, 1756-TBSH, ALLEN-BRADLEY, CONTROLLOGIX, 20 PIN</v>
          </cell>
          <cell r="G4694">
            <v>5</v>
          </cell>
          <cell r="H4694" t="str">
            <v>EACH</v>
          </cell>
          <cell r="I4694" t="str">
            <v>ADAM</v>
          </cell>
          <cell r="J4694" t="str">
            <v>MULYONO - MAINTENANCE</v>
          </cell>
          <cell r="K4694" t="str">
            <v>ADDITIONAL IO at 4303-IO-001 (4303CNV101~105) CHLORIDE PLANT</v>
          </cell>
          <cell r="L4694" t="str">
            <v>B 9919 SYV</v>
          </cell>
          <cell r="M4694" t="str">
            <v>MAINTENANCE</v>
          </cell>
          <cell r="N4694"/>
          <cell r="O4694"/>
          <cell r="P4694">
            <v>45901</v>
          </cell>
          <cell r="Q4694">
            <v>5</v>
          </cell>
          <cell r="R4694" t="str">
            <v>MULYONO</v>
          </cell>
        </row>
        <row r="4695">
          <cell r="C4695">
            <v>28662</v>
          </cell>
          <cell r="D4695" t="str">
            <v>WSPC</v>
          </cell>
          <cell r="E4695" t="str">
            <v>5940-03-214422</v>
          </cell>
          <cell r="F4695" t="str">
            <v>BLOCK, TERM, 36 PIN REMOVABLE, CONTROLLOGIX, 1756-TBCH, ALLENBRADLEY 6</v>
          </cell>
          <cell r="G4695">
            <v>10</v>
          </cell>
          <cell r="H4695" t="str">
            <v>EACH</v>
          </cell>
          <cell r="I4695" t="str">
            <v>ADAM</v>
          </cell>
          <cell r="J4695" t="str">
            <v>MULYONO - MAINTENANCE</v>
          </cell>
          <cell r="K4695" t="str">
            <v>ADDITIONAL IO at 4303-IO-001 (4303CNV101~105) CHLORIDE PLANT</v>
          </cell>
          <cell r="L4695" t="str">
            <v>B 9919 SYV</v>
          </cell>
          <cell r="M4695" t="str">
            <v>MAINTENANCE</v>
          </cell>
          <cell r="N4695"/>
          <cell r="O4695"/>
          <cell r="P4695">
            <v>45901</v>
          </cell>
          <cell r="Q4695">
            <v>10</v>
          </cell>
          <cell r="R4695" t="str">
            <v>MULYONO</v>
          </cell>
        </row>
        <row r="4696">
          <cell r="C4696">
            <v>28662</v>
          </cell>
          <cell r="D4696" t="str">
            <v>WSPC</v>
          </cell>
          <cell r="E4696" t="str">
            <v>5340-03-214420</v>
          </cell>
          <cell r="F4696" t="str">
            <v>BLOCK, SPRING CLAMP, 1756-TBS6H</v>
          </cell>
          <cell r="G4696">
            <v>5</v>
          </cell>
          <cell r="H4696" t="str">
            <v>EACH</v>
          </cell>
          <cell r="I4696" t="str">
            <v>ADAM</v>
          </cell>
          <cell r="J4696" t="str">
            <v>MULYONO - MAINTENANCE</v>
          </cell>
          <cell r="K4696" t="str">
            <v>ADDITIONAL IO at 4303-IO-001 (4303CNV101~105) CHLORIDE PLANT</v>
          </cell>
          <cell r="L4696" t="str">
            <v>B 9919 SYV</v>
          </cell>
          <cell r="M4696" t="str">
            <v>MAINTENANCE</v>
          </cell>
          <cell r="N4696"/>
          <cell r="O4696"/>
          <cell r="P4696">
            <v>45901</v>
          </cell>
          <cell r="Q4696">
            <v>5</v>
          </cell>
          <cell r="R4696" t="str">
            <v>MULYONO</v>
          </cell>
        </row>
        <row r="4697">
          <cell r="C4697">
            <v>31376</v>
          </cell>
          <cell r="D4697" t="str">
            <v>WSPC</v>
          </cell>
          <cell r="E4697" t="str">
            <v>5965-03-238515</v>
          </cell>
          <cell r="F4697" t="str">
            <v>POLYTRON PROFESIONAL SPEAKER PORTABLE BLUETOOTH MODEL NO. PAS PRO15F3</v>
          </cell>
          <cell r="G4697">
            <v>1</v>
          </cell>
          <cell r="H4697" t="str">
            <v>UNIT</v>
          </cell>
          <cell r="I4697" t="str">
            <v>ADAM</v>
          </cell>
          <cell r="J4697" t="str">
            <v xml:space="preserve">ADHI SURAHMAN - IT MTI </v>
          </cell>
          <cell r="K4697" t="str">
            <v>For Outdoor Safety Talk CCP</v>
          </cell>
          <cell r="L4697" t="str">
            <v>L 8039 UO</v>
          </cell>
          <cell r="M4697" t="str">
            <v>IT-MTI</v>
          </cell>
          <cell r="N4697"/>
          <cell r="O4697"/>
          <cell r="P4697">
            <v>45901</v>
          </cell>
          <cell r="Q4697">
            <v>1</v>
          </cell>
          <cell r="R4697" t="str">
            <v>ARDIAN</v>
          </cell>
        </row>
        <row r="4698">
          <cell r="C4698">
            <v>31092</v>
          </cell>
          <cell r="D4698" t="str">
            <v>WSPC</v>
          </cell>
          <cell r="E4698" t="str">
            <v>5965-03-238515</v>
          </cell>
          <cell r="F4698" t="str">
            <v>POLYTRON PROFESIONAL SPEAKER PORTABLE BLUETOOTH MODEL NO. PAS PRO15F3</v>
          </cell>
          <cell r="G4698">
            <v>1</v>
          </cell>
          <cell r="H4698" t="str">
            <v>UNIT</v>
          </cell>
          <cell r="I4698" t="str">
            <v>ADAM</v>
          </cell>
          <cell r="J4698" t="str">
            <v xml:space="preserve">ADHI SURAHMAN - IT MTI </v>
          </cell>
          <cell r="K4698" t="str">
            <v>For Site Service</v>
          </cell>
          <cell r="L4698" t="str">
            <v>L 8039 UO</v>
          </cell>
          <cell r="M4698" t="str">
            <v>IT-MTI</v>
          </cell>
          <cell r="N4698"/>
          <cell r="O4698"/>
          <cell r="P4698">
            <v>45901</v>
          </cell>
          <cell r="Q4698">
            <v>1</v>
          </cell>
          <cell r="R4698" t="str">
            <v>ARDIAN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0E184E-4CCF-4948-A38B-6418DFDEF796}" name="Table1" displayName="Table1" ref="A2:V530" totalsRowCount="1" headerRowDxfId="19">
  <autoFilter ref="A2:V529" xr:uid="{7E0E184E-4CCF-4948-A38B-6418DFDEF796}"/>
  <sortState xmlns:xlrd2="http://schemas.microsoft.com/office/spreadsheetml/2017/richdata2" ref="A321:V324">
    <sortCondition ref="A2:A522"/>
  </sortState>
  <tableColumns count="22">
    <tableColumn id="1" xr3:uid="{63D903FF-7698-4E7C-B596-EBCA82FFF937}" name="No"/>
    <tableColumn id="19" xr3:uid="{4CB847F4-2727-4FF4-B74D-470BFA28E042}" name="Budget">
      <calculatedColumnFormula>YEAR(Table1[[#This Row],[Date Submit]])</calculatedColumnFormula>
    </tableColumn>
    <tableColumn id="2" xr3:uid="{E45A17C1-578D-4F02-B786-6387B3FBCE88}" name="Date Submit" dataDxfId="17" totalsRowDxfId="18"/>
    <tableColumn id="3" xr3:uid="{7CE52718-9B51-4D62-B57D-82E4120C2A2E}" name="Submit By"/>
    <tableColumn id="4" xr3:uid="{FF4FB54D-4E39-4897-B3CF-316EDB80F5B6}" name="PRF No"/>
    <tableColumn id="17" xr3:uid="{94CA2C5A-E6E6-4F7B-BA77-7C82F805A941}" name="Sum Description Requested"/>
    <tableColumn id="5" xr3:uid="{E9B97E38-4AFF-4F8F-867B-5F7DFC7943EC}" name="Description"/>
    <tableColumn id="6" xr3:uid="{CFD9139C-C055-447C-A9B5-10138E66BEDB}" name="Purchase Cost Code"/>
    <tableColumn id="7" xr3:uid="{D96F53E9-50BF-4F5F-9D9E-0F01CB273956}" name="Amount" dataDxfId="15" totalsRowDxfId="16" dataCellStyle="Comma"/>
    <tableColumn id="8" xr3:uid="{6B4283E4-1834-4371-BCD4-34990FE9F648}" name="Required for"/>
    <tableColumn id="9" xr3:uid="{F4D4FE3B-F3A7-4786-9766-66D80C467A01}" name="Category">
      <calculatedColumnFormula>_xlfn.IFNA(VLOOKUP(Table1[[#This Row],[Purchase Cost Code]],'Budget Detail'!$A$2:$B$16,2,0),"-")</calculatedColumnFormula>
    </tableColumn>
    <tableColumn id="15" xr3:uid="{AE4DAB5D-EC87-494E-ADA9-51B4565702AC}" name="Status in Pronto"/>
    <tableColumn id="16" xr3:uid="{E69520AB-8820-4594-A9BE-D7D9DCCD3878}" name="Remark/Notes (Last Approval on Pronto)"/>
    <tableColumn id="22" xr3:uid="{F89BB20C-995C-42CB-A805-DA598CE6F760}" name="PIC pickup" dataDxfId="14">
      <calculatedColumnFormula>VLOOKUP(E4,'[1]2025 (2)'!$C$29:$R$4698,16,0)</calculatedColumnFormula>
    </tableColumn>
    <tableColumn id="10" xr3:uid="{8ADC5B4E-0AFC-42E0-BB4A-A368EF41D503}" name="New Order" dataDxfId="12" totalsRowDxfId="13">
      <calculatedColumnFormula>Table1[[#This Row],[Date Submit]]</calculatedColumnFormula>
    </tableColumn>
    <tableColumn id="11" xr3:uid="{AE197CF6-43BB-4BEE-86E1-496E582891E1}" name="Cost Control" dataDxfId="10" totalsRowDxfId="11"/>
    <tableColumn id="12" xr3:uid="{3191B4DC-4DE6-44A6-B77D-A93EB78D2851}" name="HR HoD" dataDxfId="8" totalsRowDxfId="9"/>
    <tableColumn id="13" xr3:uid="{B3D08B2F-E96B-4510-8636-F6C5FB18B1B7}" name="Buyer" dataDxfId="6" totalsRowDxfId="7"/>
    <tableColumn id="14" xr3:uid="{38DADFA8-C32B-469C-A78A-5644916C36C5}" name="Head of Buyer" dataDxfId="4" totalsRowDxfId="5"/>
    <tableColumn id="20" xr3:uid="{060CC05C-8396-4102-9B77-5A04C411C22A}" name="Pick Up By"/>
    <tableColumn id="18" xr3:uid="{57BEE65C-4E00-4479-BB06-DB2AF6395CFF}" name="Progress">
      <calculatedColumnFormula>COUNTA(Table1[[#This Row],[New Order]:[Pick Up By]])/6</calculatedColumnFormula>
    </tableColumn>
    <tableColumn id="21" xr3:uid="{445F3DA0-D0C3-4D1E-A29D-B88EA9E8054F}" name="Last Update Date" dataDxfId="2" totalsRow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A7249C-891F-4FD7-A5E5-91C64C8D89CD}" name="Table2" displayName="Table2" ref="A1:D16" totalsRowShown="0">
  <autoFilter ref="A1:D16" xr:uid="{D6A7249C-891F-4FD7-A5E5-91C64C8D89CD}"/>
  <tableColumns count="4">
    <tableColumn id="1" xr3:uid="{3B036493-B97B-4B43-959F-EA12A76C3488}" name="COA"/>
    <tableColumn id="2" xr3:uid="{8A75CA27-B76B-4A82-92B9-5C515E616FA3}" name="Category"/>
    <tableColumn id="3" xr3:uid="{E1696225-BB70-4425-B607-53F1FE1591A4}" name="Initial Budget" dataDxfId="1"/>
    <tableColumn id="4" xr3:uid="{C06F1809-D35F-448C-B728-5E5AB0DF6B21}" name="Remaining Budget" dataDxfId="0">
      <calculatedColumnFormula>Table2[[#This Row],[Initial Budget]]-SUMIFS(Table1[Amount],Table1[Purchase Cost Code],Table2[[#This Row],[COA]],Table1[Budget],2025)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73489-6801-4275-93BD-909A76FC5C03}">
  <sheetPr>
    <tabColor theme="8" tint="0.79998168889431442"/>
  </sheetPr>
  <dimension ref="A1:V532"/>
  <sheetViews>
    <sheetView tabSelected="1" zoomScale="70" zoomScaleNormal="70" workbookViewId="0">
      <pane xSplit="7" ySplit="2" topLeftCell="H240" activePane="bottomRight" state="frozen"/>
      <selection pane="bottomRight" activeCell="G252" sqref="G252"/>
      <selection pane="bottomLeft" activeCell="A2" sqref="A2"/>
      <selection pane="topRight" activeCell="H1" sqref="H1"/>
    </sheetView>
  </sheetViews>
  <sheetFormatPr defaultColWidth="8.85546875" defaultRowHeight="14.45"/>
  <cols>
    <col min="1" max="1" width="4.7109375" customWidth="1"/>
    <col min="2" max="2" width="7.28515625" customWidth="1"/>
    <col min="3" max="3" width="10.7109375" style="8" customWidth="1"/>
    <col min="4" max="4" width="9.7109375" customWidth="1"/>
    <col min="5" max="5" width="11.5703125" customWidth="1"/>
    <col min="6" max="6" width="29.5703125" customWidth="1"/>
    <col min="7" max="7" width="107.7109375" customWidth="1"/>
    <col min="8" max="8" width="24.7109375" customWidth="1"/>
    <col min="9" max="9" width="18.5703125" style="45" bestFit="1" customWidth="1"/>
    <col min="10" max="10" width="27" customWidth="1"/>
    <col min="11" max="11" width="26" customWidth="1"/>
    <col min="12" max="12" width="21.7109375" customWidth="1"/>
    <col min="13" max="13" width="23.42578125" customWidth="1"/>
    <col min="14" max="14" width="18" customWidth="1"/>
    <col min="15" max="15" width="12.5703125" bestFit="1" customWidth="1"/>
    <col min="16" max="16" width="14.5703125" bestFit="1" customWidth="1"/>
    <col min="17" max="18" width="10.28515625" bestFit="1" customWidth="1"/>
    <col min="19" max="19" width="15.7109375" bestFit="1" customWidth="1"/>
    <col min="20" max="20" width="13.7109375" bestFit="1" customWidth="1"/>
    <col min="21" max="21" width="10.7109375" bestFit="1" customWidth="1"/>
    <col min="22" max="22" width="16" style="3" customWidth="1"/>
  </cols>
  <sheetData>
    <row r="1" spans="1:22" s="27" customFormat="1" ht="34.9" customHeight="1">
      <c r="A1" s="53" t="s">
        <v>0</v>
      </c>
      <c r="B1" s="53"/>
      <c r="C1" s="53"/>
      <c r="D1" s="53"/>
      <c r="E1" s="53"/>
      <c r="F1" s="31">
        <v>45909</v>
      </c>
      <c r="G1" s="26" t="s">
        <v>1</v>
      </c>
      <c r="I1" s="38"/>
      <c r="V1" s="28"/>
    </row>
    <row r="2" spans="1:22" s="4" customFormat="1" ht="22.15" customHeight="1">
      <c r="A2" s="5" t="s">
        <v>2</v>
      </c>
      <c r="B2" s="5" t="s">
        <v>3</v>
      </c>
      <c r="C2" s="7" t="s">
        <v>4</v>
      </c>
      <c r="D2" s="5" t="s">
        <v>5</v>
      </c>
      <c r="E2" s="14" t="s">
        <v>6</v>
      </c>
      <c r="F2" s="11" t="s">
        <v>7</v>
      </c>
      <c r="G2" s="5" t="s">
        <v>8</v>
      </c>
      <c r="H2" s="5" t="s">
        <v>9</v>
      </c>
      <c r="I2" s="39" t="s">
        <v>10</v>
      </c>
      <c r="J2" s="5" t="s">
        <v>11</v>
      </c>
      <c r="K2" s="5" t="s">
        <v>12</v>
      </c>
      <c r="L2" s="6" t="s">
        <v>13</v>
      </c>
      <c r="M2" s="13" t="s">
        <v>14</v>
      </c>
      <c r="N2" s="13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9" t="s">
        <v>21</v>
      </c>
      <c r="U2" s="5" t="s">
        <v>22</v>
      </c>
      <c r="V2" s="12" t="s">
        <v>23</v>
      </c>
    </row>
    <row r="3" spans="1:22">
      <c r="A3">
        <v>1</v>
      </c>
      <c r="B3">
        <f>YEAR(Table1[[#This Row],[Date Submit]])</f>
        <v>2025</v>
      </c>
      <c r="C3" s="8">
        <v>45673</v>
      </c>
      <c r="D3" t="s">
        <v>24</v>
      </c>
      <c r="E3">
        <v>24478</v>
      </c>
      <c r="F3" t="s">
        <v>25</v>
      </c>
      <c r="G3" t="s">
        <v>26</v>
      </c>
      <c r="H3" t="s">
        <v>27</v>
      </c>
      <c r="I3" s="40">
        <v>0</v>
      </c>
      <c r="J3" t="s">
        <v>28</v>
      </c>
      <c r="K3" t="str">
        <f>_xlfn.IFNA(VLOOKUP(Table1[[#This Row],[Purchase Cost Code]],'Budget Detail'!$A$2:$B$16,2,0),"-")</f>
        <v>Other permit &amp; licenses</v>
      </c>
      <c r="L3" t="s">
        <v>29</v>
      </c>
      <c r="N3" t="e">
        <f>VLOOKUP(E4,'[1]2025 (2)'!$C$29:$R$4698,16,0)</f>
        <v>#N/A</v>
      </c>
      <c r="O3" s="3">
        <f>Table1[[#This Row],[Date Submit]]</f>
        <v>45673</v>
      </c>
      <c r="P3" s="3" t="s">
        <v>30</v>
      </c>
      <c r="Q3" s="3" t="s">
        <v>30</v>
      </c>
      <c r="R3" s="3" t="s">
        <v>30</v>
      </c>
      <c r="S3" s="3" t="s">
        <v>30</v>
      </c>
      <c r="T3" t="s">
        <v>30</v>
      </c>
      <c r="U3">
        <f>COUNTA(Table1[[#This Row],[New Order]:[Pick Up By]])/6</f>
        <v>1</v>
      </c>
      <c r="V3" s="3">
        <v>45721</v>
      </c>
    </row>
    <row r="4" spans="1:22">
      <c r="A4">
        <v>2</v>
      </c>
      <c r="B4">
        <f>YEAR(Table1[[#This Row],[Date Submit]])</f>
        <v>2024</v>
      </c>
      <c r="C4" s="8">
        <v>45594</v>
      </c>
      <c r="D4" t="s">
        <v>31</v>
      </c>
      <c r="E4">
        <v>22148</v>
      </c>
      <c r="F4" t="s">
        <v>32</v>
      </c>
      <c r="G4" t="s">
        <v>33</v>
      </c>
      <c r="H4" t="s">
        <v>34</v>
      </c>
      <c r="I4" s="40">
        <v>753717</v>
      </c>
      <c r="J4" t="s">
        <v>32</v>
      </c>
      <c r="K4" t="str">
        <f>_xlfn.IFNA(VLOOKUP(Table1[[#This Row],[Purchase Cost Code]],'Budget Detail'!$A$2:$B$16,2,0),"-")</f>
        <v>Telephone and mobile comms</v>
      </c>
      <c r="L4" t="s">
        <v>35</v>
      </c>
      <c r="N4" t="str">
        <f>VLOOKUP(E5,'[1]2025 (2)'!$C$29:$R$4698,16,0)</f>
        <v>RAMLI</v>
      </c>
      <c r="O4" s="3">
        <f>Table1[[#This Row],[Date Submit]]</f>
        <v>45594</v>
      </c>
      <c r="P4" s="3">
        <v>45595</v>
      </c>
      <c r="Q4" s="3">
        <v>45595</v>
      </c>
      <c r="R4" s="3">
        <v>45596</v>
      </c>
      <c r="S4" s="3">
        <v>45597</v>
      </c>
      <c r="T4" t="s">
        <v>36</v>
      </c>
      <c r="U4">
        <f>COUNTA(Table1[[#This Row],[New Order]:[Pick Up By]])/6</f>
        <v>1</v>
      </c>
      <c r="V4" s="3">
        <v>45721</v>
      </c>
    </row>
    <row r="5" spans="1:22">
      <c r="A5">
        <v>3</v>
      </c>
      <c r="B5">
        <f>YEAR(Table1[[#This Row],[Date Submit]])</f>
        <v>2024</v>
      </c>
      <c r="C5" s="8">
        <v>45610</v>
      </c>
      <c r="D5" t="s">
        <v>37</v>
      </c>
      <c r="E5">
        <v>22644</v>
      </c>
      <c r="F5" t="s">
        <v>38</v>
      </c>
      <c r="G5" t="s">
        <v>39</v>
      </c>
      <c r="H5" t="s">
        <v>40</v>
      </c>
      <c r="I5" s="40">
        <v>600000</v>
      </c>
      <c r="J5" t="s">
        <v>41</v>
      </c>
      <c r="K5" t="str">
        <f>_xlfn.IFNA(VLOOKUP(Table1[[#This Row],[Purchase Cost Code]],'Budget Detail'!$A$2:$B$16,2,0),"-")</f>
        <v>Tools</v>
      </c>
      <c r="L5" t="s">
        <v>35</v>
      </c>
      <c r="N5" t="str">
        <f>VLOOKUP(E6,'[1]2025 (2)'!$C$29:$R$4698,16,0)</f>
        <v>RAMLI</v>
      </c>
      <c r="O5" s="3">
        <f>Table1[[#This Row],[Date Submit]]</f>
        <v>45610</v>
      </c>
      <c r="P5" s="3">
        <v>45612</v>
      </c>
      <c r="Q5" s="3">
        <v>45613</v>
      </c>
      <c r="R5" s="3">
        <v>45659</v>
      </c>
      <c r="S5" s="3">
        <v>45660</v>
      </c>
      <c r="T5" t="s">
        <v>42</v>
      </c>
      <c r="U5">
        <f>COUNTA(Table1[[#This Row],[New Order]:[Pick Up By]])/6</f>
        <v>1</v>
      </c>
      <c r="V5" s="3">
        <v>45721</v>
      </c>
    </row>
    <row r="6" spans="1:22">
      <c r="A6">
        <v>4</v>
      </c>
      <c r="B6">
        <f>YEAR(Table1[[#This Row],[Date Submit]])</f>
        <v>2024</v>
      </c>
      <c r="C6" s="8">
        <v>45610</v>
      </c>
      <c r="D6" t="s">
        <v>37</v>
      </c>
      <c r="E6">
        <v>22644</v>
      </c>
      <c r="F6" t="s">
        <v>38</v>
      </c>
      <c r="G6" t="s">
        <v>43</v>
      </c>
      <c r="H6" t="s">
        <v>40</v>
      </c>
      <c r="I6" s="40">
        <v>1400000</v>
      </c>
      <c r="J6" t="s">
        <v>41</v>
      </c>
      <c r="K6" t="str">
        <f>_xlfn.IFNA(VLOOKUP(Table1[[#This Row],[Purchase Cost Code]],'Budget Detail'!$A$2:$B$16,2,0),"-")</f>
        <v>Tools</v>
      </c>
      <c r="L6" t="s">
        <v>35</v>
      </c>
      <c r="N6" t="str">
        <f>VLOOKUP(E7,'[1]2025 (2)'!$C$29:$R$4698,16,0)</f>
        <v>RAMLI</v>
      </c>
      <c r="O6" s="3">
        <f>Table1[[#This Row],[Date Submit]]</f>
        <v>45610</v>
      </c>
      <c r="P6" s="3">
        <v>45612</v>
      </c>
      <c r="Q6" s="3">
        <v>45613</v>
      </c>
      <c r="R6" s="3">
        <v>45659</v>
      </c>
      <c r="S6" s="3">
        <v>45660</v>
      </c>
      <c r="T6" t="s">
        <v>42</v>
      </c>
      <c r="U6">
        <f>COUNTA(Table1[[#This Row],[New Order]:[Pick Up By]])/6</f>
        <v>1</v>
      </c>
      <c r="V6" s="3">
        <v>45721</v>
      </c>
    </row>
    <row r="7" spans="1:22">
      <c r="A7">
        <v>5</v>
      </c>
      <c r="B7">
        <f>YEAR(Table1[[#This Row],[Date Submit]])</f>
        <v>2024</v>
      </c>
      <c r="C7" s="8">
        <v>45610</v>
      </c>
      <c r="D7" t="s">
        <v>37</v>
      </c>
      <c r="E7">
        <v>22644</v>
      </c>
      <c r="F7" t="s">
        <v>38</v>
      </c>
      <c r="G7" t="s">
        <v>44</v>
      </c>
      <c r="H7" t="s">
        <v>40</v>
      </c>
      <c r="I7" s="40">
        <v>7000000</v>
      </c>
      <c r="J7" t="s">
        <v>41</v>
      </c>
      <c r="K7" t="str">
        <f>_xlfn.IFNA(VLOOKUP(Table1[[#This Row],[Purchase Cost Code]],'Budget Detail'!$A$2:$B$16,2,0),"-")</f>
        <v>Tools</v>
      </c>
      <c r="L7" t="s">
        <v>35</v>
      </c>
      <c r="N7" t="str">
        <f>VLOOKUP(E8,'[1]2025 (2)'!$C$29:$R$4698,16,0)</f>
        <v>RAMLI</v>
      </c>
      <c r="O7" s="3">
        <f>Table1[[#This Row],[Date Submit]]</f>
        <v>45610</v>
      </c>
      <c r="P7" s="3">
        <v>45612</v>
      </c>
      <c r="Q7" s="3">
        <v>45613</v>
      </c>
      <c r="R7" s="3">
        <v>45659</v>
      </c>
      <c r="S7" s="3">
        <v>45660</v>
      </c>
      <c r="T7" t="s">
        <v>42</v>
      </c>
      <c r="U7">
        <f>COUNTA(Table1[[#This Row],[New Order]:[Pick Up By]])/6</f>
        <v>1</v>
      </c>
      <c r="V7" s="3">
        <v>45721</v>
      </c>
    </row>
    <row r="8" spans="1:22">
      <c r="A8">
        <v>6</v>
      </c>
      <c r="B8">
        <f>YEAR(Table1[[#This Row],[Date Submit]])</f>
        <v>2024</v>
      </c>
      <c r="C8" s="8">
        <v>45610</v>
      </c>
      <c r="D8" t="s">
        <v>37</v>
      </c>
      <c r="E8">
        <v>22644</v>
      </c>
      <c r="F8" t="s">
        <v>38</v>
      </c>
      <c r="G8" t="s">
        <v>45</v>
      </c>
      <c r="H8" t="s">
        <v>40</v>
      </c>
      <c r="I8" s="40">
        <v>2000000</v>
      </c>
      <c r="J8" t="s">
        <v>41</v>
      </c>
      <c r="K8" t="str">
        <f>_xlfn.IFNA(VLOOKUP(Table1[[#This Row],[Purchase Cost Code]],'Budget Detail'!$A$2:$B$16,2,0),"-")</f>
        <v>Tools</v>
      </c>
      <c r="L8" t="s">
        <v>35</v>
      </c>
      <c r="N8" t="str">
        <f>VLOOKUP(E9,'[1]2025 (2)'!$C$29:$R$4698,16,0)</f>
        <v>RAMLI</v>
      </c>
      <c r="O8" s="3">
        <f>Table1[[#This Row],[Date Submit]]</f>
        <v>45610</v>
      </c>
      <c r="P8" s="3">
        <v>45612</v>
      </c>
      <c r="Q8" s="3">
        <v>45613</v>
      </c>
      <c r="R8" s="3">
        <v>45659</v>
      </c>
      <c r="S8" s="3">
        <v>45660</v>
      </c>
      <c r="T8" t="s">
        <v>42</v>
      </c>
      <c r="U8">
        <f>COUNTA(Table1[[#This Row],[New Order]:[Pick Up By]])/6</f>
        <v>1</v>
      </c>
      <c r="V8" s="3">
        <v>45721</v>
      </c>
    </row>
    <row r="9" spans="1:22">
      <c r="A9">
        <v>7</v>
      </c>
      <c r="B9">
        <f>YEAR(Table1[[#This Row],[Date Submit]])</f>
        <v>2024</v>
      </c>
      <c r="C9" s="8">
        <v>45610</v>
      </c>
      <c r="D9" t="s">
        <v>37</v>
      </c>
      <c r="E9">
        <v>22644</v>
      </c>
      <c r="F9" t="s">
        <v>38</v>
      </c>
      <c r="G9" t="s">
        <v>46</v>
      </c>
      <c r="H9" t="s">
        <v>47</v>
      </c>
      <c r="I9" s="40">
        <v>650000</v>
      </c>
      <c r="J9" t="s">
        <v>41</v>
      </c>
      <c r="K9" t="str">
        <f>_xlfn.IFNA(VLOOKUP(Table1[[#This Row],[Purchase Cost Code]],'Budget Detail'!$A$2:$B$16,2,0),"-")</f>
        <v>IT consumeables</v>
      </c>
      <c r="L9" t="s">
        <v>35</v>
      </c>
      <c r="N9" t="str">
        <f>VLOOKUP(E10,'[1]2025 (2)'!$C$29:$R$4698,16,0)</f>
        <v>RAMLI</v>
      </c>
      <c r="O9" s="3">
        <f>Table1[[#This Row],[Date Submit]]</f>
        <v>45610</v>
      </c>
      <c r="P9" s="3">
        <v>45612</v>
      </c>
      <c r="Q9" s="3">
        <v>45613</v>
      </c>
      <c r="R9" s="3">
        <v>45659</v>
      </c>
      <c r="S9" s="3">
        <v>45660</v>
      </c>
      <c r="T9" t="s">
        <v>42</v>
      </c>
      <c r="U9">
        <f>COUNTA(Table1[[#This Row],[New Order]:[Pick Up By]])/6</f>
        <v>1</v>
      </c>
      <c r="V9" s="3">
        <v>45721</v>
      </c>
    </row>
    <row r="10" spans="1:22">
      <c r="A10">
        <v>8</v>
      </c>
      <c r="B10">
        <f>YEAR(Table1[[#This Row],[Date Submit]])</f>
        <v>2024</v>
      </c>
      <c r="C10" s="8">
        <v>45610</v>
      </c>
      <c r="D10" t="s">
        <v>37</v>
      </c>
      <c r="E10">
        <v>22644</v>
      </c>
      <c r="F10" t="s">
        <v>38</v>
      </c>
      <c r="G10" t="s">
        <v>48</v>
      </c>
      <c r="H10" t="s">
        <v>47</v>
      </c>
      <c r="I10" s="40">
        <v>300000</v>
      </c>
      <c r="J10" t="s">
        <v>41</v>
      </c>
      <c r="K10" t="str">
        <f>_xlfn.IFNA(VLOOKUP(Table1[[#This Row],[Purchase Cost Code]],'Budget Detail'!$A$2:$B$16,2,0),"-")</f>
        <v>IT consumeables</v>
      </c>
      <c r="L10" t="s">
        <v>35</v>
      </c>
      <c r="N10" t="str">
        <f>VLOOKUP(E11,'[1]2025 (2)'!$C$29:$R$4698,16,0)</f>
        <v>RAMLI</v>
      </c>
      <c r="O10" s="3">
        <f>Table1[[#This Row],[Date Submit]]</f>
        <v>45610</v>
      </c>
      <c r="P10" s="3">
        <v>45612</v>
      </c>
      <c r="Q10" s="3">
        <v>45613</v>
      </c>
      <c r="R10" s="3">
        <v>45659</v>
      </c>
      <c r="S10" s="3">
        <v>45660</v>
      </c>
      <c r="T10" t="s">
        <v>42</v>
      </c>
      <c r="U10">
        <f>COUNTA(Table1[[#This Row],[New Order]:[Pick Up By]])/6</f>
        <v>1</v>
      </c>
      <c r="V10" s="3">
        <v>45721</v>
      </c>
    </row>
    <row r="11" spans="1:22">
      <c r="A11">
        <v>9</v>
      </c>
      <c r="B11">
        <f>YEAR(Table1[[#This Row],[Date Submit]])</f>
        <v>2024</v>
      </c>
      <c r="C11" s="8">
        <v>45610</v>
      </c>
      <c r="D11" t="s">
        <v>37</v>
      </c>
      <c r="E11">
        <v>22644</v>
      </c>
      <c r="F11" t="s">
        <v>38</v>
      </c>
      <c r="G11" t="s">
        <v>49</v>
      </c>
      <c r="H11" t="s">
        <v>47</v>
      </c>
      <c r="I11" s="40">
        <v>1500000</v>
      </c>
      <c r="J11" t="s">
        <v>41</v>
      </c>
      <c r="K11" t="str">
        <f>_xlfn.IFNA(VLOOKUP(Table1[[#This Row],[Purchase Cost Code]],'Budget Detail'!$A$2:$B$16,2,0),"-")</f>
        <v>IT consumeables</v>
      </c>
      <c r="L11" t="s">
        <v>35</v>
      </c>
      <c r="N11" t="str">
        <f>VLOOKUP(E12,'[1]2025 (2)'!$C$29:$R$4698,16,0)</f>
        <v>RAMLI</v>
      </c>
      <c r="O11" s="3">
        <f>Table1[[#This Row],[Date Submit]]</f>
        <v>45610</v>
      </c>
      <c r="P11" s="3">
        <v>45612</v>
      </c>
      <c r="Q11" s="3">
        <v>45613</v>
      </c>
      <c r="R11" s="3">
        <v>45659</v>
      </c>
      <c r="S11" s="3">
        <v>45660</v>
      </c>
      <c r="T11" t="s">
        <v>42</v>
      </c>
      <c r="U11">
        <f>COUNTA(Table1[[#This Row],[New Order]:[Pick Up By]])/6</f>
        <v>1</v>
      </c>
      <c r="V11" s="3">
        <v>45721</v>
      </c>
    </row>
    <row r="12" spans="1:22">
      <c r="A12">
        <v>10</v>
      </c>
      <c r="B12">
        <f>YEAR(Table1[[#This Row],[Date Submit]])</f>
        <v>2024</v>
      </c>
      <c r="C12" s="8">
        <v>45610</v>
      </c>
      <c r="D12" t="s">
        <v>37</v>
      </c>
      <c r="E12">
        <v>22644</v>
      </c>
      <c r="F12" t="s">
        <v>38</v>
      </c>
      <c r="G12" t="s">
        <v>50</v>
      </c>
      <c r="H12" t="s">
        <v>47</v>
      </c>
      <c r="I12" s="40">
        <v>450000</v>
      </c>
      <c r="J12" t="s">
        <v>41</v>
      </c>
      <c r="K12" t="str">
        <f>_xlfn.IFNA(VLOOKUP(Table1[[#This Row],[Purchase Cost Code]],'Budget Detail'!$A$2:$B$16,2,0),"-")</f>
        <v>IT consumeables</v>
      </c>
      <c r="L12" t="s">
        <v>35</v>
      </c>
      <c r="N12" t="str">
        <f>VLOOKUP(E13,'[1]2025 (2)'!$C$29:$R$4698,16,0)</f>
        <v>RAMLI</v>
      </c>
      <c r="O12" s="3">
        <f>Table1[[#This Row],[Date Submit]]</f>
        <v>45610</v>
      </c>
      <c r="P12" s="3">
        <v>45612</v>
      </c>
      <c r="Q12" s="3">
        <v>45613</v>
      </c>
      <c r="R12" s="3">
        <v>45659</v>
      </c>
      <c r="S12" s="3">
        <v>45660</v>
      </c>
      <c r="T12" t="s">
        <v>42</v>
      </c>
      <c r="U12">
        <f>COUNTA(Table1[[#This Row],[New Order]:[Pick Up By]])/6</f>
        <v>1</v>
      </c>
      <c r="V12" s="3">
        <v>45721</v>
      </c>
    </row>
    <row r="13" spans="1:22">
      <c r="A13">
        <v>11</v>
      </c>
      <c r="B13">
        <f>YEAR(Table1[[#This Row],[Date Submit]])</f>
        <v>2024</v>
      </c>
      <c r="C13" s="8">
        <v>45610</v>
      </c>
      <c r="D13" t="s">
        <v>37</v>
      </c>
      <c r="E13">
        <v>22644</v>
      </c>
      <c r="F13" t="s">
        <v>38</v>
      </c>
      <c r="G13" t="s">
        <v>51</v>
      </c>
      <c r="H13" t="s">
        <v>47</v>
      </c>
      <c r="I13" s="40">
        <v>1200000</v>
      </c>
      <c r="J13" t="s">
        <v>41</v>
      </c>
      <c r="K13" t="str">
        <f>_xlfn.IFNA(VLOOKUP(Table1[[#This Row],[Purchase Cost Code]],'Budget Detail'!$A$2:$B$16,2,0),"-")</f>
        <v>IT consumeables</v>
      </c>
      <c r="L13" t="s">
        <v>35</v>
      </c>
      <c r="N13" t="str">
        <f>VLOOKUP(E14,'[1]2025 (2)'!$C$29:$R$4698,16,0)</f>
        <v>RAMLI</v>
      </c>
      <c r="O13" s="3">
        <f>Table1[[#This Row],[Date Submit]]</f>
        <v>45610</v>
      </c>
      <c r="P13" s="3">
        <v>45612</v>
      </c>
      <c r="Q13" s="3">
        <v>45613</v>
      </c>
      <c r="R13" s="3">
        <v>45659</v>
      </c>
      <c r="S13" s="3">
        <v>45660</v>
      </c>
      <c r="T13" t="s">
        <v>42</v>
      </c>
      <c r="U13">
        <f>COUNTA(Table1[[#This Row],[New Order]:[Pick Up By]])/6</f>
        <v>1</v>
      </c>
      <c r="V13" s="3">
        <v>45721</v>
      </c>
    </row>
    <row r="14" spans="1:22">
      <c r="A14">
        <v>12</v>
      </c>
      <c r="B14">
        <f>YEAR(Table1[[#This Row],[Date Submit]])</f>
        <v>2024</v>
      </c>
      <c r="C14" s="8">
        <v>45610</v>
      </c>
      <c r="D14" t="s">
        <v>37</v>
      </c>
      <c r="E14">
        <v>22644</v>
      </c>
      <c r="F14" t="s">
        <v>38</v>
      </c>
      <c r="G14" t="s">
        <v>52</v>
      </c>
      <c r="H14" t="s">
        <v>47</v>
      </c>
      <c r="I14" s="40">
        <v>2650000</v>
      </c>
      <c r="J14" t="s">
        <v>41</v>
      </c>
      <c r="K14" t="str">
        <f>_xlfn.IFNA(VLOOKUP(Table1[[#This Row],[Purchase Cost Code]],'Budget Detail'!$A$2:$B$16,2,0),"-")</f>
        <v>IT consumeables</v>
      </c>
      <c r="L14" t="s">
        <v>35</v>
      </c>
      <c r="N14" t="str">
        <f>VLOOKUP(E15,'[1]2025 (2)'!$C$29:$R$4698,16,0)</f>
        <v>RAMLI</v>
      </c>
      <c r="O14" s="3">
        <f>Table1[[#This Row],[Date Submit]]</f>
        <v>45610</v>
      </c>
      <c r="P14" s="3">
        <v>45612</v>
      </c>
      <c r="Q14" s="3">
        <v>45613</v>
      </c>
      <c r="R14" s="3">
        <v>45659</v>
      </c>
      <c r="S14" s="3">
        <v>45660</v>
      </c>
      <c r="T14" t="s">
        <v>42</v>
      </c>
      <c r="U14">
        <f>COUNTA(Table1[[#This Row],[New Order]:[Pick Up By]])/6</f>
        <v>1</v>
      </c>
      <c r="V14" s="3">
        <v>45721</v>
      </c>
    </row>
    <row r="15" spans="1:22">
      <c r="A15">
        <v>13</v>
      </c>
      <c r="B15">
        <f>YEAR(Table1[[#This Row],[Date Submit]])</f>
        <v>2024</v>
      </c>
      <c r="C15" s="8">
        <v>45610</v>
      </c>
      <c r="D15" t="s">
        <v>37</v>
      </c>
      <c r="E15">
        <v>22644</v>
      </c>
      <c r="F15" t="s">
        <v>38</v>
      </c>
      <c r="G15" t="s">
        <v>53</v>
      </c>
      <c r="H15" t="s">
        <v>47</v>
      </c>
      <c r="I15" s="40">
        <v>6000000</v>
      </c>
      <c r="J15" t="s">
        <v>41</v>
      </c>
      <c r="K15" t="str">
        <f>_xlfn.IFNA(VLOOKUP(Table1[[#This Row],[Purchase Cost Code]],'Budget Detail'!$A$2:$B$16,2,0),"-")</f>
        <v>IT consumeables</v>
      </c>
      <c r="L15" t="s">
        <v>35</v>
      </c>
      <c r="N15" t="str">
        <f>VLOOKUP(E16,'[1]2025 (2)'!$C$29:$R$4698,16,0)</f>
        <v>RAMLI</v>
      </c>
      <c r="O15" s="3">
        <f>Table1[[#This Row],[Date Submit]]</f>
        <v>45610</v>
      </c>
      <c r="P15" s="3">
        <v>45612</v>
      </c>
      <c r="Q15" s="3">
        <v>45613</v>
      </c>
      <c r="R15" s="3">
        <v>45659</v>
      </c>
      <c r="S15" s="3">
        <v>45660</v>
      </c>
      <c r="T15" t="s">
        <v>42</v>
      </c>
      <c r="U15">
        <f>COUNTA(Table1[[#This Row],[New Order]:[Pick Up By]])/6</f>
        <v>1</v>
      </c>
      <c r="V15" s="3">
        <v>45721</v>
      </c>
    </row>
    <row r="16" spans="1:22">
      <c r="A16">
        <v>14</v>
      </c>
      <c r="B16">
        <f>YEAR(Table1[[#This Row],[Date Submit]])</f>
        <v>2024</v>
      </c>
      <c r="C16" s="8">
        <v>45610</v>
      </c>
      <c r="D16" t="s">
        <v>37</v>
      </c>
      <c r="E16">
        <v>22644</v>
      </c>
      <c r="F16" t="s">
        <v>54</v>
      </c>
      <c r="G16" t="s">
        <v>55</v>
      </c>
      <c r="H16" t="s">
        <v>47</v>
      </c>
      <c r="I16" s="40">
        <v>600000</v>
      </c>
      <c r="J16" t="s">
        <v>56</v>
      </c>
      <c r="K16" t="str">
        <f>_xlfn.IFNA(VLOOKUP(Table1[[#This Row],[Purchase Cost Code]],'Budget Detail'!$A$2:$B$16,2,0),"-")</f>
        <v>IT consumeables</v>
      </c>
      <c r="L16" t="s">
        <v>35</v>
      </c>
      <c r="N16" t="str">
        <f>VLOOKUP(E17,'[1]2025 (2)'!$C$29:$R$4698,16,0)</f>
        <v>RAMLI</v>
      </c>
      <c r="O16" s="3">
        <f>Table1[[#This Row],[Date Submit]]</f>
        <v>45610</v>
      </c>
      <c r="P16" s="3">
        <v>45612</v>
      </c>
      <c r="Q16" s="3">
        <v>45613</v>
      </c>
      <c r="R16" s="3">
        <v>45659</v>
      </c>
      <c r="S16" s="3">
        <v>45660</v>
      </c>
      <c r="T16" t="s">
        <v>42</v>
      </c>
      <c r="U16">
        <f>COUNTA(Table1[[#This Row],[New Order]:[Pick Up By]])/6</f>
        <v>1</v>
      </c>
      <c r="V16" s="3">
        <v>45721</v>
      </c>
    </row>
    <row r="17" spans="1:22">
      <c r="A17">
        <v>15</v>
      </c>
      <c r="B17">
        <f>YEAR(Table1[[#This Row],[Date Submit]])</f>
        <v>2024</v>
      </c>
      <c r="C17" s="8">
        <v>45610</v>
      </c>
      <c r="D17" t="s">
        <v>37</v>
      </c>
      <c r="E17">
        <v>22644</v>
      </c>
      <c r="F17" t="s">
        <v>38</v>
      </c>
      <c r="G17" t="s">
        <v>57</v>
      </c>
      <c r="H17" t="s">
        <v>47</v>
      </c>
      <c r="I17" s="40">
        <v>350000</v>
      </c>
      <c r="J17" t="s">
        <v>41</v>
      </c>
      <c r="K17" t="str">
        <f>_xlfn.IFNA(VLOOKUP(Table1[[#This Row],[Purchase Cost Code]],'Budget Detail'!$A$2:$B$16,2,0),"-")</f>
        <v>IT consumeables</v>
      </c>
      <c r="L17" t="s">
        <v>35</v>
      </c>
      <c r="N17" t="str">
        <f>VLOOKUP(E18,'[1]2025 (2)'!$C$29:$R$4698,16,0)</f>
        <v>RAMLI</v>
      </c>
      <c r="O17" s="3">
        <f>Table1[[#This Row],[Date Submit]]</f>
        <v>45610</v>
      </c>
      <c r="P17" s="3">
        <v>45612</v>
      </c>
      <c r="Q17" s="3">
        <v>45613</v>
      </c>
      <c r="R17" s="3">
        <v>45659</v>
      </c>
      <c r="S17" s="3">
        <v>45660</v>
      </c>
      <c r="T17" t="s">
        <v>42</v>
      </c>
      <c r="U17">
        <f>COUNTA(Table1[[#This Row],[New Order]:[Pick Up By]])/6</f>
        <v>1</v>
      </c>
      <c r="V17" s="3">
        <v>45721</v>
      </c>
    </row>
    <row r="18" spans="1:22">
      <c r="A18">
        <v>16</v>
      </c>
      <c r="B18">
        <f>YEAR(Table1[[#This Row],[Date Submit]])</f>
        <v>2024</v>
      </c>
      <c r="C18" s="8">
        <v>45610</v>
      </c>
      <c r="D18" t="s">
        <v>37</v>
      </c>
      <c r="E18">
        <v>22644</v>
      </c>
      <c r="F18" t="s">
        <v>38</v>
      </c>
      <c r="G18" t="s">
        <v>58</v>
      </c>
      <c r="H18" t="s">
        <v>40</v>
      </c>
      <c r="I18" s="40">
        <v>10000000</v>
      </c>
      <c r="J18" t="s">
        <v>41</v>
      </c>
      <c r="K18" t="str">
        <f>_xlfn.IFNA(VLOOKUP(Table1[[#This Row],[Purchase Cost Code]],'Budget Detail'!$A$2:$B$16,2,0),"-")</f>
        <v>Tools</v>
      </c>
      <c r="L18" t="s">
        <v>35</v>
      </c>
      <c r="N18" t="str">
        <f>VLOOKUP(E19,'[1]2025 (2)'!$C$29:$R$4698,16,0)</f>
        <v>RAMLI</v>
      </c>
      <c r="O18" s="3">
        <f>Table1[[#This Row],[Date Submit]]</f>
        <v>45610</v>
      </c>
      <c r="P18" s="3">
        <v>45612</v>
      </c>
      <c r="Q18" s="3">
        <v>45613</v>
      </c>
      <c r="R18" s="3">
        <v>45659</v>
      </c>
      <c r="S18" s="3">
        <v>45660</v>
      </c>
      <c r="T18" t="s">
        <v>42</v>
      </c>
      <c r="U18">
        <f>COUNTA(Table1[[#This Row],[New Order]:[Pick Up By]])/6</f>
        <v>1</v>
      </c>
      <c r="V18" s="3">
        <v>45721</v>
      </c>
    </row>
    <row r="19" spans="1:22">
      <c r="A19">
        <v>17</v>
      </c>
      <c r="B19">
        <f>YEAR(Table1[[#This Row],[Date Submit]])</f>
        <v>2024</v>
      </c>
      <c r="C19" s="8">
        <v>45610</v>
      </c>
      <c r="D19" t="s">
        <v>37</v>
      </c>
      <c r="E19">
        <v>22644</v>
      </c>
      <c r="F19" t="s">
        <v>38</v>
      </c>
      <c r="G19" t="s">
        <v>59</v>
      </c>
      <c r="H19" t="s">
        <v>47</v>
      </c>
      <c r="I19" s="40">
        <v>1000000</v>
      </c>
      <c r="J19" t="s">
        <v>41</v>
      </c>
      <c r="K19" t="str">
        <f>_xlfn.IFNA(VLOOKUP(Table1[[#This Row],[Purchase Cost Code]],'Budget Detail'!$A$2:$B$16,2,0),"-")</f>
        <v>IT consumeables</v>
      </c>
      <c r="L19" t="s">
        <v>35</v>
      </c>
      <c r="N19" t="str">
        <f>VLOOKUP(E20,'[1]2025 (2)'!$C$29:$R$4698,16,0)</f>
        <v>RAMLI</v>
      </c>
      <c r="O19" s="3">
        <f>Table1[[#This Row],[Date Submit]]</f>
        <v>45610</v>
      </c>
      <c r="P19" s="3">
        <v>45612</v>
      </c>
      <c r="Q19" s="3">
        <v>45613</v>
      </c>
      <c r="R19" s="3">
        <v>45659</v>
      </c>
      <c r="S19" s="3">
        <v>45660</v>
      </c>
      <c r="T19" t="s">
        <v>42</v>
      </c>
      <c r="U19">
        <f>COUNTA(Table1[[#This Row],[New Order]:[Pick Up By]])/6</f>
        <v>1</v>
      </c>
      <c r="V19" s="3">
        <v>45721</v>
      </c>
    </row>
    <row r="20" spans="1:22">
      <c r="A20">
        <v>18</v>
      </c>
      <c r="B20">
        <f>YEAR(Table1[[#This Row],[Date Submit]])</f>
        <v>2024</v>
      </c>
      <c r="C20" s="8">
        <v>45610</v>
      </c>
      <c r="D20" t="s">
        <v>37</v>
      </c>
      <c r="E20">
        <v>22644</v>
      </c>
      <c r="F20" t="s">
        <v>38</v>
      </c>
      <c r="G20" t="s">
        <v>60</v>
      </c>
      <c r="H20" t="s">
        <v>47</v>
      </c>
      <c r="I20" s="40">
        <v>1250000</v>
      </c>
      <c r="J20" t="s">
        <v>41</v>
      </c>
      <c r="K20" t="str">
        <f>_xlfn.IFNA(VLOOKUP(Table1[[#This Row],[Purchase Cost Code]],'Budget Detail'!$A$2:$B$16,2,0),"-")</f>
        <v>IT consumeables</v>
      </c>
      <c r="L20" t="s">
        <v>35</v>
      </c>
      <c r="N20" t="str">
        <f>VLOOKUP(E21,'[1]2025 (2)'!$C$29:$R$4698,16,0)</f>
        <v>RAMLI</v>
      </c>
      <c r="O20" s="3">
        <f>Table1[[#This Row],[Date Submit]]</f>
        <v>45610</v>
      </c>
      <c r="P20" s="3">
        <v>45612</v>
      </c>
      <c r="Q20" s="3">
        <v>45613</v>
      </c>
      <c r="R20" s="3">
        <v>45659</v>
      </c>
      <c r="S20" s="3">
        <v>45660</v>
      </c>
      <c r="T20" t="s">
        <v>42</v>
      </c>
      <c r="U20">
        <f>COUNTA(Table1[[#This Row],[New Order]:[Pick Up By]])/6</f>
        <v>1</v>
      </c>
      <c r="V20" s="3">
        <v>45721</v>
      </c>
    </row>
    <row r="21" spans="1:22">
      <c r="A21">
        <v>19</v>
      </c>
      <c r="B21">
        <f>YEAR(Table1[[#This Row],[Date Submit]])</f>
        <v>2024</v>
      </c>
      <c r="C21" s="8">
        <v>45610</v>
      </c>
      <c r="D21" t="s">
        <v>37</v>
      </c>
      <c r="E21">
        <v>22644</v>
      </c>
      <c r="F21" t="s">
        <v>38</v>
      </c>
      <c r="G21" t="s">
        <v>61</v>
      </c>
      <c r="H21" t="s">
        <v>40</v>
      </c>
      <c r="I21" s="40">
        <v>82000000</v>
      </c>
      <c r="J21" t="s">
        <v>41</v>
      </c>
      <c r="K21" t="str">
        <f>_xlfn.IFNA(VLOOKUP(Table1[[#This Row],[Purchase Cost Code]],'Budget Detail'!$A$2:$B$16,2,0),"-")</f>
        <v>Tools</v>
      </c>
      <c r="L21" t="s">
        <v>35</v>
      </c>
      <c r="N21" t="str">
        <f>VLOOKUP(E22,'[1]2025 (2)'!$C$29:$R$4698,16,0)</f>
        <v>RAMLI</v>
      </c>
      <c r="O21" s="3">
        <f>Table1[[#This Row],[Date Submit]]</f>
        <v>45610</v>
      </c>
      <c r="P21" s="3">
        <v>45612</v>
      </c>
      <c r="Q21" s="3">
        <v>45613</v>
      </c>
      <c r="R21" s="3">
        <v>45659</v>
      </c>
      <c r="S21" s="3">
        <v>45660</v>
      </c>
      <c r="T21" t="s">
        <v>42</v>
      </c>
      <c r="U21">
        <f>COUNTA(Table1[[#This Row],[New Order]:[Pick Up By]])/6</f>
        <v>1</v>
      </c>
      <c r="V21" s="3">
        <v>45721</v>
      </c>
    </row>
    <row r="22" spans="1:22">
      <c r="A22">
        <v>20</v>
      </c>
      <c r="B22">
        <f>YEAR(Table1[[#This Row],[Date Submit]])</f>
        <v>2024</v>
      </c>
      <c r="C22" s="8">
        <v>45610</v>
      </c>
      <c r="D22" t="s">
        <v>37</v>
      </c>
      <c r="E22">
        <v>22644</v>
      </c>
      <c r="F22" t="s">
        <v>38</v>
      </c>
      <c r="G22" t="s">
        <v>62</v>
      </c>
      <c r="H22" t="s">
        <v>40</v>
      </c>
      <c r="I22" s="40">
        <v>3000000</v>
      </c>
      <c r="J22" t="s">
        <v>41</v>
      </c>
      <c r="K22" t="str">
        <f>_xlfn.IFNA(VLOOKUP(Table1[[#This Row],[Purchase Cost Code]],'Budget Detail'!$A$2:$B$16,2,0),"-")</f>
        <v>Tools</v>
      </c>
      <c r="L22" t="s">
        <v>35</v>
      </c>
      <c r="N22" t="str">
        <f>VLOOKUP(E23,'[1]2025 (2)'!$C$29:$R$4698,16,0)</f>
        <v>RAMLI</v>
      </c>
      <c r="O22" s="3">
        <f>Table1[[#This Row],[Date Submit]]</f>
        <v>45610</v>
      </c>
      <c r="P22" s="3">
        <v>45612</v>
      </c>
      <c r="Q22" s="3">
        <v>45613</v>
      </c>
      <c r="R22" s="3">
        <v>45659</v>
      </c>
      <c r="S22" s="3">
        <v>45660</v>
      </c>
      <c r="T22" t="s">
        <v>42</v>
      </c>
      <c r="U22">
        <f>COUNTA(Table1[[#This Row],[New Order]:[Pick Up By]])/6</f>
        <v>1</v>
      </c>
      <c r="V22" s="3">
        <v>45721</v>
      </c>
    </row>
    <row r="23" spans="1:22">
      <c r="A23">
        <v>21</v>
      </c>
      <c r="B23">
        <f>YEAR(Table1[[#This Row],[Date Submit]])</f>
        <v>2024</v>
      </c>
      <c r="C23" s="8">
        <v>45610</v>
      </c>
      <c r="D23" t="s">
        <v>37</v>
      </c>
      <c r="E23">
        <v>22644</v>
      </c>
      <c r="F23" t="s">
        <v>38</v>
      </c>
      <c r="G23" t="s">
        <v>63</v>
      </c>
      <c r="H23" t="s">
        <v>40</v>
      </c>
      <c r="I23" s="40">
        <v>3000000</v>
      </c>
      <c r="J23" t="s">
        <v>41</v>
      </c>
      <c r="K23" t="str">
        <f>_xlfn.IFNA(VLOOKUP(Table1[[#This Row],[Purchase Cost Code]],'Budget Detail'!$A$2:$B$16,2,0),"-")</f>
        <v>Tools</v>
      </c>
      <c r="L23" t="s">
        <v>35</v>
      </c>
      <c r="N23" t="str">
        <f>VLOOKUP(E24,'[1]2025 (2)'!$C$29:$R$4698,16,0)</f>
        <v>RAMLI</v>
      </c>
      <c r="O23" s="3">
        <f>Table1[[#This Row],[Date Submit]]</f>
        <v>45610</v>
      </c>
      <c r="P23" s="3">
        <v>45612</v>
      </c>
      <c r="Q23" s="3">
        <v>45613</v>
      </c>
      <c r="R23" s="3">
        <v>45659</v>
      </c>
      <c r="S23" s="3">
        <v>45660</v>
      </c>
      <c r="T23" t="s">
        <v>42</v>
      </c>
      <c r="U23">
        <f>COUNTA(Table1[[#This Row],[New Order]:[Pick Up By]])/6</f>
        <v>1</v>
      </c>
      <c r="V23" s="3">
        <v>45721</v>
      </c>
    </row>
    <row r="24" spans="1:22">
      <c r="A24">
        <v>22</v>
      </c>
      <c r="B24">
        <f>YEAR(Table1[[#This Row],[Date Submit]])</f>
        <v>2024</v>
      </c>
      <c r="C24" s="8">
        <v>45610</v>
      </c>
      <c r="D24" t="s">
        <v>37</v>
      </c>
      <c r="E24">
        <v>22644</v>
      </c>
      <c r="F24" t="s">
        <v>38</v>
      </c>
      <c r="G24" t="s">
        <v>64</v>
      </c>
      <c r="H24" t="s">
        <v>40</v>
      </c>
      <c r="I24" s="40">
        <v>900000</v>
      </c>
      <c r="J24" t="s">
        <v>41</v>
      </c>
      <c r="K24" t="str">
        <f>_xlfn.IFNA(VLOOKUP(Table1[[#This Row],[Purchase Cost Code]],'Budget Detail'!$A$2:$B$16,2,0),"-")</f>
        <v>Tools</v>
      </c>
      <c r="L24" t="s">
        <v>35</v>
      </c>
      <c r="N24" t="str">
        <f>VLOOKUP(E25,'[1]2025 (2)'!$C$29:$R$4698,16,0)</f>
        <v>ARDIAN</v>
      </c>
      <c r="O24" s="3">
        <f>Table1[[#This Row],[Date Submit]]</f>
        <v>45610</v>
      </c>
      <c r="P24" s="3">
        <v>45612</v>
      </c>
      <c r="Q24" s="3">
        <v>45613</v>
      </c>
      <c r="R24" s="3">
        <v>45659</v>
      </c>
      <c r="S24" s="3">
        <v>45660</v>
      </c>
      <c r="T24" t="s">
        <v>42</v>
      </c>
      <c r="U24">
        <f>COUNTA(Table1[[#This Row],[New Order]:[Pick Up By]])/6</f>
        <v>1</v>
      </c>
      <c r="V24" s="3">
        <v>45721</v>
      </c>
    </row>
    <row r="25" spans="1:22">
      <c r="A25">
        <v>23</v>
      </c>
      <c r="B25">
        <f>YEAR(Table1[[#This Row],[Date Submit]])</f>
        <v>2024</v>
      </c>
      <c r="C25" s="8">
        <v>45614</v>
      </c>
      <c r="D25" t="s">
        <v>31</v>
      </c>
      <c r="E25">
        <v>22789</v>
      </c>
      <c r="F25" t="s">
        <v>65</v>
      </c>
      <c r="G25" t="s">
        <v>66</v>
      </c>
      <c r="H25" t="s">
        <v>47</v>
      </c>
      <c r="I25" s="40">
        <v>2000000</v>
      </c>
      <c r="J25" t="s">
        <v>56</v>
      </c>
      <c r="K25" t="str">
        <f>_xlfn.IFNA(VLOOKUP(Table1[[#This Row],[Purchase Cost Code]],'Budget Detail'!$A$2:$B$16,2,0),"-")</f>
        <v>IT consumeables</v>
      </c>
      <c r="L25" t="s">
        <v>35</v>
      </c>
      <c r="N25" t="str">
        <f>VLOOKUP(E26,'[1]2025 (2)'!$C$29:$R$4698,16,0)</f>
        <v xml:space="preserve">HENDRAWAN </v>
      </c>
      <c r="O25" s="3">
        <f>Table1[[#This Row],[Date Submit]]</f>
        <v>45614</v>
      </c>
      <c r="P25" s="3">
        <v>45615</v>
      </c>
      <c r="Q25" s="3">
        <v>45615</v>
      </c>
      <c r="R25" s="3">
        <v>45617</v>
      </c>
      <c r="S25" s="3">
        <v>45618</v>
      </c>
      <c r="U25">
        <f>COUNTA(Table1[[#This Row],[New Order]:[Pick Up By]])/6</f>
        <v>0.83333333333333337</v>
      </c>
      <c r="V25" s="3">
        <v>45721</v>
      </c>
    </row>
    <row r="26" spans="1:22">
      <c r="A26">
        <v>24</v>
      </c>
      <c r="B26">
        <f>YEAR(Table1[[#This Row],[Date Submit]])</f>
        <v>2024</v>
      </c>
      <c r="C26" s="8">
        <v>45636</v>
      </c>
      <c r="D26" t="s">
        <v>37</v>
      </c>
      <c r="E26">
        <v>23469</v>
      </c>
      <c r="F26" t="s">
        <v>54</v>
      </c>
      <c r="G26" t="s">
        <v>67</v>
      </c>
      <c r="H26" t="s">
        <v>40</v>
      </c>
      <c r="I26" s="40">
        <v>2500000</v>
      </c>
      <c r="J26" t="s">
        <v>56</v>
      </c>
      <c r="K26" t="str">
        <f>_xlfn.IFNA(VLOOKUP(Table1[[#This Row],[Purchase Cost Code]],'Budget Detail'!$A$2:$B$16,2,0),"-")</f>
        <v>Tools</v>
      </c>
      <c r="L26" t="s">
        <v>35</v>
      </c>
      <c r="N26" t="str">
        <f>VLOOKUP(E27,'[1]2025 (2)'!$C$29:$R$4698,16,0)</f>
        <v xml:space="preserve">HENDRAWAN </v>
      </c>
      <c r="O26" s="3">
        <f>Table1[[#This Row],[Date Submit]]</f>
        <v>45636</v>
      </c>
      <c r="P26" s="3">
        <v>45638</v>
      </c>
      <c r="Q26" s="3">
        <v>45638</v>
      </c>
      <c r="R26" s="3">
        <v>45660</v>
      </c>
      <c r="S26" s="3">
        <v>45661</v>
      </c>
      <c r="U26">
        <f>COUNTA(Table1[[#This Row],[New Order]:[Pick Up By]])/6</f>
        <v>0.83333333333333337</v>
      </c>
      <c r="V26" s="3">
        <v>45721</v>
      </c>
    </row>
    <row r="27" spans="1:22" ht="15.6">
      <c r="A27">
        <v>25</v>
      </c>
      <c r="B27">
        <f>YEAR(Table1[[#This Row],[Date Submit]])</f>
        <v>2024</v>
      </c>
      <c r="C27" s="8">
        <v>45636</v>
      </c>
      <c r="D27" t="s">
        <v>37</v>
      </c>
      <c r="E27">
        <v>23469</v>
      </c>
      <c r="F27" t="s">
        <v>54</v>
      </c>
      <c r="G27" t="s">
        <v>68</v>
      </c>
      <c r="H27" t="s">
        <v>40</v>
      </c>
      <c r="I27" s="40">
        <v>510000</v>
      </c>
      <c r="J27" t="s">
        <v>56</v>
      </c>
      <c r="K27" t="str">
        <f>_xlfn.IFNA(VLOOKUP(Table1[[#This Row],[Purchase Cost Code]],'Budget Detail'!$A$2:$B$16,2,0),"-")</f>
        <v>Tools</v>
      </c>
      <c r="L27" t="s">
        <v>35</v>
      </c>
      <c r="N27" s="50" t="s">
        <v>69</v>
      </c>
      <c r="O27" s="3">
        <f>Table1[[#This Row],[Date Submit]]</f>
        <v>45636</v>
      </c>
      <c r="P27" s="3">
        <v>45638</v>
      </c>
      <c r="Q27" s="3">
        <v>45638</v>
      </c>
      <c r="R27" s="3">
        <v>45660</v>
      </c>
      <c r="S27" s="3">
        <v>45661</v>
      </c>
      <c r="U27">
        <f>COUNTA(Table1[[#This Row],[New Order]:[Pick Up By]])/6</f>
        <v>0.83333333333333337</v>
      </c>
      <c r="V27" s="3">
        <v>45721</v>
      </c>
    </row>
    <row r="28" spans="1:22">
      <c r="A28">
        <v>26</v>
      </c>
      <c r="B28">
        <f>YEAR(Table1[[#This Row],[Date Submit]])</f>
        <v>2024</v>
      </c>
      <c r="C28" s="8">
        <v>45617</v>
      </c>
      <c r="D28" t="s">
        <v>37</v>
      </c>
      <c r="E28">
        <v>22916</v>
      </c>
      <c r="F28" t="s">
        <v>38</v>
      </c>
      <c r="G28" s="49" t="s">
        <v>70</v>
      </c>
      <c r="H28" t="s">
        <v>47</v>
      </c>
      <c r="I28" s="40">
        <v>330000</v>
      </c>
      <c r="J28" t="s">
        <v>41</v>
      </c>
      <c r="K28" t="str">
        <f>_xlfn.IFNA(VLOOKUP(Table1[[#This Row],[Purchase Cost Code]],'Budget Detail'!$A$2:$B$16,2,0),"-")</f>
        <v>IT consumeables</v>
      </c>
      <c r="L28" t="s">
        <v>35</v>
      </c>
      <c r="N28" s="51"/>
      <c r="O28" s="3">
        <f>Table1[[#This Row],[Date Submit]]</f>
        <v>45617</v>
      </c>
      <c r="P28" s="3">
        <v>45620</v>
      </c>
      <c r="Q28" s="3">
        <v>45621</v>
      </c>
      <c r="R28" s="3">
        <v>45624</v>
      </c>
      <c r="S28" s="3">
        <v>45625</v>
      </c>
      <c r="T28" t="s">
        <v>42</v>
      </c>
      <c r="U28">
        <f>COUNTA(Table1[[#This Row],[New Order]:[Pick Up By]])/6</f>
        <v>1</v>
      </c>
      <c r="V28" s="3">
        <v>45721</v>
      </c>
    </row>
    <row r="29" spans="1:22">
      <c r="A29">
        <v>27</v>
      </c>
      <c r="B29">
        <f>YEAR(Table1[[#This Row],[Date Submit]])</f>
        <v>2024</v>
      </c>
      <c r="C29" s="8">
        <v>45622</v>
      </c>
      <c r="D29" t="s">
        <v>37</v>
      </c>
      <c r="E29">
        <v>23090</v>
      </c>
      <c r="F29" t="s">
        <v>32</v>
      </c>
      <c r="G29" t="s">
        <v>71</v>
      </c>
      <c r="H29" t="s">
        <v>72</v>
      </c>
      <c r="I29" s="40">
        <v>152985000</v>
      </c>
      <c r="J29" t="s">
        <v>32</v>
      </c>
      <c r="K29" t="str">
        <f>_xlfn.IFNA(VLOOKUP(Table1[[#This Row],[Purchase Cost Code]],'Budget Detail'!$A$2:$B$16,2,0),"-")</f>
        <v>Internet</v>
      </c>
      <c r="L29" t="s">
        <v>35</v>
      </c>
      <c r="N29" t="e">
        <f>VLOOKUP(E30,'[1]2025 (2)'!$C$29:$R$4698,16,0)</f>
        <v>#N/A</v>
      </c>
      <c r="O29" s="3">
        <f>Table1[[#This Row],[Date Submit]]</f>
        <v>45622</v>
      </c>
      <c r="P29" s="3">
        <v>45628</v>
      </c>
      <c r="Q29" s="3">
        <v>45628</v>
      </c>
      <c r="R29" s="3">
        <v>45631</v>
      </c>
      <c r="S29" s="3">
        <v>45632</v>
      </c>
      <c r="T29" t="s">
        <v>30</v>
      </c>
      <c r="U29">
        <f>COUNTA(Table1[[#This Row],[New Order]:[Pick Up By]])/6</f>
        <v>1</v>
      </c>
      <c r="V29" s="3">
        <v>45721</v>
      </c>
    </row>
    <row r="30" spans="1:22">
      <c r="A30">
        <v>28</v>
      </c>
      <c r="B30">
        <f>YEAR(Table1[[#This Row],[Date Submit]])</f>
        <v>2024</v>
      </c>
      <c r="C30" s="8">
        <v>45622</v>
      </c>
      <c r="D30" t="s">
        <v>37</v>
      </c>
      <c r="E30">
        <v>23091</v>
      </c>
      <c r="F30" t="s">
        <v>32</v>
      </c>
      <c r="G30" t="s">
        <v>73</v>
      </c>
      <c r="H30" t="s">
        <v>72</v>
      </c>
      <c r="I30" s="40">
        <v>153434500</v>
      </c>
      <c r="J30" t="s">
        <v>32</v>
      </c>
      <c r="K30" t="str">
        <f>_xlfn.IFNA(VLOOKUP(Table1[[#This Row],[Purchase Cost Code]],'Budget Detail'!$A$2:$B$16,2,0),"-")</f>
        <v>Internet</v>
      </c>
      <c r="L30" t="s">
        <v>35</v>
      </c>
      <c r="N30" t="str">
        <f>VLOOKUP(E31,'[1]2025 (2)'!$C$29:$R$4698,16,0)</f>
        <v xml:space="preserve">HENDRAWAN </v>
      </c>
      <c r="O30" s="3">
        <f>Table1[[#This Row],[Date Submit]]</f>
        <v>45622</v>
      </c>
      <c r="P30" s="3">
        <v>45628</v>
      </c>
      <c r="Q30" s="3">
        <v>45628</v>
      </c>
      <c r="R30" s="3">
        <v>45631</v>
      </c>
      <c r="S30" s="3">
        <v>45632</v>
      </c>
      <c r="T30" t="s">
        <v>30</v>
      </c>
      <c r="U30">
        <f>COUNTA(Table1[[#This Row],[New Order]:[Pick Up By]])/6</f>
        <v>1</v>
      </c>
      <c r="V30" s="3">
        <v>45721</v>
      </c>
    </row>
    <row r="31" spans="1:22">
      <c r="A31">
        <v>29</v>
      </c>
      <c r="B31">
        <f>YEAR(Table1[[#This Row],[Date Submit]])</f>
        <v>2024</v>
      </c>
      <c r="C31" s="8">
        <v>45636</v>
      </c>
      <c r="D31" t="s">
        <v>37</v>
      </c>
      <c r="E31">
        <v>23469</v>
      </c>
      <c r="F31" t="s">
        <v>54</v>
      </c>
      <c r="G31" t="s">
        <v>74</v>
      </c>
      <c r="H31" t="s">
        <v>40</v>
      </c>
      <c r="I31" s="40">
        <v>170000</v>
      </c>
      <c r="J31" t="s">
        <v>56</v>
      </c>
      <c r="K31" t="str">
        <f>_xlfn.IFNA(VLOOKUP(Table1[[#This Row],[Purchase Cost Code]],'Budget Detail'!$A$2:$B$16,2,0),"-")</f>
        <v>Tools</v>
      </c>
      <c r="L31" t="s">
        <v>35</v>
      </c>
      <c r="N31" t="str">
        <f>VLOOKUP(E32,'[1]2025 (2)'!$C$29:$R$4698,16,0)</f>
        <v xml:space="preserve">HENDRAWAN </v>
      </c>
      <c r="O31" s="3">
        <f>Table1[[#This Row],[Date Submit]]</f>
        <v>45636</v>
      </c>
      <c r="P31" s="3">
        <v>45638</v>
      </c>
      <c r="Q31" s="3">
        <v>45638</v>
      </c>
      <c r="R31" s="3">
        <v>45660</v>
      </c>
      <c r="S31" s="3">
        <v>45661</v>
      </c>
      <c r="U31">
        <f>COUNTA(Table1[[#This Row],[New Order]:[Pick Up By]])/6</f>
        <v>0.83333333333333337</v>
      </c>
      <c r="V31" s="3">
        <v>45721</v>
      </c>
    </row>
    <row r="32" spans="1:22">
      <c r="A32">
        <v>30</v>
      </c>
      <c r="B32">
        <f>YEAR(Table1[[#This Row],[Date Submit]])</f>
        <v>2024</v>
      </c>
      <c r="C32" s="8">
        <v>45636</v>
      </c>
      <c r="D32" t="s">
        <v>37</v>
      </c>
      <c r="E32">
        <v>23469</v>
      </c>
      <c r="F32" t="s">
        <v>54</v>
      </c>
      <c r="G32" t="s">
        <v>75</v>
      </c>
      <c r="H32" t="s">
        <v>40</v>
      </c>
      <c r="I32" s="40">
        <v>750000</v>
      </c>
      <c r="J32" t="s">
        <v>56</v>
      </c>
      <c r="K32" t="str">
        <f>_xlfn.IFNA(VLOOKUP(Table1[[#This Row],[Purchase Cost Code]],'Budget Detail'!$A$2:$B$16,2,0),"-")</f>
        <v>Tools</v>
      </c>
      <c r="L32" t="s">
        <v>35</v>
      </c>
      <c r="N32" t="str">
        <f>VLOOKUP(E33,'[1]2025 (2)'!$C$29:$R$4698,16,0)</f>
        <v xml:space="preserve">HENDRAWAN </v>
      </c>
      <c r="O32" s="3">
        <f>Table1[[#This Row],[Date Submit]]</f>
        <v>45636</v>
      </c>
      <c r="P32" s="3">
        <v>45638</v>
      </c>
      <c r="Q32" s="3">
        <v>45638</v>
      </c>
      <c r="R32" s="3">
        <v>45660</v>
      </c>
      <c r="S32" s="3">
        <v>45661</v>
      </c>
      <c r="U32">
        <f>COUNTA(Table1[[#This Row],[New Order]:[Pick Up By]])/6</f>
        <v>0.83333333333333337</v>
      </c>
      <c r="V32" s="3">
        <v>45721</v>
      </c>
    </row>
    <row r="33" spans="1:22">
      <c r="A33">
        <v>31</v>
      </c>
      <c r="B33">
        <f>YEAR(Table1[[#This Row],[Date Submit]])</f>
        <v>2024</v>
      </c>
      <c r="C33" s="8">
        <v>45636</v>
      </c>
      <c r="D33" t="s">
        <v>37</v>
      </c>
      <c r="E33">
        <v>23469</v>
      </c>
      <c r="F33" t="s">
        <v>54</v>
      </c>
      <c r="G33" t="s">
        <v>76</v>
      </c>
      <c r="H33" t="s">
        <v>40</v>
      </c>
      <c r="I33" s="40">
        <v>4000000</v>
      </c>
      <c r="J33" t="s">
        <v>56</v>
      </c>
      <c r="K33" t="str">
        <f>_xlfn.IFNA(VLOOKUP(Table1[[#This Row],[Purchase Cost Code]],'Budget Detail'!$A$2:$B$16,2,0),"-")</f>
        <v>Tools</v>
      </c>
      <c r="L33" t="s">
        <v>35</v>
      </c>
      <c r="N33" t="str">
        <f>VLOOKUP(E34,'[1]2025 (2)'!$C$29:$R$4698,16,0)</f>
        <v>MUHATIR</v>
      </c>
      <c r="O33" s="3">
        <f>Table1[[#This Row],[Date Submit]]</f>
        <v>45636</v>
      </c>
      <c r="P33" s="3">
        <v>45638</v>
      </c>
      <c r="Q33" s="3">
        <v>45638</v>
      </c>
      <c r="R33" s="3">
        <v>45660</v>
      </c>
      <c r="S33" s="3">
        <v>45661</v>
      </c>
      <c r="U33">
        <f>COUNTA(Table1[[#This Row],[New Order]:[Pick Up By]])/6</f>
        <v>0.83333333333333337</v>
      </c>
      <c r="V33" s="3">
        <v>45721</v>
      </c>
    </row>
    <row r="34" spans="1:22">
      <c r="A34">
        <v>32</v>
      </c>
      <c r="B34">
        <f>YEAR(Table1[[#This Row],[Date Submit]])</f>
        <v>2024</v>
      </c>
      <c r="C34" s="8">
        <v>45631</v>
      </c>
      <c r="D34" t="s">
        <v>37</v>
      </c>
      <c r="E34">
        <v>23345</v>
      </c>
      <c r="F34" t="s">
        <v>77</v>
      </c>
      <c r="G34" t="s">
        <v>78</v>
      </c>
      <c r="H34" t="s">
        <v>79</v>
      </c>
      <c r="I34" s="40">
        <v>9158109</v>
      </c>
      <c r="J34" t="s">
        <v>80</v>
      </c>
      <c r="K34" t="str">
        <f>_xlfn.IFNA(VLOOKUP(Table1[[#This Row],[Purchase Cost Code]],'Budget Detail'!$A$2:$B$16,2,0),"-")</f>
        <v>Subscriptions</v>
      </c>
      <c r="L34" t="s">
        <v>35</v>
      </c>
      <c r="N34" t="str">
        <f>VLOOKUP(E35,'[1]2025 (2)'!$C$29:$R$4698,16,0)</f>
        <v xml:space="preserve">ANDRE IT </v>
      </c>
      <c r="O34" s="3">
        <f>Table1[[#This Row],[Date Submit]]</f>
        <v>45631</v>
      </c>
      <c r="P34" s="3">
        <v>45632</v>
      </c>
      <c r="Q34" s="3">
        <v>45632</v>
      </c>
      <c r="R34" s="3">
        <v>45660</v>
      </c>
      <c r="S34" s="3">
        <v>45661</v>
      </c>
      <c r="T34" t="s">
        <v>42</v>
      </c>
      <c r="U34">
        <f>COUNTA(Table1[[#This Row],[New Order]:[Pick Up By]])/6</f>
        <v>1</v>
      </c>
      <c r="V34" s="3">
        <v>45721</v>
      </c>
    </row>
    <row r="35" spans="1:22">
      <c r="A35">
        <v>33</v>
      </c>
      <c r="B35">
        <f>YEAR(Table1[[#This Row],[Date Submit]])</f>
        <v>2024</v>
      </c>
      <c r="C35" s="8">
        <v>45633</v>
      </c>
      <c r="D35" t="s">
        <v>37</v>
      </c>
      <c r="E35">
        <v>23505</v>
      </c>
      <c r="F35" t="s">
        <v>65</v>
      </c>
      <c r="G35" t="s">
        <v>81</v>
      </c>
      <c r="H35" t="s">
        <v>82</v>
      </c>
      <c r="I35" s="40">
        <v>2500000</v>
      </c>
      <c r="J35" t="s">
        <v>56</v>
      </c>
      <c r="K35" t="str">
        <f>_xlfn.IFNA(VLOOKUP(Table1[[#This Row],[Purchase Cost Code]],'Budget Detail'!$A$2:$B$16,2,0),"-")</f>
        <v>Repairs and maintenance</v>
      </c>
      <c r="L35" t="s">
        <v>35</v>
      </c>
      <c r="N35" t="str">
        <f>VLOOKUP(E36,'[1]2025 (2)'!$C$29:$R$4698,16,0)</f>
        <v xml:space="preserve">ANDRE IT </v>
      </c>
      <c r="O35" s="3">
        <f>Table1[[#This Row],[Date Submit]]</f>
        <v>45633</v>
      </c>
      <c r="P35" s="3">
        <v>45638</v>
      </c>
      <c r="Q35" s="3">
        <v>45638</v>
      </c>
      <c r="R35" s="3">
        <v>45665</v>
      </c>
      <c r="S35" s="3">
        <v>45666</v>
      </c>
      <c r="U35">
        <f>COUNTA(Table1[[#This Row],[New Order]:[Pick Up By]])/6</f>
        <v>0.83333333333333337</v>
      </c>
      <c r="V35" s="3">
        <v>45721</v>
      </c>
    </row>
    <row r="36" spans="1:22">
      <c r="A36">
        <v>34</v>
      </c>
      <c r="B36">
        <f>YEAR(Table1[[#This Row],[Date Submit]])</f>
        <v>2024</v>
      </c>
      <c r="C36" s="8">
        <v>45633</v>
      </c>
      <c r="D36" t="s">
        <v>37</v>
      </c>
      <c r="E36">
        <v>23505</v>
      </c>
      <c r="F36" t="s">
        <v>65</v>
      </c>
      <c r="G36" t="s">
        <v>83</v>
      </c>
      <c r="H36" t="s">
        <v>82</v>
      </c>
      <c r="I36" s="40">
        <v>1800000</v>
      </c>
      <c r="J36" t="s">
        <v>84</v>
      </c>
      <c r="K36" t="str">
        <f>_xlfn.IFNA(VLOOKUP(Table1[[#This Row],[Purchase Cost Code]],'Budget Detail'!$A$2:$B$16,2,0),"-")</f>
        <v>Repairs and maintenance</v>
      </c>
      <c r="L36" t="s">
        <v>35</v>
      </c>
      <c r="N36" t="str">
        <f>VLOOKUP(E37,'[1]2025 (2)'!$C$29:$R$4698,16,0)</f>
        <v xml:space="preserve">ANDRE IT </v>
      </c>
      <c r="O36" s="3">
        <f>Table1[[#This Row],[Date Submit]]</f>
        <v>45633</v>
      </c>
      <c r="P36" s="3">
        <v>45638</v>
      </c>
      <c r="Q36" s="3">
        <v>45638</v>
      </c>
      <c r="R36" s="3">
        <v>45665</v>
      </c>
      <c r="S36" s="3">
        <v>45666</v>
      </c>
      <c r="U36">
        <f>COUNTA(Table1[[#This Row],[New Order]:[Pick Up By]])/6</f>
        <v>0.83333333333333337</v>
      </c>
      <c r="V36" s="3">
        <v>45721</v>
      </c>
    </row>
    <row r="37" spans="1:22">
      <c r="A37">
        <v>35</v>
      </c>
      <c r="B37">
        <f>YEAR(Table1[[#This Row],[Date Submit]])</f>
        <v>2024</v>
      </c>
      <c r="C37" s="8">
        <v>45633</v>
      </c>
      <c r="D37" t="s">
        <v>37</v>
      </c>
      <c r="E37">
        <v>23505</v>
      </c>
      <c r="F37" t="s">
        <v>65</v>
      </c>
      <c r="G37" t="s">
        <v>85</v>
      </c>
      <c r="H37" t="s">
        <v>82</v>
      </c>
      <c r="I37" s="40">
        <v>1800000</v>
      </c>
      <c r="J37" t="s">
        <v>86</v>
      </c>
      <c r="K37" t="str">
        <f>_xlfn.IFNA(VLOOKUP(Table1[[#This Row],[Purchase Cost Code]],'Budget Detail'!$A$2:$B$16,2,0),"-")</f>
        <v>Repairs and maintenance</v>
      </c>
      <c r="L37" t="s">
        <v>35</v>
      </c>
      <c r="N37" t="str">
        <f>VLOOKUP(E38,'[1]2025 (2)'!$C$29:$R$4698,16,0)</f>
        <v xml:space="preserve">ANDRE IT </v>
      </c>
      <c r="O37" s="3">
        <f>Table1[[#This Row],[Date Submit]]</f>
        <v>45633</v>
      </c>
      <c r="P37" s="3">
        <v>45638</v>
      </c>
      <c r="Q37" s="3">
        <v>45638</v>
      </c>
      <c r="R37" s="3">
        <v>45665</v>
      </c>
      <c r="S37" s="3">
        <v>45666</v>
      </c>
      <c r="U37">
        <f>COUNTA(Table1[[#This Row],[New Order]:[Pick Up By]])/6</f>
        <v>0.83333333333333337</v>
      </c>
      <c r="V37" s="3">
        <v>45721</v>
      </c>
    </row>
    <row r="38" spans="1:22">
      <c r="A38">
        <v>36</v>
      </c>
      <c r="B38">
        <f>YEAR(Table1[[#This Row],[Date Submit]])</f>
        <v>2024</v>
      </c>
      <c r="C38" s="8">
        <v>45633</v>
      </c>
      <c r="D38" t="s">
        <v>37</v>
      </c>
      <c r="E38">
        <v>23505</v>
      </c>
      <c r="F38" t="s">
        <v>65</v>
      </c>
      <c r="G38" t="s">
        <v>87</v>
      </c>
      <c r="H38" t="s">
        <v>82</v>
      </c>
      <c r="I38" s="40">
        <v>1800000</v>
      </c>
      <c r="J38" t="s">
        <v>88</v>
      </c>
      <c r="K38" t="str">
        <f>_xlfn.IFNA(VLOOKUP(Table1[[#This Row],[Purchase Cost Code]],'Budget Detail'!$A$2:$B$16,2,0),"-")</f>
        <v>Repairs and maintenance</v>
      </c>
      <c r="L38" t="s">
        <v>35</v>
      </c>
      <c r="N38" t="str">
        <f>VLOOKUP(E39,'[1]2025 (2)'!$C$29:$R$4698,16,0)</f>
        <v xml:space="preserve">ANDRE IT </v>
      </c>
      <c r="O38" s="3">
        <f>Table1[[#This Row],[Date Submit]]</f>
        <v>45633</v>
      </c>
      <c r="P38" s="3">
        <v>45638</v>
      </c>
      <c r="Q38" s="3">
        <v>45638</v>
      </c>
      <c r="R38" s="3">
        <v>45665</v>
      </c>
      <c r="S38" s="3">
        <v>45666</v>
      </c>
      <c r="U38">
        <f>COUNTA(Table1[[#This Row],[New Order]:[Pick Up By]])/6</f>
        <v>0.83333333333333337</v>
      </c>
      <c r="V38" s="3">
        <v>45721</v>
      </c>
    </row>
    <row r="39" spans="1:22">
      <c r="A39">
        <v>37</v>
      </c>
      <c r="B39">
        <f>YEAR(Table1[[#This Row],[Date Submit]])</f>
        <v>2024</v>
      </c>
      <c r="C39" s="8">
        <v>45633</v>
      </c>
      <c r="D39" t="s">
        <v>37</v>
      </c>
      <c r="E39">
        <v>23505</v>
      </c>
      <c r="F39" t="s">
        <v>65</v>
      </c>
      <c r="G39" t="s">
        <v>89</v>
      </c>
      <c r="H39" t="s">
        <v>79</v>
      </c>
      <c r="I39" s="40">
        <v>1800000</v>
      </c>
      <c r="J39" t="s">
        <v>90</v>
      </c>
      <c r="K39" t="str">
        <f>_xlfn.IFNA(VLOOKUP(Table1[[#This Row],[Purchase Cost Code]],'Budget Detail'!$A$2:$B$16,2,0),"-")</f>
        <v>Subscriptions</v>
      </c>
      <c r="L39" t="s">
        <v>35</v>
      </c>
      <c r="N39" t="str">
        <f>VLOOKUP(E40,'[1]2025 (2)'!$C$29:$R$4698,16,0)</f>
        <v xml:space="preserve">ANDRE IT </v>
      </c>
      <c r="O39" s="3">
        <f>Table1[[#This Row],[Date Submit]]</f>
        <v>45633</v>
      </c>
      <c r="P39" s="3">
        <v>45638</v>
      </c>
      <c r="Q39" s="3">
        <v>45638</v>
      </c>
      <c r="R39" s="3">
        <v>45665</v>
      </c>
      <c r="S39" s="3">
        <v>45666</v>
      </c>
      <c r="U39">
        <f>COUNTA(Table1[[#This Row],[New Order]:[Pick Up By]])/6</f>
        <v>0.83333333333333337</v>
      </c>
      <c r="V39" s="3">
        <v>45721</v>
      </c>
    </row>
    <row r="40" spans="1:22">
      <c r="A40">
        <v>38</v>
      </c>
      <c r="B40">
        <f>YEAR(Table1[[#This Row],[Date Submit]])</f>
        <v>2024</v>
      </c>
      <c r="C40" s="8">
        <v>45633</v>
      </c>
      <c r="D40" t="s">
        <v>37</v>
      </c>
      <c r="E40">
        <v>23505</v>
      </c>
      <c r="F40" t="s">
        <v>65</v>
      </c>
      <c r="G40" t="s">
        <v>91</v>
      </c>
      <c r="H40" t="s">
        <v>79</v>
      </c>
      <c r="I40" s="40">
        <v>1800000</v>
      </c>
      <c r="J40" t="s">
        <v>92</v>
      </c>
      <c r="K40" t="str">
        <f>_xlfn.IFNA(VLOOKUP(Table1[[#This Row],[Purchase Cost Code]],'Budget Detail'!$A$2:$B$16,2,0),"-")</f>
        <v>Subscriptions</v>
      </c>
      <c r="L40" t="s">
        <v>35</v>
      </c>
      <c r="N40" t="str">
        <f>VLOOKUP(E41,'[1]2025 (2)'!$C$29:$R$4698,16,0)</f>
        <v xml:space="preserve">ANDRE IT </v>
      </c>
      <c r="O40" s="3">
        <f>Table1[[#This Row],[Date Submit]]</f>
        <v>45633</v>
      </c>
      <c r="P40" s="3">
        <v>45638</v>
      </c>
      <c r="Q40" s="3">
        <v>45638</v>
      </c>
      <c r="R40" s="3">
        <v>45665</v>
      </c>
      <c r="S40" s="3">
        <v>45666</v>
      </c>
      <c r="U40">
        <f>COUNTA(Table1[[#This Row],[New Order]:[Pick Up By]])/6</f>
        <v>0.83333333333333337</v>
      </c>
      <c r="V40" s="3">
        <v>45721</v>
      </c>
    </row>
    <row r="41" spans="1:22">
      <c r="A41">
        <v>39</v>
      </c>
      <c r="B41">
        <f>YEAR(Table1[[#This Row],[Date Submit]])</f>
        <v>2024</v>
      </c>
      <c r="C41" s="8">
        <v>45633</v>
      </c>
      <c r="D41" t="s">
        <v>37</v>
      </c>
      <c r="E41">
        <v>23505</v>
      </c>
      <c r="F41" t="s">
        <v>65</v>
      </c>
      <c r="G41" t="s">
        <v>93</v>
      </c>
      <c r="H41" t="s">
        <v>79</v>
      </c>
      <c r="I41" s="40">
        <v>1800000</v>
      </c>
      <c r="J41" t="s">
        <v>94</v>
      </c>
      <c r="K41" t="str">
        <f>_xlfn.IFNA(VLOOKUP(Table1[[#This Row],[Purchase Cost Code]],'Budget Detail'!$A$2:$B$16,2,0),"-")</f>
        <v>Subscriptions</v>
      </c>
      <c r="L41" t="s">
        <v>35</v>
      </c>
      <c r="N41" t="str">
        <f>VLOOKUP(E42,'[1]2025 (2)'!$C$29:$R$4698,16,0)</f>
        <v xml:space="preserve">HENDRAWAN IT </v>
      </c>
      <c r="O41" s="3">
        <f>Table1[[#This Row],[Date Submit]]</f>
        <v>45633</v>
      </c>
      <c r="P41" s="3">
        <v>45638</v>
      </c>
      <c r="Q41" s="3">
        <v>45638</v>
      </c>
      <c r="R41" s="3">
        <v>45665</v>
      </c>
      <c r="S41" s="3">
        <v>45666</v>
      </c>
      <c r="U41">
        <f>COUNTA(Table1[[#This Row],[New Order]:[Pick Up By]])/6</f>
        <v>0.83333333333333337</v>
      </c>
      <c r="V41" s="3">
        <v>45721</v>
      </c>
    </row>
    <row r="42" spans="1:22">
      <c r="A42">
        <v>40</v>
      </c>
      <c r="B42">
        <f>YEAR(Table1[[#This Row],[Date Submit]])</f>
        <v>2024</v>
      </c>
      <c r="C42" s="8">
        <v>45647</v>
      </c>
      <c r="D42" t="s">
        <v>37</v>
      </c>
      <c r="E42">
        <v>23853</v>
      </c>
      <c r="F42" t="s">
        <v>95</v>
      </c>
      <c r="G42" t="s">
        <v>96</v>
      </c>
      <c r="H42" t="s">
        <v>97</v>
      </c>
      <c r="I42" s="40">
        <v>72000000</v>
      </c>
      <c r="J42" t="s">
        <v>98</v>
      </c>
      <c r="K42" t="str">
        <f>_xlfn.IFNA(VLOOKUP(Table1[[#This Row],[Purchase Cost Code]],'Budget Detail'!$A$2:$B$16,2,0),"-")</f>
        <v>EA CRO</v>
      </c>
      <c r="L42" t="s">
        <v>35</v>
      </c>
      <c r="N42" t="str">
        <f>VLOOKUP(E43,'[1]2025 (2)'!$C$29:$R$4698,16,0)</f>
        <v xml:space="preserve">HENDRAWAN IT </v>
      </c>
      <c r="O42" s="3">
        <f>Table1[[#This Row],[Date Submit]]</f>
        <v>45647</v>
      </c>
      <c r="P42" s="3">
        <v>45656</v>
      </c>
      <c r="Q42" s="3">
        <v>45656</v>
      </c>
      <c r="R42" s="3">
        <v>45664</v>
      </c>
      <c r="S42" s="3">
        <v>45665</v>
      </c>
      <c r="U42">
        <f>COUNTA(Table1[[#This Row],[New Order]:[Pick Up By]])/6</f>
        <v>0.83333333333333337</v>
      </c>
      <c r="V42" s="3">
        <v>45721</v>
      </c>
    </row>
    <row r="43" spans="1:22">
      <c r="A43">
        <v>41</v>
      </c>
      <c r="B43">
        <f>YEAR(Table1[[#This Row],[Date Submit]])</f>
        <v>2024</v>
      </c>
      <c r="C43" s="8">
        <v>45647</v>
      </c>
      <c r="D43" t="s">
        <v>37</v>
      </c>
      <c r="E43">
        <v>23853</v>
      </c>
      <c r="F43" t="s">
        <v>95</v>
      </c>
      <c r="G43" t="s">
        <v>99</v>
      </c>
      <c r="H43" t="s">
        <v>97</v>
      </c>
      <c r="I43" s="40">
        <v>5400000</v>
      </c>
      <c r="J43" t="s">
        <v>98</v>
      </c>
      <c r="K43" t="str">
        <f>_xlfn.IFNA(VLOOKUP(Table1[[#This Row],[Purchase Cost Code]],'Budget Detail'!$A$2:$B$16,2,0),"-")</f>
        <v>EA CRO</v>
      </c>
      <c r="L43" t="s">
        <v>35</v>
      </c>
      <c r="N43" t="str">
        <f>VLOOKUP(E44,'[1]2025 (2)'!$C$29:$R$4698,16,0)</f>
        <v xml:space="preserve">HENDRAWAN IT </v>
      </c>
      <c r="O43" s="3">
        <f>Table1[[#This Row],[Date Submit]]</f>
        <v>45647</v>
      </c>
      <c r="P43" s="3">
        <v>45656</v>
      </c>
      <c r="Q43" s="3">
        <v>45656</v>
      </c>
      <c r="R43" s="3">
        <v>45664</v>
      </c>
      <c r="S43" s="3">
        <v>45665</v>
      </c>
      <c r="U43">
        <f>COUNTA(Table1[[#This Row],[New Order]:[Pick Up By]])/6</f>
        <v>0.83333333333333337</v>
      </c>
      <c r="V43" s="3">
        <v>45721</v>
      </c>
    </row>
    <row r="44" spans="1:22">
      <c r="A44">
        <v>42</v>
      </c>
      <c r="B44">
        <f>YEAR(Table1[[#This Row],[Date Submit]])</f>
        <v>2024</v>
      </c>
      <c r="C44" s="8">
        <v>45647</v>
      </c>
      <c r="D44" t="s">
        <v>37</v>
      </c>
      <c r="E44">
        <v>23853</v>
      </c>
      <c r="F44" t="s">
        <v>95</v>
      </c>
      <c r="G44" t="s">
        <v>100</v>
      </c>
      <c r="H44" t="s">
        <v>97</v>
      </c>
      <c r="I44" s="40">
        <v>67500000</v>
      </c>
      <c r="J44" t="s">
        <v>98</v>
      </c>
      <c r="K44" t="str">
        <f>_xlfn.IFNA(VLOOKUP(Table1[[#This Row],[Purchase Cost Code]],'Budget Detail'!$A$2:$B$16,2,0),"-")</f>
        <v>EA CRO</v>
      </c>
      <c r="L44" t="s">
        <v>35</v>
      </c>
      <c r="N44" t="str">
        <f>VLOOKUP(E45,'[1]2025 (2)'!$C$29:$R$4698,16,0)</f>
        <v xml:space="preserve">HENDRAWAN IT </v>
      </c>
      <c r="O44" s="3">
        <f>Table1[[#This Row],[Date Submit]]</f>
        <v>45647</v>
      </c>
      <c r="P44" s="3">
        <v>45656</v>
      </c>
      <c r="Q44" s="3">
        <v>45656</v>
      </c>
      <c r="R44" s="3">
        <v>45664</v>
      </c>
      <c r="S44" s="3">
        <v>45665</v>
      </c>
      <c r="U44">
        <f>COUNTA(Table1[[#This Row],[New Order]:[Pick Up By]])/6</f>
        <v>0.83333333333333337</v>
      </c>
      <c r="V44" s="3">
        <v>45721</v>
      </c>
    </row>
    <row r="45" spans="1:22">
      <c r="A45">
        <v>43</v>
      </c>
      <c r="B45">
        <f>YEAR(Table1[[#This Row],[Date Submit]])</f>
        <v>2024</v>
      </c>
      <c r="C45" s="8">
        <v>45647</v>
      </c>
      <c r="D45" t="s">
        <v>37</v>
      </c>
      <c r="E45">
        <v>23853</v>
      </c>
      <c r="F45" t="s">
        <v>95</v>
      </c>
      <c r="G45" t="s">
        <v>101</v>
      </c>
      <c r="H45" t="s">
        <v>97</v>
      </c>
      <c r="I45" s="40">
        <v>4500000</v>
      </c>
      <c r="J45" t="s">
        <v>98</v>
      </c>
      <c r="K45" t="str">
        <f>_xlfn.IFNA(VLOOKUP(Table1[[#This Row],[Purchase Cost Code]],'Budget Detail'!$A$2:$B$16,2,0),"-")</f>
        <v>EA CRO</v>
      </c>
      <c r="L45" t="s">
        <v>35</v>
      </c>
      <c r="N45" t="str">
        <f>VLOOKUP(E46,'[1]2025 (2)'!$C$29:$R$4698,16,0)</f>
        <v xml:space="preserve">HENDRAWAN IT </v>
      </c>
      <c r="O45" s="3">
        <f>Table1[[#This Row],[Date Submit]]</f>
        <v>45647</v>
      </c>
      <c r="P45" s="3">
        <v>45656</v>
      </c>
      <c r="Q45" s="3">
        <v>45656</v>
      </c>
      <c r="R45" s="3">
        <v>45664</v>
      </c>
      <c r="S45" s="3">
        <v>45665</v>
      </c>
      <c r="U45">
        <f>COUNTA(Table1[[#This Row],[New Order]:[Pick Up By]])/6</f>
        <v>0.83333333333333337</v>
      </c>
      <c r="V45" s="3">
        <v>45721</v>
      </c>
    </row>
    <row r="46" spans="1:22">
      <c r="A46">
        <v>44</v>
      </c>
      <c r="B46">
        <f>YEAR(Table1[[#This Row],[Date Submit]])</f>
        <v>2024</v>
      </c>
      <c r="C46" s="8">
        <v>45647</v>
      </c>
      <c r="D46" t="s">
        <v>37</v>
      </c>
      <c r="E46">
        <v>23853</v>
      </c>
      <c r="F46" t="s">
        <v>95</v>
      </c>
      <c r="G46" t="s">
        <v>102</v>
      </c>
      <c r="H46" t="s">
        <v>97</v>
      </c>
      <c r="I46" s="40">
        <v>56000000</v>
      </c>
      <c r="J46" t="s">
        <v>98</v>
      </c>
      <c r="K46" t="str">
        <f>_xlfn.IFNA(VLOOKUP(Table1[[#This Row],[Purchase Cost Code]],'Budget Detail'!$A$2:$B$16,2,0),"-")</f>
        <v>EA CRO</v>
      </c>
      <c r="L46" t="s">
        <v>35</v>
      </c>
      <c r="N46" t="e">
        <f>VLOOKUP(E47,'[1]2025 (2)'!$C$29:$R$4698,16,0)</f>
        <v>#N/A</v>
      </c>
      <c r="O46" s="3">
        <f>Table1[[#This Row],[Date Submit]]</f>
        <v>45647</v>
      </c>
      <c r="P46" s="3">
        <v>45656</v>
      </c>
      <c r="Q46" s="3">
        <v>45656</v>
      </c>
      <c r="R46" s="3">
        <v>45664</v>
      </c>
      <c r="S46" s="3">
        <v>45665</v>
      </c>
      <c r="U46">
        <f>COUNTA(Table1[[#This Row],[New Order]:[Pick Up By]])/6</f>
        <v>0.83333333333333337</v>
      </c>
      <c r="V46" s="3">
        <v>45721</v>
      </c>
    </row>
    <row r="47" spans="1:22">
      <c r="A47">
        <v>45</v>
      </c>
      <c r="B47">
        <f>YEAR(Table1[[#This Row],[Date Submit]])</f>
        <v>2024</v>
      </c>
      <c r="C47" s="8">
        <v>45635</v>
      </c>
      <c r="D47" t="s">
        <v>37</v>
      </c>
      <c r="E47">
        <v>23462</v>
      </c>
      <c r="F47" t="s">
        <v>103</v>
      </c>
      <c r="G47" t="s">
        <v>104</v>
      </c>
      <c r="H47" t="s">
        <v>105</v>
      </c>
      <c r="I47" s="40">
        <v>6250000</v>
      </c>
      <c r="J47" t="s">
        <v>37</v>
      </c>
      <c r="K47" t="str">
        <f>_xlfn.IFNA(VLOOKUP(Table1[[#This Row],[Purchase Cost Code]],'Budget Detail'!$A$2:$B$16,2,0),"-")</f>
        <v>Training for IT Team</v>
      </c>
      <c r="L47" t="s">
        <v>35</v>
      </c>
      <c r="N47" t="e">
        <f>VLOOKUP(E48,'[1]2025 (2)'!$C$29:$R$4698,16,0)</f>
        <v>#N/A</v>
      </c>
      <c r="O47" s="3">
        <f>Table1[[#This Row],[Date Submit]]</f>
        <v>45635</v>
      </c>
      <c r="P47" s="3">
        <v>45644</v>
      </c>
      <c r="Q47" s="3">
        <v>45645</v>
      </c>
      <c r="R47" s="3">
        <v>45649</v>
      </c>
      <c r="S47" s="3">
        <v>45649</v>
      </c>
      <c r="T47" t="s">
        <v>30</v>
      </c>
      <c r="U47">
        <f>COUNTA(Table1[[#This Row],[New Order]:[Pick Up By]])/6</f>
        <v>1</v>
      </c>
      <c r="V47" s="3">
        <v>45721</v>
      </c>
    </row>
    <row r="48" spans="1:22">
      <c r="A48">
        <v>46</v>
      </c>
      <c r="B48">
        <f>YEAR(Table1[[#This Row],[Date Submit]])</f>
        <v>2024</v>
      </c>
      <c r="C48" s="8">
        <v>45635</v>
      </c>
      <c r="D48" t="s">
        <v>37</v>
      </c>
      <c r="E48">
        <v>23463</v>
      </c>
      <c r="F48" t="s">
        <v>103</v>
      </c>
      <c r="G48" t="s">
        <v>106</v>
      </c>
      <c r="H48" t="s">
        <v>105</v>
      </c>
      <c r="I48" s="40">
        <v>6250000</v>
      </c>
      <c r="J48" t="s">
        <v>31</v>
      </c>
      <c r="K48" t="str">
        <f>_xlfn.IFNA(VLOOKUP(Table1[[#This Row],[Purchase Cost Code]],'Budget Detail'!$A$2:$B$16,2,0),"-")</f>
        <v>Training for IT Team</v>
      </c>
      <c r="L48" t="s">
        <v>35</v>
      </c>
      <c r="N48" t="str">
        <f>VLOOKUP(E49,'[1]2025 (2)'!$C$29:$R$4698,16,0)</f>
        <v xml:space="preserve">HENDRAWAN IT </v>
      </c>
      <c r="O48" s="3">
        <f>Table1[[#This Row],[Date Submit]]</f>
        <v>45635</v>
      </c>
      <c r="P48" s="3">
        <v>45644</v>
      </c>
      <c r="Q48" s="3">
        <v>45645</v>
      </c>
      <c r="R48" s="3">
        <v>45649</v>
      </c>
      <c r="S48" s="3">
        <v>45649</v>
      </c>
      <c r="T48" t="s">
        <v>30</v>
      </c>
      <c r="U48">
        <f>COUNTA(Table1[[#This Row],[New Order]:[Pick Up By]])/6</f>
        <v>1</v>
      </c>
      <c r="V48" s="3">
        <v>45721</v>
      </c>
    </row>
    <row r="49" spans="1:22">
      <c r="A49">
        <v>47</v>
      </c>
      <c r="B49">
        <f>YEAR(Table1[[#This Row],[Date Submit]])</f>
        <v>2024</v>
      </c>
      <c r="C49" s="8">
        <v>45647</v>
      </c>
      <c r="D49" t="s">
        <v>37</v>
      </c>
      <c r="E49">
        <v>23853</v>
      </c>
      <c r="F49" t="s">
        <v>95</v>
      </c>
      <c r="G49" t="s">
        <v>107</v>
      </c>
      <c r="H49" t="s">
        <v>97</v>
      </c>
      <c r="I49" s="40">
        <v>14214000</v>
      </c>
      <c r="J49" t="s">
        <v>98</v>
      </c>
      <c r="K49" t="str">
        <f>_xlfn.IFNA(VLOOKUP(Table1[[#This Row],[Purchase Cost Code]],'Budget Detail'!$A$2:$B$16,2,0),"-")</f>
        <v>EA CRO</v>
      </c>
      <c r="L49" t="s">
        <v>35</v>
      </c>
      <c r="N49" t="str">
        <f>VLOOKUP(E50,'[1]2025 (2)'!$C$29:$R$4698,16,0)</f>
        <v xml:space="preserve">HENDRAWAN IT </v>
      </c>
      <c r="O49" s="3">
        <f>Table1[[#This Row],[Date Submit]]</f>
        <v>45647</v>
      </c>
      <c r="P49" s="3">
        <v>45656</v>
      </c>
      <c r="Q49" s="3">
        <v>45656</v>
      </c>
      <c r="R49" s="3">
        <v>45664</v>
      </c>
      <c r="S49" s="3">
        <v>45665</v>
      </c>
      <c r="U49">
        <f>COUNTA(Table1[[#This Row],[New Order]:[Pick Up By]])/6</f>
        <v>0.83333333333333337</v>
      </c>
      <c r="V49" s="3">
        <v>45721</v>
      </c>
    </row>
    <row r="50" spans="1:22">
      <c r="A50">
        <v>48</v>
      </c>
      <c r="B50">
        <f>YEAR(Table1[[#This Row],[Date Submit]])</f>
        <v>2024</v>
      </c>
      <c r="C50" s="8">
        <v>45647</v>
      </c>
      <c r="D50" t="s">
        <v>37</v>
      </c>
      <c r="E50">
        <v>23853</v>
      </c>
      <c r="F50" t="s">
        <v>95</v>
      </c>
      <c r="G50" t="s">
        <v>108</v>
      </c>
      <c r="H50" t="s">
        <v>97</v>
      </c>
      <c r="I50" s="40">
        <v>29000000</v>
      </c>
      <c r="J50" t="s">
        <v>98</v>
      </c>
      <c r="K50" t="str">
        <f>_xlfn.IFNA(VLOOKUP(Table1[[#This Row],[Purchase Cost Code]],'Budget Detail'!$A$2:$B$16,2,0),"-")</f>
        <v>EA CRO</v>
      </c>
      <c r="L50" t="s">
        <v>35</v>
      </c>
      <c r="N50" t="e">
        <f>VLOOKUP(E51,'[1]2025 (2)'!$C$29:$R$4698,16,0)</f>
        <v>#N/A</v>
      </c>
      <c r="O50" s="3">
        <f>Table1[[#This Row],[Date Submit]]</f>
        <v>45647</v>
      </c>
      <c r="P50" s="3">
        <v>45656</v>
      </c>
      <c r="Q50" s="3">
        <v>45656</v>
      </c>
      <c r="R50" s="3">
        <v>45664</v>
      </c>
      <c r="S50" s="3">
        <v>45665</v>
      </c>
      <c r="U50">
        <f>COUNTA(Table1[[#This Row],[New Order]:[Pick Up By]])/6</f>
        <v>0.83333333333333337</v>
      </c>
      <c r="V50" s="3">
        <v>45721</v>
      </c>
    </row>
    <row r="51" spans="1:22">
      <c r="A51">
        <v>49</v>
      </c>
      <c r="B51">
        <f>YEAR(Table1[[#This Row],[Date Submit]])</f>
        <v>2024</v>
      </c>
      <c r="C51" s="8">
        <v>45650</v>
      </c>
      <c r="D51" t="s">
        <v>37</v>
      </c>
      <c r="E51">
        <v>23892</v>
      </c>
      <c r="F51" t="s">
        <v>25</v>
      </c>
      <c r="G51" t="s">
        <v>109</v>
      </c>
      <c r="H51" t="s">
        <v>110</v>
      </c>
      <c r="I51" s="40">
        <v>71000000</v>
      </c>
      <c r="J51" t="s">
        <v>25</v>
      </c>
      <c r="K51" t="str">
        <f>_xlfn.IFNA(VLOOKUP(Table1[[#This Row],[Purchase Cost Code]],'Budget Detail'!$A$2:$B$16,2,0),"-")</f>
        <v>-</v>
      </c>
      <c r="L51" t="s">
        <v>35</v>
      </c>
      <c r="N51" t="e">
        <f>VLOOKUP(E52,'[1]2025 (2)'!$C$29:$R$4698,16,0)</f>
        <v>#N/A</v>
      </c>
      <c r="O51" s="3">
        <f>Table1[[#This Row],[Date Submit]]</f>
        <v>45650</v>
      </c>
      <c r="P51" s="3">
        <v>45653</v>
      </c>
      <c r="Q51" s="3">
        <v>45654</v>
      </c>
      <c r="R51" s="3">
        <v>45656</v>
      </c>
      <c r="S51" s="3">
        <v>45656</v>
      </c>
      <c r="U51">
        <f>COUNTA(Table1[[#This Row],[New Order]:[Pick Up By]])/6</f>
        <v>0.83333333333333337</v>
      </c>
      <c r="V51" s="3">
        <v>45721</v>
      </c>
    </row>
    <row r="52" spans="1:22">
      <c r="A52">
        <v>50</v>
      </c>
      <c r="B52">
        <f>YEAR(Table1[[#This Row],[Date Submit]])</f>
        <v>2024</v>
      </c>
      <c r="C52" s="8">
        <v>45652</v>
      </c>
      <c r="D52" t="s">
        <v>31</v>
      </c>
      <c r="E52">
        <v>23906</v>
      </c>
      <c r="F52" t="s">
        <v>32</v>
      </c>
      <c r="G52" t="s">
        <v>111</v>
      </c>
      <c r="H52" t="s">
        <v>47</v>
      </c>
      <c r="I52" s="40">
        <v>61273250</v>
      </c>
      <c r="J52" t="s">
        <v>32</v>
      </c>
      <c r="K52" t="str">
        <f>_xlfn.IFNA(VLOOKUP(Table1[[#This Row],[Purchase Cost Code]],'Budget Detail'!$A$2:$B$16,2,0),"-")</f>
        <v>IT consumeables</v>
      </c>
      <c r="L52" t="s">
        <v>35</v>
      </c>
      <c r="N52" t="e">
        <f>VLOOKUP(E53,'[1]2025 (2)'!$C$29:$R$4698,16,0)</f>
        <v>#N/A</v>
      </c>
      <c r="O52" s="3">
        <f>Table1[[#This Row],[Date Submit]]</f>
        <v>45652</v>
      </c>
      <c r="P52" s="3">
        <v>45654</v>
      </c>
      <c r="Q52" s="3">
        <v>45654</v>
      </c>
      <c r="R52" s="3">
        <v>45656</v>
      </c>
      <c r="S52" s="3">
        <v>45656</v>
      </c>
      <c r="U52">
        <f>COUNTA(Table1[[#This Row],[New Order]:[Pick Up By]])/6</f>
        <v>0.83333333333333337</v>
      </c>
      <c r="V52" s="3">
        <v>45721</v>
      </c>
    </row>
    <row r="53" spans="1:22">
      <c r="A53">
        <v>51</v>
      </c>
      <c r="B53">
        <f>YEAR(Table1[[#This Row],[Date Submit]])</f>
        <v>2025</v>
      </c>
      <c r="C53" s="8">
        <v>45678</v>
      </c>
      <c r="D53" t="s">
        <v>31</v>
      </c>
      <c r="E53">
        <v>24566</v>
      </c>
      <c r="F53" t="s">
        <v>112</v>
      </c>
      <c r="G53" t="s">
        <v>113</v>
      </c>
      <c r="H53" t="s">
        <v>79</v>
      </c>
      <c r="I53" s="40">
        <v>9230000</v>
      </c>
      <c r="J53" t="s">
        <v>28</v>
      </c>
      <c r="K53" t="str">
        <f>_xlfn.IFNA(VLOOKUP(Table1[[#This Row],[Purchase Cost Code]],'Budget Detail'!$A$2:$B$16,2,0),"-")</f>
        <v>Subscriptions</v>
      </c>
      <c r="L53" t="s">
        <v>35</v>
      </c>
      <c r="N53" t="e">
        <f>VLOOKUP(E54,'[1]2025 (2)'!$C$29:$R$4698,16,0)</f>
        <v>#N/A</v>
      </c>
      <c r="O53" s="3">
        <f>Table1[[#This Row],[Date Submit]]</f>
        <v>45678</v>
      </c>
      <c r="P53" s="3">
        <v>45680</v>
      </c>
      <c r="Q53" s="3">
        <v>45680</v>
      </c>
      <c r="R53" s="3">
        <v>45680</v>
      </c>
      <c r="S53" s="3">
        <v>45680</v>
      </c>
      <c r="U53">
        <f>COUNTA(Table1[[#This Row],[New Order]:[Pick Up By]])/6</f>
        <v>0.83333333333333337</v>
      </c>
      <c r="V53" s="3">
        <v>45721</v>
      </c>
    </row>
    <row r="54" spans="1:22" ht="13.9" customHeight="1">
      <c r="A54">
        <v>52</v>
      </c>
      <c r="B54">
        <f>YEAR(Table1[[#This Row],[Date Submit]])</f>
        <v>2025</v>
      </c>
      <c r="C54" s="8">
        <v>45681</v>
      </c>
      <c r="D54" t="s">
        <v>24</v>
      </c>
      <c r="E54">
        <v>24730</v>
      </c>
      <c r="F54" t="s">
        <v>114</v>
      </c>
      <c r="G54" t="s">
        <v>115</v>
      </c>
      <c r="H54" t="s">
        <v>79</v>
      </c>
      <c r="I54" s="40">
        <v>71824000</v>
      </c>
      <c r="J54" t="s">
        <v>28</v>
      </c>
      <c r="K54" t="str">
        <f>_xlfn.IFNA(VLOOKUP(Table1[[#This Row],[Purchase Cost Code]],'Budget Detail'!$A$2:$B$16,2,0),"-")</f>
        <v>Subscriptions</v>
      </c>
      <c r="L54" t="s">
        <v>35</v>
      </c>
      <c r="N54" t="e">
        <f>VLOOKUP(E55,'[1]2025 (2)'!$C$29:$R$4698,16,0)</f>
        <v>#N/A</v>
      </c>
      <c r="O54" s="3">
        <f>Table1[[#This Row],[Date Submit]]</f>
        <v>45681</v>
      </c>
      <c r="P54" s="3">
        <v>45687</v>
      </c>
      <c r="Q54" s="3">
        <v>45687</v>
      </c>
      <c r="R54" s="3">
        <v>45706</v>
      </c>
      <c r="S54" s="3">
        <v>45707</v>
      </c>
      <c r="U54">
        <f>COUNTA(Table1[[#This Row],[New Order]:[Pick Up By]])/6</f>
        <v>0.83333333333333337</v>
      </c>
      <c r="V54" s="3">
        <v>45721</v>
      </c>
    </row>
    <row r="55" spans="1:22">
      <c r="A55">
        <v>53</v>
      </c>
      <c r="B55">
        <f>YEAR(Table1[[#This Row],[Date Submit]])</f>
        <v>2025</v>
      </c>
      <c r="C55" s="8">
        <v>45681</v>
      </c>
      <c r="D55" t="s">
        <v>24</v>
      </c>
      <c r="E55">
        <v>24730</v>
      </c>
      <c r="F55" t="s">
        <v>114</v>
      </c>
      <c r="G55" t="s">
        <v>116</v>
      </c>
      <c r="H55" t="s">
        <v>79</v>
      </c>
      <c r="I55" s="40">
        <v>71824000</v>
      </c>
      <c r="J55" t="s">
        <v>117</v>
      </c>
      <c r="K55" t="str">
        <f>_xlfn.IFNA(VLOOKUP(Table1[[#This Row],[Purchase Cost Code]],'Budget Detail'!$A$2:$B$16,2,0),"-")</f>
        <v>Subscriptions</v>
      </c>
      <c r="L55" t="s">
        <v>35</v>
      </c>
      <c r="N55" t="str">
        <f>VLOOKUP(E56,'[1]2025 (2)'!$C$29:$R$4698,16,0)</f>
        <v>HENDRAWAN IT</v>
      </c>
      <c r="O55" s="3">
        <f>Table1[[#This Row],[Date Submit]]</f>
        <v>45681</v>
      </c>
      <c r="P55" s="3"/>
      <c r="Q55" s="3"/>
      <c r="R55" s="3"/>
      <c r="S55" s="3"/>
      <c r="U55">
        <f>COUNTA(Table1[[#This Row],[New Order]:[Pick Up By]])/6</f>
        <v>0.16666666666666666</v>
      </c>
    </row>
    <row r="56" spans="1:22">
      <c r="A56">
        <v>54</v>
      </c>
      <c r="B56">
        <f>YEAR(Table1[[#This Row],[Date Submit]])</f>
        <v>2024</v>
      </c>
      <c r="C56" s="8">
        <v>45647</v>
      </c>
      <c r="D56" t="s">
        <v>37</v>
      </c>
      <c r="E56">
        <v>23854</v>
      </c>
      <c r="F56" t="s">
        <v>118</v>
      </c>
      <c r="G56" t="s">
        <v>119</v>
      </c>
      <c r="H56" t="s">
        <v>120</v>
      </c>
      <c r="I56" s="40">
        <v>48900000</v>
      </c>
      <c r="J56" t="s">
        <v>121</v>
      </c>
      <c r="K56" t="str">
        <f>_xlfn.IFNA(VLOOKUP(Table1[[#This Row],[Purchase Cost Code]],'Budget Detail'!$A$2:$B$16,2,0),"-")</f>
        <v>DCS AP</v>
      </c>
      <c r="L56" t="s">
        <v>35</v>
      </c>
      <c r="N56" t="str">
        <f>VLOOKUP(E57,'[1]2025 (2)'!$C$29:$R$4698,16,0)</f>
        <v>HENDRAWAN IT</v>
      </c>
      <c r="O56" s="3">
        <f>Table1[[#This Row],[Date Submit]]</f>
        <v>45647</v>
      </c>
      <c r="P56" s="3">
        <v>45656</v>
      </c>
      <c r="Q56" s="3">
        <v>45656</v>
      </c>
      <c r="R56" s="3">
        <v>45664</v>
      </c>
      <c r="S56" s="3">
        <v>45665</v>
      </c>
      <c r="U56">
        <f>COUNTA(Table1[[#This Row],[New Order]:[Pick Up By]])/6</f>
        <v>0.83333333333333337</v>
      </c>
      <c r="V56" s="3">
        <v>45721</v>
      </c>
    </row>
    <row r="57" spans="1:22" ht="12" customHeight="1">
      <c r="A57">
        <v>55</v>
      </c>
      <c r="B57">
        <f>YEAR(Table1[[#This Row],[Date Submit]])</f>
        <v>2024</v>
      </c>
      <c r="C57" s="8">
        <v>45647</v>
      </c>
      <c r="D57" t="s">
        <v>37</v>
      </c>
      <c r="E57">
        <v>23854</v>
      </c>
      <c r="F57" t="s">
        <v>118</v>
      </c>
      <c r="G57" t="s">
        <v>122</v>
      </c>
      <c r="H57" t="s">
        <v>120</v>
      </c>
      <c r="I57" s="40">
        <v>9300000</v>
      </c>
      <c r="J57" t="s">
        <v>121</v>
      </c>
      <c r="K57" t="str">
        <f>_xlfn.IFNA(VLOOKUP(Table1[[#This Row],[Purchase Cost Code]],'Budget Detail'!$A$2:$B$16,2,0),"-")</f>
        <v>DCS AP</v>
      </c>
      <c r="L57" t="s">
        <v>35</v>
      </c>
      <c r="N57" t="str">
        <f>VLOOKUP(E58,'[1]2025 (2)'!$C$29:$R$4698,16,0)</f>
        <v>HENDRAWAN IT</v>
      </c>
      <c r="O57" s="3">
        <f>Table1[[#This Row],[Date Submit]]</f>
        <v>45647</v>
      </c>
      <c r="P57" s="3">
        <v>45656</v>
      </c>
      <c r="Q57" s="3">
        <v>45656</v>
      </c>
      <c r="R57" s="3">
        <v>45664</v>
      </c>
      <c r="S57" s="3">
        <v>45665</v>
      </c>
      <c r="U57">
        <f>COUNTA(Table1[[#This Row],[New Order]:[Pick Up By]])/6</f>
        <v>0.83333333333333337</v>
      </c>
      <c r="V57" s="3">
        <v>45721</v>
      </c>
    </row>
    <row r="58" spans="1:22">
      <c r="A58">
        <v>56</v>
      </c>
      <c r="B58">
        <f>YEAR(Table1[[#This Row],[Date Submit]])</f>
        <v>2024</v>
      </c>
      <c r="C58" s="8">
        <v>45647</v>
      </c>
      <c r="D58" t="s">
        <v>37</v>
      </c>
      <c r="E58">
        <v>23854</v>
      </c>
      <c r="F58" t="s">
        <v>118</v>
      </c>
      <c r="G58" t="s">
        <v>101</v>
      </c>
      <c r="H58" t="s">
        <v>120</v>
      </c>
      <c r="I58" s="40">
        <v>3900000</v>
      </c>
      <c r="J58" t="s">
        <v>121</v>
      </c>
      <c r="K58" t="str">
        <f>_xlfn.IFNA(VLOOKUP(Table1[[#This Row],[Purchase Cost Code]],'Budget Detail'!$A$2:$B$16,2,0),"-")</f>
        <v>DCS AP</v>
      </c>
      <c r="L58" t="s">
        <v>35</v>
      </c>
      <c r="N58" t="str">
        <f>VLOOKUP(E59,'[1]2025 (2)'!$C$29:$R$4698,16,0)</f>
        <v>REZA REZKI</v>
      </c>
      <c r="O58" s="3">
        <f>Table1[[#This Row],[Date Submit]]</f>
        <v>45647</v>
      </c>
      <c r="P58" s="3">
        <v>45656</v>
      </c>
      <c r="Q58" s="3">
        <v>45656</v>
      </c>
      <c r="R58" s="3">
        <v>45664</v>
      </c>
      <c r="S58" s="3">
        <v>45665</v>
      </c>
      <c r="U58">
        <f>COUNTA(Table1[[#This Row],[New Order]:[Pick Up By]])/6</f>
        <v>0.83333333333333337</v>
      </c>
      <c r="V58" s="3">
        <v>45721</v>
      </c>
    </row>
    <row r="59" spans="1:22">
      <c r="A59">
        <v>57</v>
      </c>
      <c r="B59">
        <f>YEAR(Table1[[#This Row],[Date Submit]])</f>
        <v>2025</v>
      </c>
      <c r="C59" s="8">
        <v>45682</v>
      </c>
      <c r="D59" t="s">
        <v>24</v>
      </c>
      <c r="E59">
        <v>24920</v>
      </c>
      <c r="F59" t="s">
        <v>54</v>
      </c>
      <c r="G59" t="s">
        <v>123</v>
      </c>
      <c r="H59" t="s">
        <v>124</v>
      </c>
      <c r="I59" s="40">
        <v>12879000</v>
      </c>
      <c r="J59" t="s">
        <v>125</v>
      </c>
      <c r="K59" t="str">
        <f>_xlfn.IFNA(VLOOKUP(Table1[[#This Row],[Purchase Cost Code]],'Budget Detail'!$A$2:$B$16,2,0),"-")</f>
        <v>Server Historian</v>
      </c>
      <c r="L59" t="s">
        <v>35</v>
      </c>
      <c r="N59" t="str">
        <f>VLOOKUP(E60,'[1]2025 (2)'!$C$29:$R$4698,16,0)</f>
        <v>REZA REZKI</v>
      </c>
      <c r="O59" s="3">
        <f>Table1[[#This Row],[Date Submit]]</f>
        <v>45682</v>
      </c>
      <c r="P59" s="3"/>
      <c r="Q59" s="3"/>
      <c r="R59" s="3"/>
      <c r="S59" s="3"/>
      <c r="U59">
        <f>COUNTA(Table1[[#This Row],[New Order]:[Pick Up By]])/6</f>
        <v>0.16666666666666666</v>
      </c>
    </row>
    <row r="60" spans="1:22">
      <c r="A60">
        <v>58</v>
      </c>
      <c r="B60">
        <f>YEAR(Table1[[#This Row],[Date Submit]])</f>
        <v>2025</v>
      </c>
      <c r="C60" s="8">
        <v>45682</v>
      </c>
      <c r="D60" t="s">
        <v>24</v>
      </c>
      <c r="E60">
        <v>24920</v>
      </c>
      <c r="F60" t="s">
        <v>54</v>
      </c>
      <c r="G60" t="s">
        <v>126</v>
      </c>
      <c r="H60" t="s">
        <v>124</v>
      </c>
      <c r="I60" s="40">
        <v>1892000</v>
      </c>
      <c r="J60" t="s">
        <v>125</v>
      </c>
      <c r="K60" t="str">
        <f>_xlfn.IFNA(VLOOKUP(Table1[[#This Row],[Purchase Cost Code]],'Budget Detail'!$A$2:$B$16,2,0),"-")</f>
        <v>Server Historian</v>
      </c>
      <c r="L60" t="s">
        <v>35</v>
      </c>
      <c r="N60" s="51" t="s">
        <v>127</v>
      </c>
      <c r="O60" s="3">
        <f>Table1[[#This Row],[Date Submit]]</f>
        <v>45682</v>
      </c>
      <c r="P60" s="3"/>
      <c r="Q60" s="3"/>
      <c r="R60" s="3"/>
      <c r="S60" s="3"/>
      <c r="U60">
        <f>COUNTA(Table1[[#This Row],[New Order]:[Pick Up By]])/6</f>
        <v>0.16666666666666666</v>
      </c>
    </row>
    <row r="61" spans="1:22">
      <c r="A61">
        <v>59</v>
      </c>
      <c r="B61">
        <f>YEAR(Table1[[#This Row],[Date Submit]])</f>
        <v>2024</v>
      </c>
      <c r="C61" s="8">
        <v>45653</v>
      </c>
      <c r="D61" t="s">
        <v>37</v>
      </c>
      <c r="E61">
        <v>23921</v>
      </c>
      <c r="F61" t="s">
        <v>32</v>
      </c>
      <c r="G61" t="s">
        <v>128</v>
      </c>
      <c r="H61" t="s">
        <v>34</v>
      </c>
      <c r="I61" s="40">
        <v>23531950</v>
      </c>
      <c r="J61" t="s">
        <v>32</v>
      </c>
      <c r="K61" t="str">
        <f>_xlfn.IFNA(VLOOKUP(Table1[[#This Row],[Purchase Cost Code]],'Budget Detail'!$A$2:$B$16,2,0),"-")</f>
        <v>Telephone and mobile comms</v>
      </c>
      <c r="L61" t="s">
        <v>35</v>
      </c>
      <c r="N61" t="e">
        <f>VLOOKUP(E62,'[1]2025 (2)'!$C$29:$R$4698,16,0)</f>
        <v>#N/A</v>
      </c>
      <c r="O61" s="3">
        <f>Table1[[#This Row],[Date Submit]]</f>
        <v>45653</v>
      </c>
      <c r="P61" s="3">
        <v>45654</v>
      </c>
      <c r="Q61" s="3">
        <v>45654</v>
      </c>
      <c r="R61" s="3">
        <v>45656</v>
      </c>
      <c r="S61" s="3">
        <v>45657</v>
      </c>
      <c r="T61" t="s">
        <v>30</v>
      </c>
      <c r="U61">
        <f>COUNTA(Table1[[#This Row],[New Order]:[Pick Up By]])/6</f>
        <v>1</v>
      </c>
      <c r="V61" s="3">
        <v>45721</v>
      </c>
    </row>
    <row r="62" spans="1:22">
      <c r="A62">
        <v>60</v>
      </c>
      <c r="B62">
        <f>YEAR(Table1[[#This Row],[Date Submit]])</f>
        <v>2025</v>
      </c>
      <c r="C62" s="8">
        <v>45661</v>
      </c>
      <c r="D62" t="s">
        <v>31</v>
      </c>
      <c r="E62">
        <v>24033</v>
      </c>
      <c r="F62" t="s">
        <v>129</v>
      </c>
      <c r="G62" t="s">
        <v>130</v>
      </c>
      <c r="H62" t="s">
        <v>82</v>
      </c>
      <c r="I62" s="40">
        <v>5300000</v>
      </c>
      <c r="J62" t="s">
        <v>41</v>
      </c>
      <c r="K62" t="str">
        <f>_xlfn.IFNA(VLOOKUP(Table1[[#This Row],[Purchase Cost Code]],'Budget Detail'!$A$2:$B$16,2,0),"-")</f>
        <v>Repairs and maintenance</v>
      </c>
      <c r="L62" t="s">
        <v>35</v>
      </c>
      <c r="N62" t="str">
        <f>VLOOKUP(E63,'[1]2025 (2)'!$C$29:$R$4698,16,0)</f>
        <v xml:space="preserve">MAHATIR </v>
      </c>
      <c r="O62" s="3">
        <f>Table1[[#This Row],[Date Submit]]</f>
        <v>45661</v>
      </c>
      <c r="P62" s="3">
        <v>45663</v>
      </c>
      <c r="Q62" s="3">
        <v>45666</v>
      </c>
      <c r="R62" s="3">
        <v>45693</v>
      </c>
      <c r="S62" s="3">
        <v>45695</v>
      </c>
      <c r="U62">
        <f>COUNTA(Table1[[#This Row],[New Order]:[Pick Up By]])/6</f>
        <v>0.83333333333333337</v>
      </c>
      <c r="V62" s="3">
        <v>45721</v>
      </c>
    </row>
    <row r="63" spans="1:22">
      <c r="A63">
        <v>61</v>
      </c>
      <c r="B63">
        <f>YEAR(Table1[[#This Row],[Date Submit]])</f>
        <v>2025</v>
      </c>
      <c r="C63" s="8">
        <v>45665</v>
      </c>
      <c r="D63" t="s">
        <v>31</v>
      </c>
      <c r="E63">
        <v>24171</v>
      </c>
      <c r="F63" t="s">
        <v>54</v>
      </c>
      <c r="G63" t="s">
        <v>131</v>
      </c>
      <c r="H63" t="s">
        <v>82</v>
      </c>
      <c r="I63" s="40">
        <v>22000000</v>
      </c>
      <c r="J63" t="s">
        <v>132</v>
      </c>
      <c r="K63" t="str">
        <f>_xlfn.IFNA(VLOOKUP(Table1[[#This Row],[Purchase Cost Code]],'Budget Detail'!$A$2:$B$16,2,0),"-")</f>
        <v>Repairs and maintenance</v>
      </c>
      <c r="L63" t="s">
        <v>35</v>
      </c>
      <c r="N63" t="str">
        <f>VLOOKUP(E64,'[1]2025 (2)'!$C$29:$R$4698,16,0)</f>
        <v xml:space="preserve">MAHATIR </v>
      </c>
      <c r="O63" s="3">
        <f>Table1[[#This Row],[Date Submit]]</f>
        <v>45665</v>
      </c>
      <c r="P63" s="3">
        <v>45666</v>
      </c>
      <c r="Q63" s="3">
        <v>45666</v>
      </c>
      <c r="R63" s="3">
        <v>45687</v>
      </c>
      <c r="S63" s="3">
        <v>45692</v>
      </c>
      <c r="U63">
        <f>COUNTA(Table1[[#This Row],[New Order]:[Pick Up By]])/6</f>
        <v>0.83333333333333337</v>
      </c>
      <c r="V63" s="3">
        <v>45721</v>
      </c>
    </row>
    <row r="64" spans="1:22" s="10" customFormat="1" ht="14.45" customHeight="1">
      <c r="A64">
        <v>62</v>
      </c>
      <c r="B64">
        <f>YEAR(Table1[[#This Row],[Date Submit]])</f>
        <v>2025</v>
      </c>
      <c r="C64" s="8">
        <v>45665</v>
      </c>
      <c r="D64" t="s">
        <v>31</v>
      </c>
      <c r="E64">
        <v>24171</v>
      </c>
      <c r="F64" t="s">
        <v>54</v>
      </c>
      <c r="G64" t="s">
        <v>133</v>
      </c>
      <c r="H64" t="s">
        <v>47</v>
      </c>
      <c r="I64" s="40">
        <v>1950000</v>
      </c>
      <c r="J64" t="s">
        <v>134</v>
      </c>
      <c r="K64" t="str">
        <f>_xlfn.IFNA(VLOOKUP(Table1[[#This Row],[Purchase Cost Code]],'Budget Detail'!$A$2:$B$16,2,0),"-")</f>
        <v>IT consumeables</v>
      </c>
      <c r="L64" t="s">
        <v>35</v>
      </c>
      <c r="M64"/>
      <c r="N64" t="str">
        <f>VLOOKUP(E65,'[1]2025 (2)'!$C$29:$R$4698,16,0)</f>
        <v xml:space="preserve">ARDIAN </v>
      </c>
      <c r="O64" s="3">
        <f>Table1[[#This Row],[Date Submit]]</f>
        <v>45665</v>
      </c>
      <c r="P64" s="3">
        <v>45666</v>
      </c>
      <c r="Q64" s="3">
        <v>45666</v>
      </c>
      <c r="R64" s="3">
        <v>45687</v>
      </c>
      <c r="S64" s="3">
        <v>45692</v>
      </c>
      <c r="T64"/>
      <c r="U64">
        <f>COUNTA(Table1[[#This Row],[New Order]:[Pick Up By]])/6</f>
        <v>0.83333333333333337</v>
      </c>
      <c r="V64" s="3">
        <v>45721</v>
      </c>
    </row>
    <row r="65" spans="1:22">
      <c r="A65">
        <v>63</v>
      </c>
      <c r="B65">
        <f>YEAR(Table1[[#This Row],[Date Submit]])</f>
        <v>2025</v>
      </c>
      <c r="C65" s="8">
        <v>45667</v>
      </c>
      <c r="D65" t="s">
        <v>31</v>
      </c>
      <c r="E65">
        <v>24228</v>
      </c>
      <c r="F65" t="s">
        <v>25</v>
      </c>
      <c r="G65" t="s">
        <v>135</v>
      </c>
      <c r="H65" t="s">
        <v>79</v>
      </c>
      <c r="I65" s="40">
        <v>59000000</v>
      </c>
      <c r="J65" t="s">
        <v>28</v>
      </c>
      <c r="K65" t="str">
        <f>_xlfn.IFNA(VLOOKUP(Table1[[#This Row],[Purchase Cost Code]],'Budget Detail'!$A$2:$B$16,2,0),"-")</f>
        <v>Subscriptions</v>
      </c>
      <c r="L65" t="s">
        <v>35</v>
      </c>
      <c r="N65" t="e">
        <f>VLOOKUP(E66,'[1]2025 (2)'!$C$29:$R$4698,16,0)</f>
        <v>#N/A</v>
      </c>
      <c r="O65" s="3">
        <f>Table1[[#This Row],[Date Submit]]</f>
        <v>45667</v>
      </c>
      <c r="P65" s="3">
        <v>45667</v>
      </c>
      <c r="Q65" s="3">
        <v>45671</v>
      </c>
      <c r="R65" s="3">
        <v>45679</v>
      </c>
      <c r="S65" s="3">
        <v>45679</v>
      </c>
      <c r="U65">
        <f>COUNTA(Table1[[#This Row],[New Order]:[Pick Up By]])/6</f>
        <v>0.83333333333333337</v>
      </c>
      <c r="V65" s="3">
        <v>45721</v>
      </c>
    </row>
    <row r="66" spans="1:22">
      <c r="A66">
        <v>64</v>
      </c>
      <c r="B66">
        <f>YEAR(Table1[[#This Row],[Date Submit]])</f>
        <v>2025</v>
      </c>
      <c r="C66" s="8">
        <v>45668</v>
      </c>
      <c r="D66" t="s">
        <v>31</v>
      </c>
      <c r="E66">
        <v>24257</v>
      </c>
      <c r="F66" t="s">
        <v>136</v>
      </c>
      <c r="G66" t="s">
        <v>137</v>
      </c>
      <c r="H66" t="s">
        <v>47</v>
      </c>
      <c r="I66" s="40">
        <v>13800000</v>
      </c>
      <c r="J66" t="s">
        <v>41</v>
      </c>
      <c r="K66" t="str">
        <f>_xlfn.IFNA(VLOOKUP(Table1[[#This Row],[Purchase Cost Code]],'Budget Detail'!$A$2:$B$16,2,0),"-")</f>
        <v>IT consumeables</v>
      </c>
      <c r="L66" t="s">
        <v>35</v>
      </c>
      <c r="N66" t="str">
        <f>VLOOKUP(E67,'[1]2025 (2)'!$C$29:$R$4698,16,0)</f>
        <v>MUHATIR</v>
      </c>
      <c r="O66" s="3">
        <f>Table1[[#This Row],[Date Submit]]</f>
        <v>45668</v>
      </c>
      <c r="P66" s="3">
        <v>45670</v>
      </c>
      <c r="Q66" s="3">
        <v>45671</v>
      </c>
      <c r="R66" s="3">
        <v>45677</v>
      </c>
      <c r="S66" s="3">
        <v>45677</v>
      </c>
      <c r="U66">
        <f>COUNTA(Table1[[#This Row],[New Order]:[Pick Up By]])/6</f>
        <v>0.83333333333333337</v>
      </c>
      <c r="V66" s="3">
        <v>45721</v>
      </c>
    </row>
    <row r="67" spans="1:22">
      <c r="A67">
        <v>65</v>
      </c>
      <c r="B67">
        <f>YEAR(Table1[[#This Row],[Date Submit]])</f>
        <v>2025</v>
      </c>
      <c r="C67" s="8">
        <v>45668</v>
      </c>
      <c r="D67" t="s">
        <v>31</v>
      </c>
      <c r="E67">
        <v>24258</v>
      </c>
      <c r="F67" t="s">
        <v>54</v>
      </c>
      <c r="G67" t="s">
        <v>138</v>
      </c>
      <c r="H67" t="s">
        <v>47</v>
      </c>
      <c r="I67" s="40">
        <v>4750000</v>
      </c>
      <c r="J67" t="s">
        <v>134</v>
      </c>
      <c r="K67" t="str">
        <f>_xlfn.IFNA(VLOOKUP(Table1[[#This Row],[Purchase Cost Code]],'Budget Detail'!$A$2:$B$16,2,0),"-")</f>
        <v>IT consumeables</v>
      </c>
      <c r="L67" t="s">
        <v>35</v>
      </c>
      <c r="N67" t="str">
        <f>VLOOKUP(E68,'[1]2025 (2)'!$C$29:$R$4698,16,0)</f>
        <v>MUHATIR</v>
      </c>
      <c r="O67" s="3">
        <f>Table1[[#This Row],[Date Submit]]</f>
        <v>45668</v>
      </c>
      <c r="P67" s="3">
        <v>45670</v>
      </c>
      <c r="Q67" s="3">
        <v>45671</v>
      </c>
      <c r="R67" s="3">
        <v>45677</v>
      </c>
      <c r="S67" s="3">
        <v>45677</v>
      </c>
      <c r="U67">
        <f>COUNTA(Table1[[#This Row],[New Order]:[Pick Up By]])/6</f>
        <v>0.83333333333333337</v>
      </c>
      <c r="V67" s="3">
        <v>45721</v>
      </c>
    </row>
    <row r="68" spans="1:22">
      <c r="A68">
        <v>66</v>
      </c>
      <c r="B68">
        <f>YEAR(Table1[[#This Row],[Date Submit]])</f>
        <v>2025</v>
      </c>
      <c r="C68" s="8">
        <v>45668</v>
      </c>
      <c r="D68" t="s">
        <v>31</v>
      </c>
      <c r="E68">
        <v>24258</v>
      </c>
      <c r="F68" t="s">
        <v>38</v>
      </c>
      <c r="G68" t="s">
        <v>139</v>
      </c>
      <c r="H68" t="s">
        <v>47</v>
      </c>
      <c r="I68" s="40">
        <v>700000</v>
      </c>
      <c r="J68" t="s">
        <v>41</v>
      </c>
      <c r="K68" t="str">
        <f>_xlfn.IFNA(VLOOKUP(Table1[[#This Row],[Purchase Cost Code]],'Budget Detail'!$A$2:$B$16,2,0),"-")</f>
        <v>IT consumeables</v>
      </c>
      <c r="L68" t="s">
        <v>35</v>
      </c>
      <c r="N68" t="str">
        <f>VLOOKUP(E69,'[1]2025 (2)'!$C$29:$R$4698,16,0)</f>
        <v>MUHATIR</v>
      </c>
      <c r="O68" s="3">
        <f>Table1[[#This Row],[Date Submit]]</f>
        <v>45668</v>
      </c>
      <c r="P68" s="3">
        <v>45670</v>
      </c>
      <c r="Q68" s="3">
        <v>45671</v>
      </c>
      <c r="R68" s="3">
        <v>45677</v>
      </c>
      <c r="S68" s="3">
        <v>45677</v>
      </c>
      <c r="U68">
        <f>COUNTA(Table1[[#This Row],[New Order]:[Pick Up By]])/6</f>
        <v>0.83333333333333337</v>
      </c>
      <c r="V68" s="3">
        <v>45721</v>
      </c>
    </row>
    <row r="69" spans="1:22" ht="15.6">
      <c r="A69">
        <v>67</v>
      </c>
      <c r="B69">
        <f>YEAR(Table1[[#This Row],[Date Submit]])</f>
        <v>2025</v>
      </c>
      <c r="C69" s="8">
        <v>45668</v>
      </c>
      <c r="D69" t="s">
        <v>31</v>
      </c>
      <c r="E69">
        <v>24258</v>
      </c>
      <c r="F69" t="s">
        <v>54</v>
      </c>
      <c r="G69" t="s">
        <v>140</v>
      </c>
      <c r="H69" t="s">
        <v>47</v>
      </c>
      <c r="I69" s="40">
        <v>2450000</v>
      </c>
      <c r="J69" t="s">
        <v>141</v>
      </c>
      <c r="K69" t="str">
        <f>_xlfn.IFNA(VLOOKUP(Table1[[#This Row],[Purchase Cost Code]],'Budget Detail'!$A$2:$B$16,2,0),"-")</f>
        <v>IT consumeables</v>
      </c>
      <c r="L69" t="s">
        <v>35</v>
      </c>
      <c r="N69" s="50" t="s">
        <v>142</v>
      </c>
      <c r="O69" s="3">
        <f>Table1[[#This Row],[Date Submit]]</f>
        <v>45668</v>
      </c>
      <c r="P69" s="3">
        <v>45670</v>
      </c>
      <c r="Q69" s="3">
        <v>45671</v>
      </c>
      <c r="R69" s="3">
        <v>45677</v>
      </c>
      <c r="S69" s="3">
        <v>45677</v>
      </c>
      <c r="U69">
        <f>COUNTA(Table1[[#This Row],[New Order]:[Pick Up By]])/6</f>
        <v>0.83333333333333337</v>
      </c>
      <c r="V69" s="3">
        <v>45721</v>
      </c>
    </row>
    <row r="70" spans="1:22">
      <c r="A70">
        <v>68</v>
      </c>
      <c r="B70">
        <f>YEAR(Table1[[#This Row],[Date Submit]])</f>
        <v>2025</v>
      </c>
      <c r="C70" s="8">
        <v>45668</v>
      </c>
      <c r="D70" t="s">
        <v>31</v>
      </c>
      <c r="E70">
        <v>24259</v>
      </c>
      <c r="F70" t="s">
        <v>32</v>
      </c>
      <c r="G70" t="s">
        <v>143</v>
      </c>
      <c r="H70" t="s">
        <v>72</v>
      </c>
      <c r="I70" s="40">
        <v>155000000</v>
      </c>
      <c r="J70" t="s">
        <v>32</v>
      </c>
      <c r="K70" t="str">
        <f>_xlfn.IFNA(VLOOKUP(Table1[[#This Row],[Purchase Cost Code]],'Budget Detail'!$A$2:$B$16,2,0),"-")</f>
        <v>Internet</v>
      </c>
      <c r="L70" t="s">
        <v>35</v>
      </c>
      <c r="N70" t="str">
        <f>VLOOKUP(E71,'[1]2025 (2)'!$C$29:$R$4698,16,0)</f>
        <v>REZA REZKI</v>
      </c>
      <c r="O70" s="3">
        <f>Table1[[#This Row],[Date Submit]]</f>
        <v>45668</v>
      </c>
      <c r="P70" s="3">
        <v>45670</v>
      </c>
      <c r="Q70" s="3">
        <v>45671</v>
      </c>
      <c r="R70" s="3">
        <v>45671</v>
      </c>
      <c r="S70" s="3">
        <v>45672</v>
      </c>
      <c r="U70">
        <f>COUNTA(Table1[[#This Row],[New Order]:[Pick Up By]])/6</f>
        <v>0.83333333333333337</v>
      </c>
      <c r="V70" s="3">
        <v>45721</v>
      </c>
    </row>
    <row r="71" spans="1:22">
      <c r="A71">
        <v>69</v>
      </c>
      <c r="B71">
        <f>YEAR(Table1[[#This Row],[Date Submit]])</f>
        <v>2025</v>
      </c>
      <c r="C71" s="8">
        <v>45682</v>
      </c>
      <c r="D71" t="s">
        <v>24</v>
      </c>
      <c r="E71">
        <v>24920</v>
      </c>
      <c r="F71" t="s">
        <v>54</v>
      </c>
      <c r="G71" t="s">
        <v>144</v>
      </c>
      <c r="H71" t="s">
        <v>124</v>
      </c>
      <c r="I71" s="40">
        <v>17028000</v>
      </c>
      <c r="J71" t="s">
        <v>125</v>
      </c>
      <c r="K71" t="str">
        <f>_xlfn.IFNA(VLOOKUP(Table1[[#This Row],[Purchase Cost Code]],'Budget Detail'!$A$2:$B$16,2,0),"-")</f>
        <v>Server Historian</v>
      </c>
      <c r="L71" t="s">
        <v>35</v>
      </c>
      <c r="N71" t="str">
        <f>VLOOKUP(E72,'[1]2025 (2)'!$C$29:$R$4698,16,0)</f>
        <v>REZA REZKI</v>
      </c>
      <c r="O71" s="3">
        <f>Table1[[#This Row],[Date Submit]]</f>
        <v>45682</v>
      </c>
      <c r="P71" s="3"/>
      <c r="Q71" s="3"/>
      <c r="R71" s="3"/>
      <c r="S71" s="3"/>
      <c r="U71">
        <f>COUNTA(Table1[[#This Row],[New Order]:[Pick Up By]])/6</f>
        <v>0.16666666666666666</v>
      </c>
    </row>
    <row r="72" spans="1:22">
      <c r="A72">
        <v>70</v>
      </c>
      <c r="B72">
        <f>YEAR(Table1[[#This Row],[Date Submit]])</f>
        <v>2025</v>
      </c>
      <c r="C72" s="8">
        <v>45682</v>
      </c>
      <c r="D72" t="s">
        <v>24</v>
      </c>
      <c r="E72">
        <v>24920</v>
      </c>
      <c r="F72" t="s">
        <v>54</v>
      </c>
      <c r="G72" t="s">
        <v>145</v>
      </c>
      <c r="H72" t="s">
        <v>124</v>
      </c>
      <c r="I72" s="40">
        <v>1738000</v>
      </c>
      <c r="J72" t="s">
        <v>125</v>
      </c>
      <c r="K72" t="str">
        <f>_xlfn.IFNA(VLOOKUP(Table1[[#This Row],[Purchase Cost Code]],'Budget Detail'!$A$2:$B$16,2,0),"-")</f>
        <v>Server Historian</v>
      </c>
      <c r="L72" t="s">
        <v>35</v>
      </c>
      <c r="N72" t="str">
        <f>VLOOKUP(E73,'[1]2025 (2)'!$C$29:$R$4698,16,0)</f>
        <v>REZA REZKI</v>
      </c>
      <c r="O72" s="3">
        <f>Table1[[#This Row],[Date Submit]]</f>
        <v>45682</v>
      </c>
      <c r="P72" s="3"/>
      <c r="Q72" s="3"/>
      <c r="R72" s="3"/>
      <c r="S72" s="3"/>
      <c r="U72">
        <f>COUNTA(Table1[[#This Row],[New Order]:[Pick Up By]])/6</f>
        <v>0.16666666666666666</v>
      </c>
    </row>
    <row r="73" spans="1:22">
      <c r="A73">
        <v>71</v>
      </c>
      <c r="B73">
        <f>YEAR(Table1[[#This Row],[Date Submit]])</f>
        <v>2025</v>
      </c>
      <c r="C73" s="8">
        <v>45682</v>
      </c>
      <c r="D73" t="s">
        <v>24</v>
      </c>
      <c r="E73">
        <v>24920</v>
      </c>
      <c r="F73" t="s">
        <v>54</v>
      </c>
      <c r="G73" t="s">
        <v>146</v>
      </c>
      <c r="H73" t="s">
        <v>124</v>
      </c>
      <c r="I73" s="40">
        <v>237600000</v>
      </c>
      <c r="J73" t="s">
        <v>125</v>
      </c>
      <c r="K73" t="str">
        <f>_xlfn.IFNA(VLOOKUP(Table1[[#This Row],[Purchase Cost Code]],'Budget Detail'!$A$2:$B$16,2,0),"-")</f>
        <v>Server Historian</v>
      </c>
      <c r="L73" t="s">
        <v>35</v>
      </c>
      <c r="N73" t="str">
        <f>VLOOKUP(E74,'[1]2025 (2)'!$C$29:$R$4698,16,0)</f>
        <v>REZA REZKI</v>
      </c>
      <c r="O73" s="3">
        <f>Table1[[#This Row],[Date Submit]]</f>
        <v>45682</v>
      </c>
      <c r="P73" s="3"/>
      <c r="Q73" s="3"/>
      <c r="R73" s="3"/>
      <c r="S73" s="3"/>
      <c r="U73">
        <f>COUNTA(Table1[[#This Row],[New Order]:[Pick Up By]])/6</f>
        <v>0.16666666666666666</v>
      </c>
    </row>
    <row r="74" spans="1:22">
      <c r="A74">
        <v>72</v>
      </c>
      <c r="B74">
        <f>YEAR(Table1[[#This Row],[Date Submit]])</f>
        <v>2025</v>
      </c>
      <c r="C74" s="8">
        <v>45682</v>
      </c>
      <c r="D74" t="s">
        <v>24</v>
      </c>
      <c r="E74">
        <v>24920</v>
      </c>
      <c r="F74" t="s">
        <v>54</v>
      </c>
      <c r="G74" t="s">
        <v>147</v>
      </c>
      <c r="H74" t="s">
        <v>124</v>
      </c>
      <c r="I74" s="40">
        <v>35500000</v>
      </c>
      <c r="J74" t="s">
        <v>125</v>
      </c>
      <c r="K74" t="str">
        <f>_xlfn.IFNA(VLOOKUP(Table1[[#This Row],[Purchase Cost Code]],'Budget Detail'!$A$2:$B$16,2,0),"-")</f>
        <v>Server Historian</v>
      </c>
      <c r="L74" t="s">
        <v>35</v>
      </c>
      <c r="N74" t="str">
        <f>VLOOKUP(E75,'[1]2025 (2)'!$C$29:$R$4698,16,0)</f>
        <v>REZA REZKI</v>
      </c>
      <c r="O74" s="3">
        <f>Table1[[#This Row],[Date Submit]]</f>
        <v>45682</v>
      </c>
      <c r="P74" s="3"/>
      <c r="Q74" s="3"/>
      <c r="R74" s="3"/>
      <c r="S74" s="3"/>
      <c r="U74">
        <f>COUNTA(Table1[[#This Row],[New Order]:[Pick Up By]])/6</f>
        <v>0.16666666666666666</v>
      </c>
    </row>
    <row r="75" spans="1:22">
      <c r="A75">
        <v>73</v>
      </c>
      <c r="B75">
        <f>YEAR(Table1[[#This Row],[Date Submit]])</f>
        <v>2025</v>
      </c>
      <c r="C75" s="8">
        <v>45682</v>
      </c>
      <c r="D75" t="s">
        <v>24</v>
      </c>
      <c r="E75">
        <v>24920</v>
      </c>
      <c r="F75" t="s">
        <v>54</v>
      </c>
      <c r="G75" t="s">
        <v>148</v>
      </c>
      <c r="H75" t="s">
        <v>124</v>
      </c>
      <c r="I75" s="40">
        <v>1700000</v>
      </c>
      <c r="J75" t="s">
        <v>125</v>
      </c>
      <c r="K75" t="str">
        <f>_xlfn.IFNA(VLOOKUP(Table1[[#This Row],[Purchase Cost Code]],'Budget Detail'!$A$2:$B$16,2,0),"-")</f>
        <v>Server Historian</v>
      </c>
      <c r="L75" t="s">
        <v>35</v>
      </c>
      <c r="N75" t="str">
        <f>VLOOKUP(E76,'[1]2025 (2)'!$C$29:$R$4698,16,0)</f>
        <v>REZA REZKI</v>
      </c>
      <c r="O75" s="3">
        <f>Table1[[#This Row],[Date Submit]]</f>
        <v>45682</v>
      </c>
      <c r="P75" s="3"/>
      <c r="Q75" s="3"/>
      <c r="R75" s="3"/>
      <c r="S75" s="3"/>
      <c r="U75">
        <f>COUNTA(Table1[[#This Row],[New Order]:[Pick Up By]])/6</f>
        <v>0.16666666666666666</v>
      </c>
    </row>
    <row r="76" spans="1:22">
      <c r="A76">
        <v>74</v>
      </c>
      <c r="B76">
        <f>YEAR(Table1[[#This Row],[Date Submit]])</f>
        <v>2025</v>
      </c>
      <c r="C76" s="8">
        <v>45682</v>
      </c>
      <c r="D76" t="s">
        <v>24</v>
      </c>
      <c r="E76">
        <v>24920</v>
      </c>
      <c r="F76" t="s">
        <v>54</v>
      </c>
      <c r="G76" t="s">
        <v>149</v>
      </c>
      <c r="H76" t="s">
        <v>124</v>
      </c>
      <c r="I76" s="40">
        <v>15000000</v>
      </c>
      <c r="J76" t="s">
        <v>125</v>
      </c>
      <c r="K76" t="str">
        <f>_xlfn.IFNA(VLOOKUP(Table1[[#This Row],[Purchase Cost Code]],'Budget Detail'!$A$2:$B$16,2,0),"-")</f>
        <v>Server Historian</v>
      </c>
      <c r="L76" t="s">
        <v>35</v>
      </c>
      <c r="N76" t="str">
        <f>VLOOKUP(E77,'[1]2025 (2)'!$C$29:$R$4698,16,0)</f>
        <v>REZA REZKI</v>
      </c>
      <c r="O76" s="3">
        <f>Table1[[#This Row],[Date Submit]]</f>
        <v>45682</v>
      </c>
      <c r="P76" s="3"/>
      <c r="Q76" s="3"/>
      <c r="R76" s="3"/>
      <c r="S76" s="3"/>
      <c r="U76">
        <f>COUNTA(Table1[[#This Row],[New Order]:[Pick Up By]])/6</f>
        <v>0.16666666666666666</v>
      </c>
    </row>
    <row r="77" spans="1:22">
      <c r="A77">
        <v>75</v>
      </c>
      <c r="B77">
        <f>YEAR(Table1[[#This Row],[Date Submit]])</f>
        <v>2025</v>
      </c>
      <c r="C77" s="8">
        <v>45682</v>
      </c>
      <c r="D77" t="s">
        <v>24</v>
      </c>
      <c r="E77">
        <v>24920</v>
      </c>
      <c r="F77" t="s">
        <v>54</v>
      </c>
      <c r="G77" t="s">
        <v>150</v>
      </c>
      <c r="H77" t="s">
        <v>124</v>
      </c>
      <c r="I77" s="40">
        <v>7000000</v>
      </c>
      <c r="J77" t="s">
        <v>125</v>
      </c>
      <c r="K77" t="str">
        <f>_xlfn.IFNA(VLOOKUP(Table1[[#This Row],[Purchase Cost Code]],'Budget Detail'!$A$2:$B$16,2,0),"-")</f>
        <v>Server Historian</v>
      </c>
      <c r="L77" t="s">
        <v>35</v>
      </c>
      <c r="N77" t="e">
        <f>VLOOKUP(E78,'[1]2025 (2)'!$C$29:$R$4698,16,0)</f>
        <v>#N/A</v>
      </c>
      <c r="O77" s="3">
        <f>Table1[[#This Row],[Date Submit]]</f>
        <v>45682</v>
      </c>
      <c r="P77" s="3"/>
      <c r="Q77" s="3"/>
      <c r="R77" s="3"/>
      <c r="S77" s="3"/>
      <c r="U77">
        <f>COUNTA(Table1[[#This Row],[New Order]:[Pick Up By]])/6</f>
        <v>0.16666666666666666</v>
      </c>
    </row>
    <row r="78" spans="1:22">
      <c r="A78">
        <v>76</v>
      </c>
      <c r="B78">
        <f>YEAR(Table1[[#This Row],[Date Submit]])</f>
        <v>2025</v>
      </c>
      <c r="C78" s="8">
        <v>45708</v>
      </c>
      <c r="D78" t="s">
        <v>24</v>
      </c>
      <c r="E78">
        <v>25818</v>
      </c>
      <c r="F78" t="s">
        <v>25</v>
      </c>
      <c r="G78" t="s">
        <v>151</v>
      </c>
      <c r="H78" t="s">
        <v>72</v>
      </c>
      <c r="I78" s="40">
        <v>59842294</v>
      </c>
      <c r="J78" t="s">
        <v>152</v>
      </c>
      <c r="K78" t="str">
        <f>_xlfn.IFNA(VLOOKUP(Table1[[#This Row],[Purchase Cost Code]],'Budget Detail'!$A$2:$B$16,2,0),"-")</f>
        <v>Internet</v>
      </c>
      <c r="L78" t="s">
        <v>35</v>
      </c>
      <c r="N78" t="str">
        <f>VLOOKUP(E79,'[1]2025 (2)'!$C$29:$R$4698,16,0)</f>
        <v>MUHATIR</v>
      </c>
      <c r="O78" s="3">
        <f>Table1[[#This Row],[Date Submit]]</f>
        <v>45708</v>
      </c>
      <c r="P78" s="3"/>
      <c r="Q78" s="3"/>
      <c r="R78" s="3"/>
      <c r="S78" s="3"/>
      <c r="U78">
        <f>COUNTA(Table1[[#This Row],[New Order]:[Pick Up By]])/6</f>
        <v>0.16666666666666666</v>
      </c>
    </row>
    <row r="79" spans="1:22" ht="15.6">
      <c r="A79">
        <v>77</v>
      </c>
      <c r="B79">
        <f>YEAR(Table1[[#This Row],[Date Submit]])</f>
        <v>2025</v>
      </c>
      <c r="C79" s="8">
        <v>45670</v>
      </c>
      <c r="D79" t="s">
        <v>31</v>
      </c>
      <c r="E79">
        <v>24318</v>
      </c>
      <c r="F79" t="s">
        <v>153</v>
      </c>
      <c r="G79" t="s">
        <v>154</v>
      </c>
      <c r="H79" t="s">
        <v>155</v>
      </c>
      <c r="I79" s="40">
        <v>22000000</v>
      </c>
      <c r="J79" t="s">
        <v>156</v>
      </c>
      <c r="K79" t="str">
        <f>_xlfn.IFNA(VLOOKUP(Table1[[#This Row],[Purchase Cost Code]],'Budget Detail'!$A$2:$B$16,2,0),"-")</f>
        <v>-</v>
      </c>
      <c r="L79" t="s">
        <v>35</v>
      </c>
      <c r="N79" s="50" t="s">
        <v>142</v>
      </c>
      <c r="O79" s="3">
        <f>Table1[[#This Row],[Date Submit]]</f>
        <v>45670</v>
      </c>
      <c r="P79" s="3">
        <v>45682</v>
      </c>
      <c r="Q79" s="3">
        <v>45682</v>
      </c>
      <c r="R79" s="3">
        <v>45692</v>
      </c>
      <c r="S79" s="3">
        <v>45693</v>
      </c>
      <c r="U79">
        <f>COUNTA(Table1[[#This Row],[New Order]:[Pick Up By]])/6</f>
        <v>0.83333333333333337</v>
      </c>
      <c r="V79" s="3">
        <v>45721</v>
      </c>
    </row>
    <row r="80" spans="1:22">
      <c r="A80">
        <v>78</v>
      </c>
      <c r="B80">
        <f>YEAR(Table1[[#This Row],[Date Submit]])</f>
        <v>2025</v>
      </c>
      <c r="C80" s="8">
        <v>45671</v>
      </c>
      <c r="D80" t="s">
        <v>31</v>
      </c>
      <c r="E80">
        <v>24330</v>
      </c>
      <c r="F80" t="s">
        <v>32</v>
      </c>
      <c r="G80" t="s">
        <v>157</v>
      </c>
      <c r="H80" t="s">
        <v>72</v>
      </c>
      <c r="I80" s="40">
        <v>64000000</v>
      </c>
      <c r="J80" t="s">
        <v>32</v>
      </c>
      <c r="K80" t="str">
        <f>_xlfn.IFNA(VLOOKUP(Table1[[#This Row],[Purchase Cost Code]],'Budget Detail'!$A$2:$B$16,2,0),"-")</f>
        <v>Internet</v>
      </c>
      <c r="L80" t="s">
        <v>35</v>
      </c>
      <c r="N80" t="e">
        <f>VLOOKUP(E81,'[1]2025 (2)'!$C$29:$R$4698,16,0)</f>
        <v>#N/A</v>
      </c>
      <c r="O80" s="3">
        <f>Table1[[#This Row],[Date Submit]]</f>
        <v>45671</v>
      </c>
      <c r="P80" s="3">
        <v>45672</v>
      </c>
      <c r="Q80" s="3">
        <v>45672</v>
      </c>
      <c r="R80" s="3">
        <v>45672</v>
      </c>
      <c r="S80" s="3">
        <v>45673</v>
      </c>
      <c r="U80">
        <f>COUNTA(Table1[[#This Row],[New Order]:[Pick Up By]])/6</f>
        <v>0.83333333333333337</v>
      </c>
      <c r="V80" s="3">
        <v>45721</v>
      </c>
    </row>
    <row r="81" spans="1:22">
      <c r="A81">
        <v>79</v>
      </c>
      <c r="B81">
        <f>YEAR(Table1[[#This Row],[Date Submit]])</f>
        <v>2025</v>
      </c>
      <c r="C81" s="8">
        <v>45671</v>
      </c>
      <c r="D81" t="s">
        <v>31</v>
      </c>
      <c r="E81">
        <v>24342</v>
      </c>
      <c r="F81" t="s">
        <v>103</v>
      </c>
      <c r="G81" t="s">
        <v>158</v>
      </c>
      <c r="H81" t="s">
        <v>159</v>
      </c>
      <c r="I81" s="40">
        <v>7000000</v>
      </c>
      <c r="J81" t="s">
        <v>56</v>
      </c>
      <c r="K81" t="str">
        <f>_xlfn.IFNA(VLOOKUP(Table1[[#This Row],[Purchase Cost Code]],'Budget Detail'!$A$2:$B$16,2,0),"-")</f>
        <v>-</v>
      </c>
      <c r="L81" t="s">
        <v>35</v>
      </c>
      <c r="N81" t="e">
        <f>VLOOKUP(E82,'[1]2025 (2)'!$C$29:$R$4698,16,0)</f>
        <v>#N/A</v>
      </c>
      <c r="O81" s="3">
        <f>Table1[[#This Row],[Date Submit]]</f>
        <v>45671</v>
      </c>
      <c r="P81" s="3">
        <v>45682</v>
      </c>
      <c r="Q81" s="3">
        <v>45682</v>
      </c>
      <c r="R81" s="3">
        <v>45691</v>
      </c>
      <c r="S81" s="3">
        <v>45691</v>
      </c>
      <c r="U81">
        <f>COUNTA(Table1[[#This Row],[New Order]:[Pick Up By]])/6</f>
        <v>0.83333333333333337</v>
      </c>
      <c r="V81" s="3">
        <v>45721</v>
      </c>
    </row>
    <row r="82" spans="1:22">
      <c r="A82">
        <v>80</v>
      </c>
      <c r="B82">
        <f>YEAR(Table1[[#This Row],[Date Submit]])</f>
        <v>2025</v>
      </c>
      <c r="C82" s="8">
        <v>45715</v>
      </c>
      <c r="D82" t="s">
        <v>31</v>
      </c>
      <c r="E82">
        <v>26037</v>
      </c>
      <c r="F82" t="s">
        <v>32</v>
      </c>
      <c r="G82" t="s">
        <v>160</v>
      </c>
      <c r="H82" t="s">
        <v>47</v>
      </c>
      <c r="I82" s="40">
        <v>9654200</v>
      </c>
      <c r="J82" t="s">
        <v>32</v>
      </c>
      <c r="K82" t="str">
        <f>_xlfn.IFNA(VLOOKUP(Table1[[#This Row],[Purchase Cost Code]],'Budget Detail'!$A$2:$B$16,2,0),"-")</f>
        <v>IT consumeables</v>
      </c>
      <c r="L82" t="s">
        <v>35</v>
      </c>
      <c r="N82" t="e">
        <f>VLOOKUP(E83,'[1]2025 (2)'!$C$29:$R$4698,16,0)</f>
        <v>#N/A</v>
      </c>
      <c r="O82" s="3">
        <f>Table1[[#This Row],[Date Submit]]</f>
        <v>45715</v>
      </c>
      <c r="P82" s="3">
        <v>45717</v>
      </c>
      <c r="Q82" s="3">
        <v>45718</v>
      </c>
      <c r="R82" s="3">
        <v>45719</v>
      </c>
      <c r="S82" s="3">
        <v>45720</v>
      </c>
      <c r="U82">
        <f>COUNTA(Table1[[#This Row],[New Order]:[Pick Up By]])/6</f>
        <v>0.83333333333333337</v>
      </c>
      <c r="V82" s="3">
        <v>45721</v>
      </c>
    </row>
    <row r="83" spans="1:22">
      <c r="A83">
        <v>81</v>
      </c>
      <c r="B83">
        <f>YEAR(Table1[[#This Row],[Date Submit]])</f>
        <v>2025</v>
      </c>
      <c r="C83" s="8">
        <v>45715</v>
      </c>
      <c r="D83" t="s">
        <v>31</v>
      </c>
      <c r="E83">
        <v>26037</v>
      </c>
      <c r="F83" t="s">
        <v>32</v>
      </c>
      <c r="G83" t="s">
        <v>161</v>
      </c>
      <c r="H83" t="s">
        <v>162</v>
      </c>
      <c r="I83" s="40">
        <v>5643500</v>
      </c>
      <c r="J83" t="s">
        <v>32</v>
      </c>
      <c r="K83" t="str">
        <f>_xlfn.IFNA(VLOOKUP(Table1[[#This Row],[Purchase Cost Code]],'Budget Detail'!$A$2:$B$16,2,0),"-")</f>
        <v>-</v>
      </c>
      <c r="L83" t="s">
        <v>35</v>
      </c>
      <c r="N83" t="e">
        <f>VLOOKUP(E84,'[1]2025 (2)'!$C$29:$R$4698,16,0)</f>
        <v>#N/A</v>
      </c>
      <c r="O83" s="3">
        <f>Table1[[#This Row],[Date Submit]]</f>
        <v>45715</v>
      </c>
      <c r="P83" s="3">
        <v>45717</v>
      </c>
      <c r="Q83" s="3">
        <v>45718</v>
      </c>
      <c r="R83" s="3">
        <v>45719</v>
      </c>
      <c r="S83" s="3">
        <v>45720</v>
      </c>
      <c r="U83">
        <f>COUNTA(Table1[[#This Row],[New Order]:[Pick Up By]])/6</f>
        <v>0.83333333333333337</v>
      </c>
      <c r="V83" s="3">
        <v>45721</v>
      </c>
    </row>
    <row r="84" spans="1:22">
      <c r="A84">
        <v>82</v>
      </c>
      <c r="B84">
        <f>YEAR(Table1[[#This Row],[Date Submit]])</f>
        <v>2025</v>
      </c>
      <c r="C84" s="8">
        <v>45715</v>
      </c>
      <c r="D84" t="s">
        <v>31</v>
      </c>
      <c r="E84">
        <v>26037</v>
      </c>
      <c r="F84" t="s">
        <v>32</v>
      </c>
      <c r="G84" t="s">
        <v>163</v>
      </c>
      <c r="H84" t="s">
        <v>47</v>
      </c>
      <c r="I84" s="40">
        <v>6456750</v>
      </c>
      <c r="J84" t="s">
        <v>32</v>
      </c>
      <c r="K84" t="str">
        <f>_xlfn.IFNA(VLOOKUP(Table1[[#This Row],[Purchase Cost Code]],'Budget Detail'!$A$2:$B$16,2,0),"-")</f>
        <v>IT consumeables</v>
      </c>
      <c r="L84" t="s">
        <v>35</v>
      </c>
      <c r="N84" t="e">
        <f>VLOOKUP(E85,'[1]2025 (2)'!$C$29:$R$4698,16,0)</f>
        <v>#N/A</v>
      </c>
      <c r="O84" s="3">
        <f>Table1[[#This Row],[Date Submit]]</f>
        <v>45715</v>
      </c>
      <c r="P84" s="3">
        <v>45717</v>
      </c>
      <c r="Q84" s="3">
        <v>45718</v>
      </c>
      <c r="R84" s="3">
        <v>45719</v>
      </c>
      <c r="S84" s="3">
        <v>45720</v>
      </c>
      <c r="U84">
        <f>COUNTA(Table1[[#This Row],[New Order]:[Pick Up By]])/6</f>
        <v>0.83333333333333337</v>
      </c>
      <c r="V84" s="3">
        <v>45721</v>
      </c>
    </row>
    <row r="85" spans="1:22">
      <c r="A85">
        <v>83</v>
      </c>
      <c r="B85">
        <f>YEAR(Table1[[#This Row],[Date Submit]])</f>
        <v>2025</v>
      </c>
      <c r="C85" s="8">
        <v>45715</v>
      </c>
      <c r="D85" t="s">
        <v>31</v>
      </c>
      <c r="E85">
        <v>26037</v>
      </c>
      <c r="F85" t="s">
        <v>32</v>
      </c>
      <c r="G85" t="s">
        <v>164</v>
      </c>
      <c r="H85" t="s">
        <v>47</v>
      </c>
      <c r="I85" s="40">
        <v>8171250</v>
      </c>
      <c r="J85" t="s">
        <v>32</v>
      </c>
      <c r="K85" t="str">
        <f>_xlfn.IFNA(VLOOKUP(Table1[[#This Row],[Purchase Cost Code]],'Budget Detail'!$A$2:$B$16,2,0),"-")</f>
        <v>IT consumeables</v>
      </c>
      <c r="L85" t="s">
        <v>35</v>
      </c>
      <c r="N85" t="e">
        <f>VLOOKUP(E86,'[1]2025 (2)'!$C$29:$R$4698,16,0)</f>
        <v>#N/A</v>
      </c>
      <c r="O85" s="3">
        <f>Table1[[#This Row],[Date Submit]]</f>
        <v>45715</v>
      </c>
      <c r="P85" s="3">
        <v>45717</v>
      </c>
      <c r="Q85" s="3">
        <v>45718</v>
      </c>
      <c r="R85" s="3">
        <v>45719</v>
      </c>
      <c r="S85" s="3">
        <v>45720</v>
      </c>
      <c r="U85">
        <f>COUNTA(Table1[[#This Row],[New Order]:[Pick Up By]])/6</f>
        <v>0.83333333333333337</v>
      </c>
      <c r="V85" s="3">
        <v>45721</v>
      </c>
    </row>
    <row r="86" spans="1:22">
      <c r="A86">
        <v>84</v>
      </c>
      <c r="B86">
        <f>YEAR(Table1[[#This Row],[Date Submit]])</f>
        <v>2025</v>
      </c>
      <c r="C86" s="8">
        <v>45715</v>
      </c>
      <c r="D86" t="s">
        <v>31</v>
      </c>
      <c r="E86">
        <v>26037</v>
      </c>
      <c r="F86" t="s">
        <v>32</v>
      </c>
      <c r="G86" t="s">
        <v>165</v>
      </c>
      <c r="H86" t="s">
        <v>47</v>
      </c>
      <c r="I86" s="40">
        <v>11308250</v>
      </c>
      <c r="J86" t="s">
        <v>32</v>
      </c>
      <c r="K86" t="str">
        <f>_xlfn.IFNA(VLOOKUP(Table1[[#This Row],[Purchase Cost Code]],'Budget Detail'!$A$2:$B$16,2,0),"-")</f>
        <v>IT consumeables</v>
      </c>
      <c r="L86" t="s">
        <v>35</v>
      </c>
      <c r="N86" t="e">
        <f>VLOOKUP(E87,'[1]2025 (2)'!$C$29:$R$4698,16,0)</f>
        <v>#N/A</v>
      </c>
      <c r="O86" s="3">
        <f>Table1[[#This Row],[Date Submit]]</f>
        <v>45715</v>
      </c>
      <c r="P86" s="3">
        <v>45717</v>
      </c>
      <c r="Q86" s="3">
        <v>45718</v>
      </c>
      <c r="R86" s="3">
        <v>45719</v>
      </c>
      <c r="S86" s="3">
        <v>45720</v>
      </c>
      <c r="U86">
        <f>COUNTA(Table1[[#This Row],[New Order]:[Pick Up By]])/6</f>
        <v>0.83333333333333337</v>
      </c>
      <c r="V86" s="3">
        <v>45721</v>
      </c>
    </row>
    <row r="87" spans="1:22">
      <c r="A87">
        <v>85</v>
      </c>
      <c r="B87">
        <f>YEAR(Table1[[#This Row],[Date Submit]])</f>
        <v>2025</v>
      </c>
      <c r="C87" s="8">
        <v>45715</v>
      </c>
      <c r="D87" t="s">
        <v>31</v>
      </c>
      <c r="E87">
        <v>26037</v>
      </c>
      <c r="F87" t="s">
        <v>32</v>
      </c>
      <c r="G87" t="s">
        <v>166</v>
      </c>
      <c r="H87" t="s">
        <v>47</v>
      </c>
      <c r="I87" s="40">
        <v>7846500</v>
      </c>
      <c r="J87" t="s">
        <v>32</v>
      </c>
      <c r="K87" t="str">
        <f>_xlfn.IFNA(VLOOKUP(Table1[[#This Row],[Purchase Cost Code]],'Budget Detail'!$A$2:$B$16,2,0),"-")</f>
        <v>IT consumeables</v>
      </c>
      <c r="L87" t="s">
        <v>35</v>
      </c>
      <c r="N87" t="e">
        <f>VLOOKUP(E88,'[1]2025 (2)'!$C$29:$R$4698,16,0)</f>
        <v>#N/A</v>
      </c>
      <c r="O87" s="3">
        <f>Table1[[#This Row],[Date Submit]]</f>
        <v>45715</v>
      </c>
      <c r="P87" s="3">
        <v>45717</v>
      </c>
      <c r="Q87" s="3">
        <v>45718</v>
      </c>
      <c r="R87" s="3">
        <v>45719</v>
      </c>
      <c r="S87" s="3">
        <v>45720</v>
      </c>
      <c r="U87">
        <f>COUNTA(Table1[[#This Row],[New Order]:[Pick Up By]])/6</f>
        <v>0.83333333333333337</v>
      </c>
      <c r="V87" s="3">
        <v>45721</v>
      </c>
    </row>
    <row r="88" spans="1:22">
      <c r="A88">
        <v>86</v>
      </c>
      <c r="B88">
        <f>YEAR(Table1[[#This Row],[Date Submit]])</f>
        <v>2025</v>
      </c>
      <c r="C88" s="8">
        <v>45715</v>
      </c>
      <c r="D88" t="s">
        <v>31</v>
      </c>
      <c r="E88">
        <v>26037</v>
      </c>
      <c r="F88" t="s">
        <v>32</v>
      </c>
      <c r="G88" t="s">
        <v>167</v>
      </c>
      <c r="H88" t="s">
        <v>47</v>
      </c>
      <c r="I88" s="40">
        <v>5600000</v>
      </c>
      <c r="J88" t="s">
        <v>32</v>
      </c>
      <c r="K88" t="str">
        <f>_xlfn.IFNA(VLOOKUP(Table1[[#This Row],[Purchase Cost Code]],'Budget Detail'!$A$2:$B$16,2,0),"-")</f>
        <v>IT consumeables</v>
      </c>
      <c r="L88" t="s">
        <v>35</v>
      </c>
      <c r="N88" t="e">
        <f>VLOOKUP(E89,'[1]2025 (2)'!$C$29:$R$4698,16,0)</f>
        <v>#N/A</v>
      </c>
      <c r="O88" s="3">
        <f>Table1[[#This Row],[Date Submit]]</f>
        <v>45715</v>
      </c>
      <c r="P88" s="3">
        <v>45717</v>
      </c>
      <c r="Q88" s="3">
        <v>45718</v>
      </c>
      <c r="R88" s="3">
        <v>45719</v>
      </c>
      <c r="S88" s="3">
        <v>45720</v>
      </c>
      <c r="U88">
        <f>COUNTA(Table1[[#This Row],[New Order]:[Pick Up By]])/6</f>
        <v>0.83333333333333337</v>
      </c>
      <c r="V88" s="3">
        <v>45721</v>
      </c>
    </row>
    <row r="89" spans="1:22">
      <c r="A89">
        <v>87</v>
      </c>
      <c r="B89">
        <f>YEAR(Table1[[#This Row],[Date Submit]])</f>
        <v>2025</v>
      </c>
      <c r="C89" s="8">
        <v>45715</v>
      </c>
      <c r="D89" t="s">
        <v>31</v>
      </c>
      <c r="E89">
        <v>26037</v>
      </c>
      <c r="F89" t="s">
        <v>32</v>
      </c>
      <c r="G89" t="s">
        <v>168</v>
      </c>
      <c r="H89" t="s">
        <v>47</v>
      </c>
      <c r="I89" s="40">
        <v>7910000</v>
      </c>
      <c r="J89" t="s">
        <v>32</v>
      </c>
      <c r="K89" t="str">
        <f>_xlfn.IFNA(VLOOKUP(Table1[[#This Row],[Purchase Cost Code]],'Budget Detail'!$A$2:$B$16,2,0),"-")</f>
        <v>IT consumeables</v>
      </c>
      <c r="L89" t="s">
        <v>35</v>
      </c>
      <c r="N89" t="e">
        <f>VLOOKUP(E90,'[1]2025 (2)'!$C$29:$R$4698,16,0)</f>
        <v>#N/A</v>
      </c>
      <c r="O89" s="3">
        <f>Table1[[#This Row],[Date Submit]]</f>
        <v>45715</v>
      </c>
      <c r="P89" s="3">
        <v>45717</v>
      </c>
      <c r="Q89" s="3">
        <v>45718</v>
      </c>
      <c r="R89" s="3">
        <v>45719</v>
      </c>
      <c r="S89" s="3">
        <v>45720</v>
      </c>
      <c r="U89">
        <f>COUNTA(Table1[[#This Row],[New Order]:[Pick Up By]])/6</f>
        <v>0.83333333333333337</v>
      </c>
      <c r="V89" s="3">
        <v>45721</v>
      </c>
    </row>
    <row r="90" spans="1:22">
      <c r="A90">
        <v>88</v>
      </c>
      <c r="B90">
        <f>YEAR(Table1[[#This Row],[Date Submit]])</f>
        <v>2025</v>
      </c>
      <c r="C90" s="8">
        <v>45715</v>
      </c>
      <c r="D90" t="s">
        <v>31</v>
      </c>
      <c r="E90">
        <v>26037</v>
      </c>
      <c r="F90" t="s">
        <v>32</v>
      </c>
      <c r="G90" t="s">
        <v>169</v>
      </c>
      <c r="H90" t="s">
        <v>47</v>
      </c>
      <c r="I90" s="40">
        <v>9141750</v>
      </c>
      <c r="J90" t="s">
        <v>32</v>
      </c>
      <c r="K90" t="str">
        <f>_xlfn.IFNA(VLOOKUP(Table1[[#This Row],[Purchase Cost Code]],'Budget Detail'!$A$2:$B$16,2,0),"-")</f>
        <v>IT consumeables</v>
      </c>
      <c r="L90" t="s">
        <v>35</v>
      </c>
      <c r="N90" t="str">
        <f>VLOOKUP(E91,'[1]2025 (2)'!$C$29:$R$4698,16,0)</f>
        <v xml:space="preserve">MAHATIR </v>
      </c>
      <c r="O90" s="3">
        <f>Table1[[#This Row],[Date Submit]]</f>
        <v>45715</v>
      </c>
      <c r="P90" s="3">
        <v>45717</v>
      </c>
      <c r="Q90" s="3">
        <v>45718</v>
      </c>
      <c r="R90" s="3">
        <v>45719</v>
      </c>
      <c r="S90" s="3">
        <v>45720</v>
      </c>
      <c r="U90">
        <f>COUNTA(Table1[[#This Row],[New Order]:[Pick Up By]])/6</f>
        <v>0.83333333333333337</v>
      </c>
      <c r="V90" s="3">
        <v>45721</v>
      </c>
    </row>
    <row r="91" spans="1:22">
      <c r="A91">
        <v>89</v>
      </c>
      <c r="B91">
        <f>YEAR(Table1[[#This Row],[Date Submit]])</f>
        <v>2025</v>
      </c>
      <c r="C91" s="8">
        <v>45685</v>
      </c>
      <c r="D91" t="s">
        <v>24</v>
      </c>
      <c r="E91">
        <v>24921</v>
      </c>
      <c r="F91" t="s">
        <v>38</v>
      </c>
      <c r="G91" t="s">
        <v>170</v>
      </c>
      <c r="H91" t="s">
        <v>124</v>
      </c>
      <c r="I91" s="40">
        <v>2250000</v>
      </c>
      <c r="J91" t="s">
        <v>171</v>
      </c>
      <c r="K91" t="str">
        <f>_xlfn.IFNA(VLOOKUP(Table1[[#This Row],[Purchase Cost Code]],'Budget Detail'!$A$2:$B$16,2,0),"-")</f>
        <v>Server Historian</v>
      </c>
      <c r="L91" t="s">
        <v>35</v>
      </c>
      <c r="N91" t="e">
        <f>VLOOKUP(E92,'[1]2025 (2)'!$C$29:$R$4698,16,0)</f>
        <v>#N/A</v>
      </c>
      <c r="O91" s="3">
        <f>Table1[[#This Row],[Date Submit]]</f>
        <v>45685</v>
      </c>
      <c r="P91" s="3"/>
      <c r="Q91" s="3"/>
      <c r="R91" s="3"/>
      <c r="S91" s="3"/>
      <c r="U91">
        <f>COUNTA(Table1[[#This Row],[New Order]:[Pick Up By]])/6</f>
        <v>0.16666666666666666</v>
      </c>
    </row>
    <row r="92" spans="1:22">
      <c r="A92">
        <v>90</v>
      </c>
      <c r="B92">
        <f>YEAR(Table1[[#This Row],[Date Submit]])</f>
        <v>2025</v>
      </c>
      <c r="C92" s="8">
        <v>45688</v>
      </c>
      <c r="D92" t="s">
        <v>24</v>
      </c>
      <c r="E92">
        <v>24926</v>
      </c>
      <c r="F92" t="s">
        <v>25</v>
      </c>
      <c r="G92" t="s">
        <v>172</v>
      </c>
      <c r="H92" t="s">
        <v>34</v>
      </c>
      <c r="I92" s="40">
        <v>8900000</v>
      </c>
      <c r="J92" t="s">
        <v>173</v>
      </c>
      <c r="K92" t="str">
        <f>_xlfn.IFNA(VLOOKUP(Table1[[#This Row],[Purchase Cost Code]],'Budget Detail'!$A$2:$B$16,2,0),"-")</f>
        <v>Telephone and mobile comms</v>
      </c>
      <c r="L92" t="s">
        <v>35</v>
      </c>
      <c r="N92" t="str">
        <f>VLOOKUP(E93,'[1]2025 (2)'!$C$29:$R$4698,16,0)</f>
        <v xml:space="preserve">HENDRAWAN </v>
      </c>
      <c r="O92" s="3">
        <f>Table1[[#This Row],[Date Submit]]</f>
        <v>45688</v>
      </c>
      <c r="P92" s="3"/>
      <c r="Q92" s="3"/>
      <c r="R92" s="3"/>
      <c r="S92" s="3"/>
      <c r="U92">
        <f>COUNTA(Table1[[#This Row],[New Order]:[Pick Up By]])/6</f>
        <v>0.16666666666666666</v>
      </c>
    </row>
    <row r="93" spans="1:22" ht="15.6">
      <c r="A93">
        <v>91</v>
      </c>
      <c r="B93">
        <f>YEAR(Table1[[#This Row],[Date Submit]])</f>
        <v>2025</v>
      </c>
      <c r="C93" s="8">
        <v>45691</v>
      </c>
      <c r="D93" t="s">
        <v>24</v>
      </c>
      <c r="E93">
        <v>25083</v>
      </c>
      <c r="F93" t="s">
        <v>54</v>
      </c>
      <c r="G93" t="s">
        <v>174</v>
      </c>
      <c r="H93" t="s">
        <v>47</v>
      </c>
      <c r="I93" s="40">
        <v>600000</v>
      </c>
      <c r="J93" t="s">
        <v>125</v>
      </c>
      <c r="K93" t="str">
        <f>_xlfn.IFNA(VLOOKUP(Table1[[#This Row],[Purchase Cost Code]],'Budget Detail'!$A$2:$B$16,2,0),"-")</f>
        <v>IT consumeables</v>
      </c>
      <c r="L93" t="s">
        <v>35</v>
      </c>
      <c r="N93" s="50" t="s">
        <v>69</v>
      </c>
      <c r="O93" s="3">
        <f>Table1[[#This Row],[Date Submit]]</f>
        <v>45691</v>
      </c>
      <c r="P93" s="3"/>
      <c r="Q93" s="3"/>
      <c r="R93" s="3"/>
      <c r="S93" s="3"/>
      <c r="U93">
        <f>COUNTA(Table1[[#This Row],[New Order]:[Pick Up By]])/6</f>
        <v>0.16666666666666666</v>
      </c>
    </row>
    <row r="94" spans="1:22">
      <c r="A94">
        <v>92</v>
      </c>
      <c r="B94">
        <f>YEAR(Table1[[#This Row],[Date Submit]])</f>
        <v>2025</v>
      </c>
      <c r="C94" s="8">
        <v>45694</v>
      </c>
      <c r="D94" t="s">
        <v>24</v>
      </c>
      <c r="E94">
        <v>25206</v>
      </c>
      <c r="F94" t="s">
        <v>25</v>
      </c>
      <c r="G94" t="s">
        <v>175</v>
      </c>
      <c r="H94" t="s">
        <v>72</v>
      </c>
      <c r="I94" s="40">
        <v>155000000</v>
      </c>
      <c r="J94" t="s">
        <v>176</v>
      </c>
      <c r="K94" t="str">
        <f>_xlfn.IFNA(VLOOKUP(Table1[[#This Row],[Purchase Cost Code]],'Budget Detail'!$A$2:$B$16,2,0),"-")</f>
        <v>Internet</v>
      </c>
      <c r="L94" t="s">
        <v>35</v>
      </c>
      <c r="N94" t="str">
        <f>VLOOKUP(E95,'[1]2025 (2)'!$C$29:$R$4698,16,0)</f>
        <v xml:space="preserve">ANDRE IT </v>
      </c>
      <c r="O94" s="3">
        <f>Table1[[#This Row],[Date Submit]]</f>
        <v>45694</v>
      </c>
      <c r="P94" s="3"/>
      <c r="Q94" s="3"/>
      <c r="R94" s="3"/>
      <c r="S94" s="3"/>
      <c r="U94">
        <f>COUNTA(Table1[[#This Row],[New Order]:[Pick Up By]])/6</f>
        <v>0.16666666666666666</v>
      </c>
    </row>
    <row r="95" spans="1:22">
      <c r="A95">
        <v>93</v>
      </c>
      <c r="B95">
        <f>YEAR(Table1[[#This Row],[Date Submit]])</f>
        <v>2025</v>
      </c>
      <c r="C95" s="8">
        <v>45695</v>
      </c>
      <c r="D95" t="s">
        <v>24</v>
      </c>
      <c r="E95">
        <v>25257</v>
      </c>
      <c r="F95" t="s">
        <v>38</v>
      </c>
      <c r="G95" t="s">
        <v>177</v>
      </c>
      <c r="H95" t="s">
        <v>47</v>
      </c>
      <c r="I95" s="40">
        <v>360000</v>
      </c>
      <c r="J95" t="s">
        <v>171</v>
      </c>
      <c r="K95" t="str">
        <f>_xlfn.IFNA(VLOOKUP(Table1[[#This Row],[Purchase Cost Code]],'Budget Detail'!$A$2:$B$16,2,0),"-")</f>
        <v>IT consumeables</v>
      </c>
      <c r="L95" t="s">
        <v>35</v>
      </c>
      <c r="N95" s="51" t="s">
        <v>178</v>
      </c>
      <c r="O95" s="3">
        <f>Table1[[#This Row],[Date Submit]]</f>
        <v>45695</v>
      </c>
      <c r="P95" s="3"/>
      <c r="Q95" s="3"/>
      <c r="R95" s="3"/>
      <c r="S95" s="3"/>
      <c r="U95">
        <f>COUNTA(Table1[[#This Row],[New Order]:[Pick Up By]])/6</f>
        <v>0.16666666666666666</v>
      </c>
    </row>
    <row r="96" spans="1:22">
      <c r="A96">
        <v>94</v>
      </c>
      <c r="B96">
        <f>YEAR(Table1[[#This Row],[Date Submit]])</f>
        <v>2025</v>
      </c>
      <c r="C96" s="8">
        <v>45695</v>
      </c>
      <c r="D96" t="s">
        <v>24</v>
      </c>
      <c r="E96">
        <v>25258</v>
      </c>
      <c r="F96" t="s">
        <v>25</v>
      </c>
      <c r="G96" t="s">
        <v>179</v>
      </c>
      <c r="H96" t="s">
        <v>34</v>
      </c>
      <c r="I96" s="40">
        <v>24641812</v>
      </c>
      <c r="J96" t="s">
        <v>180</v>
      </c>
      <c r="K96" t="str">
        <f>_xlfn.IFNA(VLOOKUP(Table1[[#This Row],[Purchase Cost Code]],'Budget Detail'!$A$2:$B$16,2,0),"-")</f>
        <v>Telephone and mobile comms</v>
      </c>
      <c r="L96" t="s">
        <v>35</v>
      </c>
      <c r="N96" t="e">
        <f>VLOOKUP(E97,'[1]2025 (2)'!$C$29:$R$4698,16,0)</f>
        <v>#N/A</v>
      </c>
      <c r="O96" s="3">
        <f>Table1[[#This Row],[Date Submit]]</f>
        <v>45695</v>
      </c>
      <c r="P96" s="3"/>
      <c r="Q96" s="3"/>
      <c r="R96" s="3"/>
      <c r="S96" s="3"/>
      <c r="U96">
        <f>COUNTA(Table1[[#This Row],[New Order]:[Pick Up By]])/6</f>
        <v>0.16666666666666666</v>
      </c>
    </row>
    <row r="97" spans="1:22">
      <c r="A97">
        <v>95</v>
      </c>
      <c r="B97">
        <f>YEAR(Table1[[#This Row],[Date Submit]])</f>
        <v>2025</v>
      </c>
      <c r="C97" s="8">
        <v>45696</v>
      </c>
      <c r="D97" t="s">
        <v>24</v>
      </c>
      <c r="E97">
        <v>25343</v>
      </c>
      <c r="F97" t="s">
        <v>25</v>
      </c>
      <c r="G97" t="s">
        <v>181</v>
      </c>
      <c r="H97" t="s">
        <v>47</v>
      </c>
      <c r="I97" s="40">
        <v>87772800</v>
      </c>
      <c r="J97" t="s">
        <v>182</v>
      </c>
      <c r="K97" t="str">
        <f>_xlfn.IFNA(VLOOKUP(Table1[[#This Row],[Purchase Cost Code]],'Budget Detail'!$A$2:$B$16,2,0),"-")</f>
        <v>IT consumeables</v>
      </c>
      <c r="L97" t="s">
        <v>35</v>
      </c>
      <c r="N97" t="e">
        <f>VLOOKUP(E98,'[1]2025 (2)'!$C$29:$R$4698,16,0)</f>
        <v>#N/A</v>
      </c>
      <c r="O97" s="3">
        <f>Table1[[#This Row],[Date Submit]]</f>
        <v>45696</v>
      </c>
      <c r="P97" s="3"/>
      <c r="Q97" s="3"/>
      <c r="R97" s="3"/>
      <c r="S97" s="3"/>
      <c r="U97">
        <f>COUNTA(Table1[[#This Row],[New Order]:[Pick Up By]])/6</f>
        <v>0.16666666666666666</v>
      </c>
    </row>
    <row r="98" spans="1:22">
      <c r="A98">
        <v>96</v>
      </c>
      <c r="B98">
        <f>YEAR(Table1[[#This Row],[Date Submit]])</f>
        <v>2025</v>
      </c>
      <c r="C98" s="8">
        <v>45701</v>
      </c>
      <c r="D98" t="s">
        <v>24</v>
      </c>
      <c r="E98">
        <v>25433</v>
      </c>
      <c r="F98" t="s">
        <v>25</v>
      </c>
      <c r="G98" t="s">
        <v>183</v>
      </c>
      <c r="H98" t="s">
        <v>34</v>
      </c>
      <c r="I98" s="40">
        <v>766448</v>
      </c>
      <c r="J98" t="s">
        <v>173</v>
      </c>
      <c r="K98" t="str">
        <f>_xlfn.IFNA(VLOOKUP(Table1[[#This Row],[Purchase Cost Code]],'Budget Detail'!$A$2:$B$16,2,0),"-")</f>
        <v>Telephone and mobile comms</v>
      </c>
      <c r="L98" t="s">
        <v>35</v>
      </c>
      <c r="N98" t="e">
        <f>VLOOKUP(E99,'[1]2025 (2)'!$C$29:$R$4698,16,0)</f>
        <v>#N/A</v>
      </c>
      <c r="O98" s="3">
        <f>Table1[[#This Row],[Date Submit]]</f>
        <v>45701</v>
      </c>
      <c r="P98" s="3"/>
      <c r="Q98" s="3"/>
      <c r="R98" s="3"/>
      <c r="S98" s="3"/>
      <c r="U98">
        <f>COUNTA(Table1[[#This Row],[New Order]:[Pick Up By]])/6</f>
        <v>0.16666666666666666</v>
      </c>
    </row>
    <row r="99" spans="1:22">
      <c r="A99">
        <v>97</v>
      </c>
      <c r="B99">
        <f>YEAR(Table1[[#This Row],[Date Submit]])</f>
        <v>2025</v>
      </c>
      <c r="C99" s="8">
        <v>45715</v>
      </c>
      <c r="D99" t="s">
        <v>24</v>
      </c>
      <c r="E99">
        <v>26043</v>
      </c>
      <c r="F99" t="s">
        <v>25</v>
      </c>
      <c r="G99" t="s">
        <v>184</v>
      </c>
      <c r="H99" t="s">
        <v>34</v>
      </c>
      <c r="I99" s="40">
        <v>155000000</v>
      </c>
      <c r="J99" t="s">
        <v>176</v>
      </c>
      <c r="K99" t="str">
        <f>_xlfn.IFNA(VLOOKUP(Table1[[#This Row],[Purchase Cost Code]],'Budget Detail'!$A$2:$B$16,2,0),"-")</f>
        <v>Telephone and mobile comms</v>
      </c>
      <c r="L99" t="s">
        <v>35</v>
      </c>
      <c r="N99" t="e">
        <f>VLOOKUP(E100,'[1]2025 (2)'!$C$29:$R$4698,16,0)</f>
        <v>#N/A</v>
      </c>
      <c r="O99" s="3">
        <f>Table1[[#This Row],[Date Submit]]</f>
        <v>45715</v>
      </c>
      <c r="P99" s="3"/>
      <c r="Q99" s="3"/>
      <c r="R99" s="3"/>
      <c r="S99" s="3"/>
      <c r="U99">
        <f>COUNTA(Table1[[#This Row],[New Order]:[Pick Up By]])/6</f>
        <v>0.16666666666666666</v>
      </c>
    </row>
    <row r="100" spans="1:22">
      <c r="A100">
        <v>98</v>
      </c>
      <c r="B100">
        <f>YEAR(Table1[[#This Row],[Date Submit]])</f>
        <v>2025</v>
      </c>
      <c r="C100" s="8">
        <v>45709</v>
      </c>
      <c r="D100" t="s">
        <v>31</v>
      </c>
      <c r="E100">
        <v>25818</v>
      </c>
      <c r="F100" t="s">
        <v>32</v>
      </c>
      <c r="G100" t="s">
        <v>185</v>
      </c>
      <c r="H100" t="s">
        <v>72</v>
      </c>
      <c r="I100" s="40">
        <v>59842294</v>
      </c>
      <c r="J100" t="s">
        <v>32</v>
      </c>
      <c r="K100" t="str">
        <f>_xlfn.IFNA(VLOOKUP(Table1[[#This Row],[Purchase Cost Code]],'Budget Detail'!$A$2:$B$16,2,0),"-")</f>
        <v>Internet</v>
      </c>
      <c r="L100" t="s">
        <v>35</v>
      </c>
      <c r="N100" t="e">
        <f>VLOOKUP(E101,'[1]2025 (2)'!$C$29:$R$4698,16,0)</f>
        <v>#N/A</v>
      </c>
      <c r="O100" s="3">
        <f>Table1[[#This Row],[Date Submit]]</f>
        <v>45709</v>
      </c>
      <c r="P100" s="3">
        <v>45710</v>
      </c>
      <c r="Q100" s="3">
        <v>45712</v>
      </c>
      <c r="R100" s="3">
        <v>45712</v>
      </c>
      <c r="S100" s="3">
        <v>45713</v>
      </c>
      <c r="U100">
        <f>COUNTA(Table1[[#This Row],[New Order]:[Pick Up By]])/6</f>
        <v>0.83333333333333337</v>
      </c>
      <c r="V100" s="3">
        <v>45721</v>
      </c>
    </row>
    <row r="101" spans="1:22">
      <c r="A101">
        <v>99</v>
      </c>
      <c r="B101">
        <f>YEAR(Table1[[#This Row],[Date Submit]])</f>
        <v>2024</v>
      </c>
      <c r="C101" s="8">
        <v>45610</v>
      </c>
      <c r="D101" t="s">
        <v>37</v>
      </c>
      <c r="E101">
        <v>22666</v>
      </c>
      <c r="F101" t="s">
        <v>38</v>
      </c>
      <c r="G101" t="s">
        <v>186</v>
      </c>
      <c r="H101" t="s">
        <v>82</v>
      </c>
      <c r="I101" s="40">
        <v>52000000</v>
      </c>
      <c r="J101" t="s">
        <v>41</v>
      </c>
      <c r="K101" t="str">
        <f>_xlfn.IFNA(VLOOKUP(Table1[[#This Row],[Purchase Cost Code]],'Budget Detail'!$A$2:$B$16,2,0),"-")</f>
        <v>Repairs and maintenance</v>
      </c>
      <c r="L101" t="s">
        <v>187</v>
      </c>
      <c r="N101" t="e">
        <f>VLOOKUP(E102,'[1]2025 (2)'!$C$29:$R$4698,16,0)</f>
        <v>#N/A</v>
      </c>
      <c r="O101" s="3">
        <f>Table1[[#This Row],[Date Submit]]</f>
        <v>45610</v>
      </c>
      <c r="P101" s="3">
        <v>45612</v>
      </c>
      <c r="Q101" s="3">
        <v>45613</v>
      </c>
      <c r="R101" s="3">
        <v>45615</v>
      </c>
      <c r="S101" s="3">
        <v>45616</v>
      </c>
      <c r="U101">
        <f>COUNTA(Table1[[#This Row],[New Order]:[Pick Up By]])/6</f>
        <v>0.83333333333333337</v>
      </c>
      <c r="V101" s="3">
        <v>45721</v>
      </c>
    </row>
    <row r="102" spans="1:22">
      <c r="A102">
        <v>100</v>
      </c>
      <c r="B102">
        <f>YEAR(Table1[[#This Row],[Date Submit]])</f>
        <v>2024</v>
      </c>
      <c r="C102" s="8">
        <v>45615</v>
      </c>
      <c r="D102" t="s">
        <v>37</v>
      </c>
      <c r="E102" s="15">
        <v>22829</v>
      </c>
      <c r="F102" t="s">
        <v>38</v>
      </c>
      <c r="G102" t="s">
        <v>188</v>
      </c>
      <c r="H102" t="s">
        <v>79</v>
      </c>
      <c r="I102" s="40">
        <v>14000000</v>
      </c>
      <c r="J102" t="s">
        <v>41</v>
      </c>
      <c r="K102" t="str">
        <f>_xlfn.IFNA(VLOOKUP(Table1[[#This Row],[Purchase Cost Code]],'Budget Detail'!$A$2:$B$16,2,0),"-")</f>
        <v>Subscriptions</v>
      </c>
      <c r="L102" t="s">
        <v>29</v>
      </c>
      <c r="N102" t="e">
        <f>VLOOKUP(E103,'[1]2025 (2)'!$C$29:$R$4698,16,0)</f>
        <v>#N/A</v>
      </c>
      <c r="O102" s="3">
        <f>Table1[[#This Row],[Date Submit]]</f>
        <v>45615</v>
      </c>
      <c r="P102" s="3">
        <v>45616</v>
      </c>
      <c r="Q102" s="3">
        <v>45616</v>
      </c>
      <c r="R102" s="3">
        <v>45618</v>
      </c>
      <c r="S102" s="3">
        <v>45618</v>
      </c>
      <c r="U102">
        <f>COUNTA(Table1[[#This Row],[New Order]:[Pick Up By]])/6</f>
        <v>0.83333333333333337</v>
      </c>
      <c r="V102" s="3">
        <v>45721</v>
      </c>
    </row>
    <row r="103" spans="1:22">
      <c r="A103">
        <v>101</v>
      </c>
      <c r="B103">
        <f>YEAR(Table1[[#This Row],[Date Submit]])</f>
        <v>2024</v>
      </c>
      <c r="C103" s="8">
        <v>45622</v>
      </c>
      <c r="D103" t="s">
        <v>37</v>
      </c>
      <c r="E103">
        <v>23089</v>
      </c>
      <c r="F103" t="s">
        <v>103</v>
      </c>
      <c r="G103" t="s">
        <v>189</v>
      </c>
      <c r="H103" t="s">
        <v>159</v>
      </c>
      <c r="I103" s="40">
        <v>3000000</v>
      </c>
      <c r="J103" t="s">
        <v>134</v>
      </c>
      <c r="K103" t="str">
        <f>_xlfn.IFNA(VLOOKUP(Table1[[#This Row],[Purchase Cost Code]],'Budget Detail'!$A$2:$B$16,2,0),"-")</f>
        <v>-</v>
      </c>
      <c r="L103" t="s">
        <v>187</v>
      </c>
      <c r="N103" t="e">
        <f>VLOOKUP(E104,'[1]2025 (2)'!$C$29:$R$4698,16,0)</f>
        <v>#N/A</v>
      </c>
      <c r="O103" s="3">
        <f>Table1[[#This Row],[Date Submit]]</f>
        <v>45622</v>
      </c>
      <c r="P103" s="3">
        <v>45628</v>
      </c>
      <c r="Q103" s="3">
        <v>45628</v>
      </c>
      <c r="R103" s="3">
        <v>45632</v>
      </c>
      <c r="S103" s="3">
        <v>45635</v>
      </c>
      <c r="U103">
        <f>COUNTA(Table1[[#This Row],[New Order]:[Pick Up By]])/6</f>
        <v>0.83333333333333337</v>
      </c>
      <c r="V103" s="3">
        <v>45721</v>
      </c>
    </row>
    <row r="104" spans="1:22">
      <c r="A104">
        <v>102</v>
      </c>
      <c r="B104">
        <f>YEAR(Table1[[#This Row],[Date Submit]])</f>
        <v>2024</v>
      </c>
      <c r="C104" s="8">
        <v>45622</v>
      </c>
      <c r="D104" t="s">
        <v>37</v>
      </c>
      <c r="E104">
        <v>23092</v>
      </c>
      <c r="F104" t="s">
        <v>114</v>
      </c>
      <c r="G104" t="s">
        <v>190</v>
      </c>
      <c r="H104" t="s">
        <v>79</v>
      </c>
      <c r="I104" s="40">
        <v>14000000</v>
      </c>
      <c r="J104" t="s">
        <v>25</v>
      </c>
      <c r="K104" t="str">
        <f>_xlfn.IFNA(VLOOKUP(Table1[[#This Row],[Purchase Cost Code]],'Budget Detail'!$A$2:$B$16,2,0),"-")</f>
        <v>Subscriptions</v>
      </c>
      <c r="L104" t="s">
        <v>35</v>
      </c>
      <c r="N104" t="e">
        <f>VLOOKUP(E105,'[1]2025 (2)'!$C$29:$R$4698,16,0)</f>
        <v>#N/A</v>
      </c>
      <c r="O104" s="3">
        <f>Table1[[#This Row],[Date Submit]]</f>
        <v>45622</v>
      </c>
      <c r="P104" s="3">
        <v>45629</v>
      </c>
      <c r="Q104" s="3">
        <v>45629</v>
      </c>
      <c r="R104" s="3">
        <v>45644</v>
      </c>
      <c r="S104" s="3">
        <v>45644</v>
      </c>
      <c r="U104">
        <f>COUNTA(Table1[[#This Row],[New Order]:[Pick Up By]])/6</f>
        <v>0.83333333333333337</v>
      </c>
      <c r="V104" s="3">
        <v>45721</v>
      </c>
    </row>
    <row r="105" spans="1:22">
      <c r="A105">
        <v>103</v>
      </c>
      <c r="B105">
        <f>YEAR(Table1[[#This Row],[Date Submit]])</f>
        <v>2024</v>
      </c>
      <c r="C105" s="8">
        <v>45625</v>
      </c>
      <c r="D105" t="s">
        <v>37</v>
      </c>
      <c r="E105">
        <v>23196</v>
      </c>
      <c r="F105" t="s">
        <v>114</v>
      </c>
      <c r="G105" t="s">
        <v>191</v>
      </c>
      <c r="H105" t="s">
        <v>79</v>
      </c>
      <c r="I105" s="40">
        <v>21600000</v>
      </c>
      <c r="J105" t="s">
        <v>25</v>
      </c>
      <c r="K105" t="str">
        <f>_xlfn.IFNA(VLOOKUP(Table1[[#This Row],[Purchase Cost Code]],'Budget Detail'!$A$2:$B$16,2,0),"-")</f>
        <v>Subscriptions</v>
      </c>
      <c r="L105" t="s">
        <v>187</v>
      </c>
      <c r="N105" t="e">
        <f>VLOOKUP(E106,'[1]2025 (2)'!$C$29:$R$4698,16,0)</f>
        <v>#N/A</v>
      </c>
      <c r="O105" s="3">
        <f>Table1[[#This Row],[Date Submit]]</f>
        <v>45625</v>
      </c>
      <c r="P105" s="3">
        <v>45628</v>
      </c>
      <c r="Q105" s="3">
        <v>45628</v>
      </c>
      <c r="R105" s="3">
        <v>45639</v>
      </c>
      <c r="S105" s="3">
        <v>45642</v>
      </c>
      <c r="U105">
        <f>COUNTA(Table1[[#This Row],[New Order]:[Pick Up By]])/6</f>
        <v>0.83333333333333337</v>
      </c>
      <c r="V105" s="3">
        <v>45721</v>
      </c>
    </row>
    <row r="106" spans="1:22">
      <c r="A106">
        <v>104</v>
      </c>
      <c r="B106">
        <f>YEAR(Table1[[#This Row],[Date Submit]])</f>
        <v>2025</v>
      </c>
      <c r="C106" s="8">
        <v>45670</v>
      </c>
      <c r="D106" t="s">
        <v>31</v>
      </c>
      <c r="E106">
        <v>24316</v>
      </c>
      <c r="F106" t="s">
        <v>38</v>
      </c>
      <c r="G106" t="s">
        <v>44</v>
      </c>
      <c r="H106" t="s">
        <v>40</v>
      </c>
      <c r="I106" s="40">
        <v>7000000</v>
      </c>
      <c r="J106" t="s">
        <v>28</v>
      </c>
      <c r="K106" t="str">
        <f>_xlfn.IFNA(VLOOKUP(Table1[[#This Row],[Purchase Cost Code]],'Budget Detail'!$A$2:$B$16,2,0),"-")</f>
        <v>Tools</v>
      </c>
      <c r="L106" t="s">
        <v>29</v>
      </c>
      <c r="N106" t="e">
        <f>VLOOKUP(E107,'[1]2025 (2)'!$C$29:$R$4698,16,0)</f>
        <v>#N/A</v>
      </c>
      <c r="O106" s="3">
        <f>Table1[[#This Row],[Date Submit]]</f>
        <v>45670</v>
      </c>
      <c r="P106" s="3">
        <v>45671</v>
      </c>
      <c r="Q106" s="3">
        <v>45672</v>
      </c>
      <c r="R106" s="3">
        <v>45677</v>
      </c>
      <c r="S106" s="3">
        <v>45677</v>
      </c>
      <c r="U106">
        <f>COUNTA(Table1[[#This Row],[New Order]:[Pick Up By]])/6</f>
        <v>0.83333333333333337</v>
      </c>
      <c r="V106" s="3">
        <v>45721</v>
      </c>
    </row>
    <row r="107" spans="1:22">
      <c r="A107">
        <v>105</v>
      </c>
      <c r="B107">
        <f>YEAR(Table1[[#This Row],[Date Submit]])</f>
        <v>2025</v>
      </c>
      <c r="C107" s="8">
        <v>45670</v>
      </c>
      <c r="D107" t="s">
        <v>31</v>
      </c>
      <c r="E107">
        <v>24316</v>
      </c>
      <c r="F107" t="s">
        <v>38</v>
      </c>
      <c r="G107" t="s">
        <v>51</v>
      </c>
      <c r="H107" t="s">
        <v>47</v>
      </c>
      <c r="I107" s="40">
        <v>1200000</v>
      </c>
      <c r="J107" t="s">
        <v>28</v>
      </c>
      <c r="K107" t="str">
        <f>_xlfn.IFNA(VLOOKUP(Table1[[#This Row],[Purchase Cost Code]],'Budget Detail'!$A$2:$B$16,2,0),"-")</f>
        <v>IT consumeables</v>
      </c>
      <c r="L107" t="s">
        <v>29</v>
      </c>
      <c r="N107" t="e">
        <f>VLOOKUP(E108,'[1]2025 (2)'!$C$29:$R$4698,16,0)</f>
        <v>#N/A</v>
      </c>
      <c r="O107" s="3">
        <f>Table1[[#This Row],[Date Submit]]</f>
        <v>45670</v>
      </c>
      <c r="P107" s="3">
        <v>45671</v>
      </c>
      <c r="Q107" s="3">
        <v>45672</v>
      </c>
      <c r="R107" s="3">
        <v>45677</v>
      </c>
      <c r="S107" s="3">
        <v>45677</v>
      </c>
      <c r="U107">
        <f>COUNTA(Table1[[#This Row],[New Order]:[Pick Up By]])/6</f>
        <v>0.83333333333333337</v>
      </c>
      <c r="V107" s="3">
        <v>45721</v>
      </c>
    </row>
    <row r="108" spans="1:22">
      <c r="A108">
        <v>106</v>
      </c>
      <c r="B108">
        <f>YEAR(Table1[[#This Row],[Date Submit]])</f>
        <v>2025</v>
      </c>
      <c r="C108" s="8">
        <v>45670</v>
      </c>
      <c r="D108" t="s">
        <v>31</v>
      </c>
      <c r="E108">
        <v>24316</v>
      </c>
      <c r="F108" t="s">
        <v>38</v>
      </c>
      <c r="G108" t="s">
        <v>52</v>
      </c>
      <c r="H108" t="s">
        <v>47</v>
      </c>
      <c r="I108" s="40">
        <v>2650000</v>
      </c>
      <c r="J108" t="s">
        <v>28</v>
      </c>
      <c r="K108" t="str">
        <f>_xlfn.IFNA(VLOOKUP(Table1[[#This Row],[Purchase Cost Code]],'Budget Detail'!$A$2:$B$16,2,0),"-")</f>
        <v>IT consumeables</v>
      </c>
      <c r="L108" t="s">
        <v>29</v>
      </c>
      <c r="N108" t="e">
        <f>VLOOKUP(E109,'[1]2025 (2)'!$C$29:$R$4698,16,0)</f>
        <v>#N/A</v>
      </c>
      <c r="O108" s="3">
        <f>Table1[[#This Row],[Date Submit]]</f>
        <v>45670</v>
      </c>
      <c r="P108" s="3">
        <v>45671</v>
      </c>
      <c r="Q108" s="3">
        <v>45672</v>
      </c>
      <c r="R108" s="3">
        <v>45677</v>
      </c>
      <c r="S108" s="3">
        <v>45677</v>
      </c>
      <c r="U108">
        <f>COUNTA(Table1[[#This Row],[New Order]:[Pick Up By]])/6</f>
        <v>0.83333333333333337</v>
      </c>
      <c r="V108" s="3">
        <v>45721</v>
      </c>
    </row>
    <row r="109" spans="1:22">
      <c r="A109">
        <v>107</v>
      </c>
      <c r="B109">
        <f>YEAR(Table1[[#This Row],[Date Submit]])</f>
        <v>2025</v>
      </c>
      <c r="C109" s="8">
        <v>45670</v>
      </c>
      <c r="D109" t="s">
        <v>31</v>
      </c>
      <c r="E109">
        <v>24316</v>
      </c>
      <c r="F109" t="s">
        <v>54</v>
      </c>
      <c r="G109" t="s">
        <v>55</v>
      </c>
      <c r="H109" t="s">
        <v>47</v>
      </c>
      <c r="I109" s="40">
        <v>600000</v>
      </c>
      <c r="J109" t="s">
        <v>28</v>
      </c>
      <c r="K109" t="str">
        <f>_xlfn.IFNA(VLOOKUP(Table1[[#This Row],[Purchase Cost Code]],'Budget Detail'!$A$2:$B$16,2,0),"-")</f>
        <v>IT consumeables</v>
      </c>
      <c r="L109" t="s">
        <v>29</v>
      </c>
      <c r="N109" t="e">
        <f>VLOOKUP(E110,'[1]2025 (2)'!$C$29:$R$4698,16,0)</f>
        <v>#N/A</v>
      </c>
      <c r="O109" s="3">
        <f>Table1[[#This Row],[Date Submit]]</f>
        <v>45670</v>
      </c>
      <c r="P109" s="3">
        <v>45671</v>
      </c>
      <c r="Q109" s="3">
        <v>45672</v>
      </c>
      <c r="R109" s="3">
        <v>45677</v>
      </c>
      <c r="S109" s="3">
        <v>45677</v>
      </c>
      <c r="U109">
        <f>COUNTA(Table1[[#This Row],[New Order]:[Pick Up By]])/6</f>
        <v>0.83333333333333337</v>
      </c>
      <c r="V109" s="3">
        <v>45721</v>
      </c>
    </row>
    <row r="110" spans="1:22">
      <c r="A110">
        <v>108</v>
      </c>
      <c r="B110">
        <f>YEAR(Table1[[#This Row],[Date Submit]])</f>
        <v>2025</v>
      </c>
      <c r="C110" s="8">
        <v>45670</v>
      </c>
      <c r="D110" t="s">
        <v>31</v>
      </c>
      <c r="E110">
        <v>24316</v>
      </c>
      <c r="F110" t="s">
        <v>38</v>
      </c>
      <c r="G110" t="s">
        <v>58</v>
      </c>
      <c r="H110" t="s">
        <v>40</v>
      </c>
      <c r="I110" s="40">
        <v>10000000</v>
      </c>
      <c r="J110" t="s">
        <v>28</v>
      </c>
      <c r="K110" t="str">
        <f>_xlfn.IFNA(VLOOKUP(Table1[[#This Row],[Purchase Cost Code]],'Budget Detail'!$A$2:$B$16,2,0),"-")</f>
        <v>Tools</v>
      </c>
      <c r="L110" t="s">
        <v>29</v>
      </c>
      <c r="N110" t="e">
        <f>VLOOKUP(E111,'[1]2025 (2)'!$C$29:$R$4698,16,0)</f>
        <v>#N/A</v>
      </c>
      <c r="O110" s="3">
        <f>Table1[[#This Row],[Date Submit]]</f>
        <v>45670</v>
      </c>
      <c r="P110" s="3">
        <v>45671</v>
      </c>
      <c r="Q110" s="3">
        <v>45672</v>
      </c>
      <c r="R110" s="3">
        <v>45677</v>
      </c>
      <c r="S110" s="3">
        <v>45677</v>
      </c>
      <c r="U110">
        <f>COUNTA(Table1[[#This Row],[New Order]:[Pick Up By]])/6</f>
        <v>0.83333333333333337</v>
      </c>
      <c r="V110" s="3">
        <v>45721</v>
      </c>
    </row>
    <row r="111" spans="1:22">
      <c r="A111">
        <v>109</v>
      </c>
      <c r="B111">
        <f>YEAR(Table1[[#This Row],[Date Submit]])</f>
        <v>2025</v>
      </c>
      <c r="C111" s="8">
        <v>45670</v>
      </c>
      <c r="D111" t="s">
        <v>31</v>
      </c>
      <c r="E111">
        <v>24316</v>
      </c>
      <c r="F111" t="s">
        <v>38</v>
      </c>
      <c r="G111" t="s">
        <v>62</v>
      </c>
      <c r="H111" t="s">
        <v>40</v>
      </c>
      <c r="I111" s="40">
        <v>3000000</v>
      </c>
      <c r="J111" t="s">
        <v>28</v>
      </c>
      <c r="K111" t="str">
        <f>_xlfn.IFNA(VLOOKUP(Table1[[#This Row],[Purchase Cost Code]],'Budget Detail'!$A$2:$B$16,2,0),"-")</f>
        <v>Tools</v>
      </c>
      <c r="L111" t="s">
        <v>29</v>
      </c>
      <c r="N111" t="e">
        <f>VLOOKUP(E112,'[1]2025 (2)'!$C$29:$R$4698,16,0)</f>
        <v>#N/A</v>
      </c>
      <c r="O111" s="3">
        <f>Table1[[#This Row],[Date Submit]]</f>
        <v>45670</v>
      </c>
      <c r="P111" s="3">
        <v>45671</v>
      </c>
      <c r="Q111" s="3">
        <v>45672</v>
      </c>
      <c r="R111" s="3">
        <v>45677</v>
      </c>
      <c r="S111" s="3">
        <v>45677</v>
      </c>
      <c r="U111">
        <f>COUNTA(Table1[[#This Row],[New Order]:[Pick Up By]])/6</f>
        <v>0.83333333333333337</v>
      </c>
      <c r="V111" s="3">
        <v>45721</v>
      </c>
    </row>
    <row r="112" spans="1:22">
      <c r="A112">
        <v>110</v>
      </c>
      <c r="B112">
        <f>YEAR(Table1[[#This Row],[Date Submit]])</f>
        <v>2025</v>
      </c>
      <c r="C112" s="8">
        <v>45670</v>
      </c>
      <c r="D112" t="s">
        <v>31</v>
      </c>
      <c r="E112">
        <v>24316</v>
      </c>
      <c r="F112" t="s">
        <v>38</v>
      </c>
      <c r="G112" t="s">
        <v>192</v>
      </c>
      <c r="H112" t="s">
        <v>40</v>
      </c>
      <c r="I112" s="40">
        <v>3000000</v>
      </c>
      <c r="J112" t="s">
        <v>28</v>
      </c>
      <c r="K112" t="str">
        <f>_xlfn.IFNA(VLOOKUP(Table1[[#This Row],[Purchase Cost Code]],'Budget Detail'!$A$2:$B$16,2,0),"-")</f>
        <v>Tools</v>
      </c>
      <c r="L112" t="s">
        <v>29</v>
      </c>
      <c r="N112" t="e">
        <f>VLOOKUP(E113,'[1]2025 (2)'!$C$29:$R$4698,16,0)</f>
        <v>#N/A</v>
      </c>
      <c r="O112" s="3">
        <f>Table1[[#This Row],[Date Submit]]</f>
        <v>45670</v>
      </c>
      <c r="P112" s="3">
        <v>45671</v>
      </c>
      <c r="Q112" s="3">
        <v>45672</v>
      </c>
      <c r="R112" s="3">
        <v>45677</v>
      </c>
      <c r="S112" s="3">
        <v>45677</v>
      </c>
      <c r="U112">
        <f>COUNTA(Table1[[#This Row],[New Order]:[Pick Up By]])/6</f>
        <v>0.83333333333333337</v>
      </c>
      <c r="V112" s="3">
        <v>45721</v>
      </c>
    </row>
    <row r="113" spans="1:22">
      <c r="A113">
        <v>111</v>
      </c>
      <c r="B113">
        <f>YEAR(Table1[[#This Row],[Date Submit]])</f>
        <v>2025</v>
      </c>
      <c r="C113" s="8">
        <v>45670</v>
      </c>
      <c r="D113" t="s">
        <v>31</v>
      </c>
      <c r="E113">
        <v>24316</v>
      </c>
      <c r="F113" t="s">
        <v>38</v>
      </c>
      <c r="G113" t="s">
        <v>193</v>
      </c>
      <c r="H113" t="s">
        <v>40</v>
      </c>
      <c r="I113" s="40">
        <v>900000</v>
      </c>
      <c r="J113" t="s">
        <v>28</v>
      </c>
      <c r="K113" t="str">
        <f>_xlfn.IFNA(VLOOKUP(Table1[[#This Row],[Purchase Cost Code]],'Budget Detail'!$A$2:$B$16,2,0),"-")</f>
        <v>Tools</v>
      </c>
      <c r="L113" t="s">
        <v>29</v>
      </c>
      <c r="N113" t="str">
        <f>VLOOKUP(E114,'[1]2025 (2)'!$C$29:$R$4698,16,0)</f>
        <v xml:space="preserve">MAHATIR </v>
      </c>
      <c r="O113" s="3">
        <f>Table1[[#This Row],[Date Submit]]</f>
        <v>45670</v>
      </c>
      <c r="P113" s="3">
        <v>45671</v>
      </c>
      <c r="Q113" s="3">
        <v>45672</v>
      </c>
      <c r="R113" s="3">
        <v>45677</v>
      </c>
      <c r="S113" s="3">
        <v>45677</v>
      </c>
      <c r="U113">
        <f>COUNTA(Table1[[#This Row],[New Order]:[Pick Up By]])/6</f>
        <v>0.83333333333333337</v>
      </c>
      <c r="V113" s="3">
        <v>45721</v>
      </c>
    </row>
    <row r="114" spans="1:22">
      <c r="A114">
        <v>112</v>
      </c>
      <c r="B114">
        <f>YEAR(Table1[[#This Row],[Date Submit]])</f>
        <v>2025</v>
      </c>
      <c r="C114" s="8">
        <v>45677</v>
      </c>
      <c r="D114" t="s">
        <v>31</v>
      </c>
      <c r="E114">
        <v>24488</v>
      </c>
      <c r="F114" t="s">
        <v>38</v>
      </c>
      <c r="G114" t="s">
        <v>194</v>
      </c>
      <c r="H114" t="s">
        <v>40</v>
      </c>
      <c r="I114" s="40">
        <v>5500000</v>
      </c>
      <c r="J114" t="s">
        <v>41</v>
      </c>
      <c r="K114" t="str">
        <f>_xlfn.IFNA(VLOOKUP(Table1[[#This Row],[Purchase Cost Code]],'Budget Detail'!$A$2:$B$16,2,0),"-")</f>
        <v>Tools</v>
      </c>
      <c r="L114" t="s">
        <v>35</v>
      </c>
      <c r="N114" t="str">
        <f>VLOOKUP(E115,'[1]2025 (2)'!$C$29:$R$4698,16,0)</f>
        <v xml:space="preserve">MAHATIR </v>
      </c>
      <c r="O114" s="3">
        <f>Table1[[#This Row],[Date Submit]]</f>
        <v>45677</v>
      </c>
      <c r="P114" s="3">
        <v>45680</v>
      </c>
      <c r="Q114" s="3">
        <v>45680</v>
      </c>
      <c r="R114" s="3">
        <v>45705</v>
      </c>
      <c r="S114" s="3">
        <v>45705</v>
      </c>
      <c r="U114">
        <f>COUNTA(Table1[[#This Row],[New Order]:[Pick Up By]])/6</f>
        <v>0.83333333333333337</v>
      </c>
      <c r="V114" s="3">
        <v>45721</v>
      </c>
    </row>
    <row r="115" spans="1:22">
      <c r="A115">
        <v>113</v>
      </c>
      <c r="B115">
        <f>YEAR(Table1[[#This Row],[Date Submit]])</f>
        <v>2025</v>
      </c>
      <c r="C115" s="8">
        <v>45677</v>
      </c>
      <c r="D115" t="s">
        <v>31</v>
      </c>
      <c r="E115">
        <v>24488</v>
      </c>
      <c r="F115" t="s">
        <v>38</v>
      </c>
      <c r="G115" t="s">
        <v>195</v>
      </c>
      <c r="H115" t="s">
        <v>82</v>
      </c>
      <c r="I115" s="40">
        <v>1350000</v>
      </c>
      <c r="J115" t="s">
        <v>41</v>
      </c>
      <c r="K115" t="str">
        <f>_xlfn.IFNA(VLOOKUP(Table1[[#This Row],[Purchase Cost Code]],'Budget Detail'!$A$2:$B$16,2,0),"-")</f>
        <v>Repairs and maintenance</v>
      </c>
      <c r="L115" t="s">
        <v>35</v>
      </c>
      <c r="N115" t="str">
        <f>VLOOKUP(E116,'[1]2025 (2)'!$C$29:$R$4698,16,0)</f>
        <v xml:space="preserve">MAHATIR </v>
      </c>
      <c r="O115" s="3">
        <f>Table1[[#This Row],[Date Submit]]</f>
        <v>45677</v>
      </c>
      <c r="P115" s="3">
        <v>45680</v>
      </c>
      <c r="Q115" s="3">
        <v>45680</v>
      </c>
      <c r="R115" s="3">
        <v>45705</v>
      </c>
      <c r="S115" s="3">
        <v>45705</v>
      </c>
      <c r="U115">
        <f>COUNTA(Table1[[#This Row],[New Order]:[Pick Up By]])/6</f>
        <v>0.83333333333333337</v>
      </c>
      <c r="V115" s="3">
        <v>45721</v>
      </c>
    </row>
    <row r="116" spans="1:22">
      <c r="A116">
        <v>114</v>
      </c>
      <c r="B116">
        <f>YEAR(Table1[[#This Row],[Date Submit]])</f>
        <v>2025</v>
      </c>
      <c r="C116" s="8">
        <v>45677</v>
      </c>
      <c r="D116" t="s">
        <v>31</v>
      </c>
      <c r="E116">
        <v>24488</v>
      </c>
      <c r="F116" t="s">
        <v>38</v>
      </c>
      <c r="G116" t="s">
        <v>196</v>
      </c>
      <c r="H116" t="s">
        <v>82</v>
      </c>
      <c r="I116" s="40">
        <v>2500000</v>
      </c>
      <c r="J116" t="s">
        <v>41</v>
      </c>
      <c r="K116" t="str">
        <f>_xlfn.IFNA(VLOOKUP(Table1[[#This Row],[Purchase Cost Code]],'Budget Detail'!$A$2:$B$16,2,0),"-")</f>
        <v>Repairs and maintenance</v>
      </c>
      <c r="L116" t="s">
        <v>35</v>
      </c>
      <c r="N116" t="str">
        <f>VLOOKUP(E117,'[1]2025 (2)'!$C$29:$R$4698,16,0)</f>
        <v xml:space="preserve">MAHATIR </v>
      </c>
      <c r="O116" s="3">
        <f>Table1[[#This Row],[Date Submit]]</f>
        <v>45677</v>
      </c>
      <c r="P116" s="3">
        <v>45680</v>
      </c>
      <c r="Q116" s="3">
        <v>45680</v>
      </c>
      <c r="R116" s="3">
        <v>45705</v>
      </c>
      <c r="S116" s="3">
        <v>45705</v>
      </c>
      <c r="U116">
        <f>COUNTA(Table1[[#This Row],[New Order]:[Pick Up By]])/6</f>
        <v>0.83333333333333337</v>
      </c>
      <c r="V116" s="3">
        <v>45721</v>
      </c>
    </row>
    <row r="117" spans="1:22">
      <c r="A117">
        <v>115</v>
      </c>
      <c r="B117">
        <f>YEAR(Table1[[#This Row],[Date Submit]])</f>
        <v>2025</v>
      </c>
      <c r="C117" s="8">
        <v>45677</v>
      </c>
      <c r="D117" t="s">
        <v>31</v>
      </c>
      <c r="E117">
        <v>24488</v>
      </c>
      <c r="F117" t="s">
        <v>38</v>
      </c>
      <c r="G117" t="s">
        <v>197</v>
      </c>
      <c r="H117" t="s">
        <v>82</v>
      </c>
      <c r="I117" s="40">
        <v>200000</v>
      </c>
      <c r="J117" t="s">
        <v>41</v>
      </c>
      <c r="K117" t="str">
        <f>_xlfn.IFNA(VLOOKUP(Table1[[#This Row],[Purchase Cost Code]],'Budget Detail'!$A$2:$B$16,2,0),"-")</f>
        <v>Repairs and maintenance</v>
      </c>
      <c r="L117" t="s">
        <v>35</v>
      </c>
      <c r="N117" t="str">
        <f>VLOOKUP(E118,'[1]2025 (2)'!$C$29:$R$4698,16,0)</f>
        <v xml:space="preserve">MAHATIR </v>
      </c>
      <c r="O117" s="3">
        <f>Table1[[#This Row],[Date Submit]]</f>
        <v>45677</v>
      </c>
      <c r="P117" s="3">
        <v>45680</v>
      </c>
      <c r="Q117" s="3">
        <v>45680</v>
      </c>
      <c r="R117" s="3">
        <v>45705</v>
      </c>
      <c r="S117" s="3">
        <v>45705</v>
      </c>
      <c r="U117">
        <f>COUNTA(Table1[[#This Row],[New Order]:[Pick Up By]])/6</f>
        <v>0.83333333333333337</v>
      </c>
      <c r="V117" s="3">
        <v>45721</v>
      </c>
    </row>
    <row r="118" spans="1:22">
      <c r="A118">
        <v>116</v>
      </c>
      <c r="B118">
        <f>YEAR(Table1[[#This Row],[Date Submit]])</f>
        <v>2025</v>
      </c>
      <c r="C118" s="8">
        <v>45677</v>
      </c>
      <c r="D118" t="s">
        <v>31</v>
      </c>
      <c r="E118">
        <v>24488</v>
      </c>
      <c r="F118" t="s">
        <v>38</v>
      </c>
      <c r="G118" t="s">
        <v>198</v>
      </c>
      <c r="H118" t="s">
        <v>82</v>
      </c>
      <c r="I118" s="40">
        <v>1700000</v>
      </c>
      <c r="J118" t="s">
        <v>41</v>
      </c>
      <c r="K118" t="str">
        <f>_xlfn.IFNA(VLOOKUP(Table1[[#This Row],[Purchase Cost Code]],'Budget Detail'!$A$2:$B$16,2,0),"-")</f>
        <v>Repairs and maintenance</v>
      </c>
      <c r="L118" t="s">
        <v>35</v>
      </c>
      <c r="N118" t="str">
        <f>VLOOKUP(E119,'[1]2025 (2)'!$C$29:$R$4698,16,0)</f>
        <v xml:space="preserve">MAHATIR </v>
      </c>
      <c r="O118" s="3">
        <f>Table1[[#This Row],[Date Submit]]</f>
        <v>45677</v>
      </c>
      <c r="P118" s="3">
        <v>45680</v>
      </c>
      <c r="Q118" s="3">
        <v>45680</v>
      </c>
      <c r="R118" s="3">
        <v>45705</v>
      </c>
      <c r="S118" s="3">
        <v>45705</v>
      </c>
      <c r="U118">
        <f>COUNTA(Table1[[#This Row],[New Order]:[Pick Up By]])/6</f>
        <v>0.83333333333333337</v>
      </c>
      <c r="V118" s="3">
        <v>45721</v>
      </c>
    </row>
    <row r="119" spans="1:22">
      <c r="A119">
        <v>117</v>
      </c>
      <c r="B119">
        <f>YEAR(Table1[[#This Row],[Date Submit]])</f>
        <v>2025</v>
      </c>
      <c r="C119" s="8">
        <v>45677</v>
      </c>
      <c r="D119" t="s">
        <v>31</v>
      </c>
      <c r="E119">
        <v>24488</v>
      </c>
      <c r="F119" t="s">
        <v>38</v>
      </c>
      <c r="G119" t="s">
        <v>199</v>
      </c>
      <c r="H119" t="s">
        <v>82</v>
      </c>
      <c r="I119" s="40">
        <v>15600000</v>
      </c>
      <c r="J119" t="s">
        <v>41</v>
      </c>
      <c r="K119" t="str">
        <f>_xlfn.IFNA(VLOOKUP(Table1[[#This Row],[Purchase Cost Code]],'Budget Detail'!$A$2:$B$16,2,0),"-")</f>
        <v>Repairs and maintenance</v>
      </c>
      <c r="L119" t="s">
        <v>35</v>
      </c>
      <c r="N119" t="str">
        <f>VLOOKUP(E120,'[1]2025 (2)'!$C$29:$R$4698,16,0)</f>
        <v xml:space="preserve">MAHATIR </v>
      </c>
      <c r="O119" s="3">
        <f>Table1[[#This Row],[Date Submit]]</f>
        <v>45677</v>
      </c>
      <c r="P119" s="3">
        <v>45680</v>
      </c>
      <c r="Q119" s="3">
        <v>45680</v>
      </c>
      <c r="R119" s="3">
        <v>45705</v>
      </c>
      <c r="S119" s="3">
        <v>45705</v>
      </c>
      <c r="U119">
        <f>COUNTA(Table1[[#This Row],[New Order]:[Pick Up By]])/6</f>
        <v>0.83333333333333337</v>
      </c>
      <c r="V119" s="3">
        <v>45721</v>
      </c>
    </row>
    <row r="120" spans="1:22">
      <c r="A120">
        <v>118</v>
      </c>
      <c r="B120">
        <f>YEAR(Table1[[#This Row],[Date Submit]])</f>
        <v>2025</v>
      </c>
      <c r="C120" s="8">
        <v>45677</v>
      </c>
      <c r="D120" t="s">
        <v>31</v>
      </c>
      <c r="E120">
        <v>24488</v>
      </c>
      <c r="F120" t="s">
        <v>38</v>
      </c>
      <c r="G120" t="s">
        <v>200</v>
      </c>
      <c r="H120" t="s">
        <v>82</v>
      </c>
      <c r="I120" s="40">
        <v>300000</v>
      </c>
      <c r="J120" t="s">
        <v>41</v>
      </c>
      <c r="K120" t="str">
        <f>_xlfn.IFNA(VLOOKUP(Table1[[#This Row],[Purchase Cost Code]],'Budget Detail'!$A$2:$B$16,2,0),"-")</f>
        <v>Repairs and maintenance</v>
      </c>
      <c r="L120" t="s">
        <v>35</v>
      </c>
      <c r="N120" t="str">
        <f>VLOOKUP(E121,'[1]2025 (2)'!$C$29:$R$4698,16,0)</f>
        <v xml:space="preserve">MAHATIR </v>
      </c>
      <c r="O120" s="3">
        <f>Table1[[#This Row],[Date Submit]]</f>
        <v>45677</v>
      </c>
      <c r="P120" s="3">
        <v>45680</v>
      </c>
      <c r="Q120" s="3">
        <v>45680</v>
      </c>
      <c r="R120" s="3">
        <v>45705</v>
      </c>
      <c r="S120" s="3">
        <v>45705</v>
      </c>
      <c r="U120">
        <f>COUNTA(Table1[[#This Row],[New Order]:[Pick Up By]])/6</f>
        <v>0.83333333333333337</v>
      </c>
      <c r="V120" s="3">
        <v>45721</v>
      </c>
    </row>
    <row r="121" spans="1:22">
      <c r="A121">
        <v>119</v>
      </c>
      <c r="B121">
        <f>YEAR(Table1[[#This Row],[Date Submit]])</f>
        <v>2025</v>
      </c>
      <c r="C121" s="8">
        <v>45677</v>
      </c>
      <c r="D121" t="s">
        <v>31</v>
      </c>
      <c r="E121">
        <v>24488</v>
      </c>
      <c r="F121" t="s">
        <v>38</v>
      </c>
      <c r="G121" t="s">
        <v>201</v>
      </c>
      <c r="H121" t="s">
        <v>82</v>
      </c>
      <c r="I121" s="40">
        <v>100000</v>
      </c>
      <c r="J121" t="s">
        <v>41</v>
      </c>
      <c r="K121" t="str">
        <f>_xlfn.IFNA(VLOOKUP(Table1[[#This Row],[Purchase Cost Code]],'Budget Detail'!$A$2:$B$16,2,0),"-")</f>
        <v>Repairs and maintenance</v>
      </c>
      <c r="L121" t="s">
        <v>35</v>
      </c>
      <c r="N121" t="str">
        <f>VLOOKUP(E122,'[1]2025 (2)'!$C$29:$R$4698,16,0)</f>
        <v xml:space="preserve">MAHATIR </v>
      </c>
      <c r="O121" s="3">
        <f>Table1[[#This Row],[Date Submit]]</f>
        <v>45677</v>
      </c>
      <c r="P121" s="3">
        <v>45680</v>
      </c>
      <c r="Q121" s="3">
        <v>45680</v>
      </c>
      <c r="R121" s="3">
        <v>45705</v>
      </c>
      <c r="S121" s="3">
        <v>45705</v>
      </c>
      <c r="U121">
        <f>COUNTA(Table1[[#This Row],[New Order]:[Pick Up By]])/6</f>
        <v>0.83333333333333337</v>
      </c>
      <c r="V121" s="3">
        <v>45721</v>
      </c>
    </row>
    <row r="122" spans="1:22" ht="13.9" customHeight="1">
      <c r="A122">
        <v>120</v>
      </c>
      <c r="B122">
        <f>YEAR(Table1[[#This Row],[Date Submit]])</f>
        <v>2025</v>
      </c>
      <c r="C122" s="8">
        <v>45677</v>
      </c>
      <c r="D122" t="s">
        <v>31</v>
      </c>
      <c r="E122">
        <v>24488</v>
      </c>
      <c r="F122" t="s">
        <v>38</v>
      </c>
      <c r="G122" t="s">
        <v>202</v>
      </c>
      <c r="H122" t="s">
        <v>82</v>
      </c>
      <c r="I122" s="40">
        <v>100000</v>
      </c>
      <c r="J122" t="s">
        <v>41</v>
      </c>
      <c r="K122" t="str">
        <f>_xlfn.IFNA(VLOOKUP(Table1[[#This Row],[Purchase Cost Code]],'Budget Detail'!$A$2:$B$16,2,0),"-")</f>
        <v>Repairs and maintenance</v>
      </c>
      <c r="L122" t="s">
        <v>35</v>
      </c>
      <c r="N122" t="str">
        <f>VLOOKUP(E123,'[1]2025 (2)'!$C$29:$R$4698,16,0)</f>
        <v xml:space="preserve">MAHATIR </v>
      </c>
      <c r="O122" s="3">
        <f>Table1[[#This Row],[Date Submit]]</f>
        <v>45677</v>
      </c>
      <c r="P122" s="3">
        <v>45680</v>
      </c>
      <c r="Q122" s="3">
        <v>45680</v>
      </c>
      <c r="R122" s="3">
        <v>45705</v>
      </c>
      <c r="S122" s="3">
        <v>45705</v>
      </c>
      <c r="U122">
        <f>COUNTA(Table1[[#This Row],[New Order]:[Pick Up By]])/6</f>
        <v>0.83333333333333337</v>
      </c>
      <c r="V122" s="3">
        <v>45721</v>
      </c>
    </row>
    <row r="123" spans="1:22">
      <c r="A123">
        <v>121</v>
      </c>
      <c r="B123">
        <f>YEAR(Table1[[#This Row],[Date Submit]])</f>
        <v>2025</v>
      </c>
      <c r="C123" s="8">
        <v>45677</v>
      </c>
      <c r="D123" t="s">
        <v>31</v>
      </c>
      <c r="E123">
        <v>24488</v>
      </c>
      <c r="F123" t="s">
        <v>38</v>
      </c>
      <c r="G123" t="s">
        <v>203</v>
      </c>
      <c r="H123" t="s">
        <v>82</v>
      </c>
      <c r="I123" s="40">
        <v>700000</v>
      </c>
      <c r="J123" t="s">
        <v>41</v>
      </c>
      <c r="K123" t="str">
        <f>_xlfn.IFNA(VLOOKUP(Table1[[#This Row],[Purchase Cost Code]],'Budget Detail'!$A$2:$B$16,2,0),"-")</f>
        <v>Repairs and maintenance</v>
      </c>
      <c r="L123" t="s">
        <v>35</v>
      </c>
      <c r="N123" t="str">
        <f>VLOOKUP(E124,'[1]2025 (2)'!$C$29:$R$4698,16,0)</f>
        <v xml:space="preserve">MAHATIR </v>
      </c>
      <c r="O123" s="3">
        <f>Table1[[#This Row],[Date Submit]]</f>
        <v>45677</v>
      </c>
      <c r="P123" s="3">
        <v>45680</v>
      </c>
      <c r="Q123" s="3">
        <v>45680</v>
      </c>
      <c r="R123" s="3">
        <v>45705</v>
      </c>
      <c r="S123" s="3">
        <v>45705</v>
      </c>
      <c r="U123">
        <f>COUNTA(Table1[[#This Row],[New Order]:[Pick Up By]])/6</f>
        <v>0.83333333333333337</v>
      </c>
      <c r="V123" s="3">
        <v>45721</v>
      </c>
    </row>
    <row r="124" spans="1:22">
      <c r="A124">
        <v>122</v>
      </c>
      <c r="B124">
        <f>YEAR(Table1[[#This Row],[Date Submit]])</f>
        <v>2025</v>
      </c>
      <c r="C124" s="8">
        <v>45677</v>
      </c>
      <c r="D124" t="s">
        <v>31</v>
      </c>
      <c r="E124">
        <v>24488</v>
      </c>
      <c r="F124" t="s">
        <v>38</v>
      </c>
      <c r="G124" t="s">
        <v>204</v>
      </c>
      <c r="H124" t="s">
        <v>82</v>
      </c>
      <c r="I124" s="40">
        <v>1500000</v>
      </c>
      <c r="J124" t="s">
        <v>41</v>
      </c>
      <c r="K124" t="str">
        <f>_xlfn.IFNA(VLOOKUP(Table1[[#This Row],[Purchase Cost Code]],'Budget Detail'!$A$2:$B$16,2,0),"-")</f>
        <v>Repairs and maintenance</v>
      </c>
      <c r="L124" t="s">
        <v>35</v>
      </c>
      <c r="N124" t="str">
        <f>VLOOKUP(E125,'[1]2025 (2)'!$C$29:$R$4698,16,0)</f>
        <v xml:space="preserve">MAHATIR </v>
      </c>
      <c r="O124" s="3">
        <f>Table1[[#This Row],[Date Submit]]</f>
        <v>45677</v>
      </c>
      <c r="P124" s="3">
        <v>45680</v>
      </c>
      <c r="Q124" s="3">
        <v>45680</v>
      </c>
      <c r="R124" s="3">
        <v>45705</v>
      </c>
      <c r="S124" s="3">
        <v>45705</v>
      </c>
      <c r="U124">
        <f>COUNTA(Table1[[#This Row],[New Order]:[Pick Up By]])/6</f>
        <v>0.83333333333333337</v>
      </c>
      <c r="V124" s="3">
        <v>45721</v>
      </c>
    </row>
    <row r="125" spans="1:22">
      <c r="A125">
        <v>123</v>
      </c>
      <c r="B125">
        <f>YEAR(Table1[[#This Row],[Date Submit]])</f>
        <v>2025</v>
      </c>
      <c r="C125" s="8">
        <v>45677</v>
      </c>
      <c r="D125" t="s">
        <v>31</v>
      </c>
      <c r="E125">
        <v>24488</v>
      </c>
      <c r="F125" t="s">
        <v>38</v>
      </c>
      <c r="G125" t="s">
        <v>205</v>
      </c>
      <c r="H125" t="s">
        <v>82</v>
      </c>
      <c r="I125" s="40">
        <v>1000000</v>
      </c>
      <c r="J125" t="s">
        <v>41</v>
      </c>
      <c r="K125" t="str">
        <f>_xlfn.IFNA(VLOOKUP(Table1[[#This Row],[Purchase Cost Code]],'Budget Detail'!$A$2:$B$16,2,0),"-")</f>
        <v>Repairs and maintenance</v>
      </c>
      <c r="L125" t="s">
        <v>35</v>
      </c>
      <c r="N125" t="str">
        <f>VLOOKUP(E126,'[1]2025 (2)'!$C$29:$R$4698,16,0)</f>
        <v xml:space="preserve">MAHATIR </v>
      </c>
      <c r="O125" s="3">
        <f>Table1[[#This Row],[Date Submit]]</f>
        <v>45677</v>
      </c>
      <c r="P125" s="3">
        <v>45680</v>
      </c>
      <c r="Q125" s="3">
        <v>45680</v>
      </c>
      <c r="R125" s="3">
        <v>45705</v>
      </c>
      <c r="S125" s="3">
        <v>45705</v>
      </c>
      <c r="U125">
        <f>COUNTA(Table1[[#This Row],[New Order]:[Pick Up By]])/6</f>
        <v>0.83333333333333337</v>
      </c>
      <c r="V125" s="3">
        <v>45721</v>
      </c>
    </row>
    <row r="126" spans="1:22">
      <c r="A126">
        <v>124</v>
      </c>
      <c r="B126">
        <f>YEAR(Table1[[#This Row],[Date Submit]])</f>
        <v>2025</v>
      </c>
      <c r="C126" s="8">
        <v>45677</v>
      </c>
      <c r="D126" t="s">
        <v>31</v>
      </c>
      <c r="E126">
        <v>24488</v>
      </c>
      <c r="F126" t="s">
        <v>38</v>
      </c>
      <c r="G126" t="s">
        <v>206</v>
      </c>
      <c r="H126" t="s">
        <v>82</v>
      </c>
      <c r="I126" s="40">
        <v>600000</v>
      </c>
      <c r="J126" t="s">
        <v>41</v>
      </c>
      <c r="K126" t="str">
        <f>_xlfn.IFNA(VLOOKUP(Table1[[#This Row],[Purchase Cost Code]],'Budget Detail'!$A$2:$B$16,2,0),"-")</f>
        <v>Repairs and maintenance</v>
      </c>
      <c r="L126" t="s">
        <v>35</v>
      </c>
      <c r="N126" t="str">
        <f>VLOOKUP(E127,'[1]2025 (2)'!$C$29:$R$4698,16,0)</f>
        <v xml:space="preserve">MAHATIR </v>
      </c>
      <c r="O126" s="3">
        <f>Table1[[#This Row],[Date Submit]]</f>
        <v>45677</v>
      </c>
      <c r="P126" s="3">
        <v>45680</v>
      </c>
      <c r="Q126" s="3">
        <v>45680</v>
      </c>
      <c r="R126" s="3">
        <v>45705</v>
      </c>
      <c r="S126" s="3">
        <v>45705</v>
      </c>
      <c r="U126">
        <f>COUNTA(Table1[[#This Row],[New Order]:[Pick Up By]])/6</f>
        <v>0.83333333333333337</v>
      </c>
      <c r="V126" s="3">
        <v>45721</v>
      </c>
    </row>
    <row r="127" spans="1:22">
      <c r="A127">
        <v>125</v>
      </c>
      <c r="B127">
        <f>YEAR(Table1[[#This Row],[Date Submit]])</f>
        <v>2025</v>
      </c>
      <c r="C127" s="8">
        <v>45677</v>
      </c>
      <c r="D127" t="s">
        <v>31</v>
      </c>
      <c r="E127">
        <v>24488</v>
      </c>
      <c r="F127" t="s">
        <v>38</v>
      </c>
      <c r="G127" t="s">
        <v>207</v>
      </c>
      <c r="H127" t="s">
        <v>82</v>
      </c>
      <c r="I127" s="40">
        <v>1000000</v>
      </c>
      <c r="J127" t="s">
        <v>41</v>
      </c>
      <c r="K127" t="str">
        <f>_xlfn.IFNA(VLOOKUP(Table1[[#This Row],[Purchase Cost Code]],'Budget Detail'!$A$2:$B$16,2,0),"-")</f>
        <v>Repairs and maintenance</v>
      </c>
      <c r="L127" t="s">
        <v>35</v>
      </c>
      <c r="N127" t="str">
        <f>VLOOKUP(E128,'[1]2025 (2)'!$C$29:$R$4698,16,0)</f>
        <v xml:space="preserve">MAHATIR </v>
      </c>
      <c r="O127" s="3">
        <f>Table1[[#This Row],[Date Submit]]</f>
        <v>45677</v>
      </c>
      <c r="P127" s="3">
        <v>45680</v>
      </c>
      <c r="Q127" s="3">
        <v>45680</v>
      </c>
      <c r="R127" s="3">
        <v>45705</v>
      </c>
      <c r="S127" s="3">
        <v>45705</v>
      </c>
      <c r="U127">
        <f>COUNTA(Table1[[#This Row],[New Order]:[Pick Up By]])/6</f>
        <v>0.83333333333333337</v>
      </c>
      <c r="V127" s="3">
        <v>45721</v>
      </c>
    </row>
    <row r="128" spans="1:22">
      <c r="A128">
        <v>126</v>
      </c>
      <c r="B128">
        <f>YEAR(Table1[[#This Row],[Date Submit]])</f>
        <v>2025</v>
      </c>
      <c r="C128" s="8">
        <v>45677</v>
      </c>
      <c r="D128" t="s">
        <v>31</v>
      </c>
      <c r="E128">
        <v>24488</v>
      </c>
      <c r="F128" t="s">
        <v>38</v>
      </c>
      <c r="G128" t="s">
        <v>208</v>
      </c>
      <c r="H128" t="s">
        <v>82</v>
      </c>
      <c r="I128" s="40">
        <v>1000000</v>
      </c>
      <c r="J128" t="s">
        <v>41</v>
      </c>
      <c r="K128" t="str">
        <f>_xlfn.IFNA(VLOOKUP(Table1[[#This Row],[Purchase Cost Code]],'Budget Detail'!$A$2:$B$16,2,0),"-")</f>
        <v>Repairs and maintenance</v>
      </c>
      <c r="L128" t="s">
        <v>35</v>
      </c>
      <c r="N128" t="str">
        <f>VLOOKUP(E129,'[1]2025 (2)'!$C$29:$R$4698,16,0)</f>
        <v xml:space="preserve">MAHATIR </v>
      </c>
      <c r="O128" s="3">
        <f>Table1[[#This Row],[Date Submit]]</f>
        <v>45677</v>
      </c>
      <c r="P128" s="3">
        <v>45680</v>
      </c>
      <c r="Q128" s="3">
        <v>45680</v>
      </c>
      <c r="R128" s="3">
        <v>45705</v>
      </c>
      <c r="S128" s="3">
        <v>45705</v>
      </c>
      <c r="U128">
        <f>COUNTA(Table1[[#This Row],[New Order]:[Pick Up By]])/6</f>
        <v>0.83333333333333337</v>
      </c>
      <c r="V128" s="3">
        <v>45721</v>
      </c>
    </row>
    <row r="129" spans="1:22">
      <c r="A129">
        <v>127</v>
      </c>
      <c r="B129">
        <f>YEAR(Table1[[#This Row],[Date Submit]])</f>
        <v>2025</v>
      </c>
      <c r="C129" s="8">
        <v>45677</v>
      </c>
      <c r="D129" t="s">
        <v>31</v>
      </c>
      <c r="E129">
        <v>24488</v>
      </c>
      <c r="F129" t="s">
        <v>38</v>
      </c>
      <c r="G129" t="s">
        <v>209</v>
      </c>
      <c r="H129" t="s">
        <v>82</v>
      </c>
      <c r="I129" s="40">
        <v>1800000</v>
      </c>
      <c r="J129" t="s">
        <v>41</v>
      </c>
      <c r="K129" t="str">
        <f>_xlfn.IFNA(VLOOKUP(Table1[[#This Row],[Purchase Cost Code]],'Budget Detail'!$A$2:$B$16,2,0),"-")</f>
        <v>Repairs and maintenance</v>
      </c>
      <c r="L129" t="s">
        <v>35</v>
      </c>
      <c r="N129" t="str">
        <f>VLOOKUP(E130,'[1]2025 (2)'!$C$29:$R$4698,16,0)</f>
        <v xml:space="preserve">MAHATIR </v>
      </c>
      <c r="O129" s="3">
        <f>Table1[[#This Row],[Date Submit]]</f>
        <v>45677</v>
      </c>
      <c r="P129" s="3">
        <v>45680</v>
      </c>
      <c r="Q129" s="3">
        <v>45680</v>
      </c>
      <c r="R129" s="3">
        <v>45705</v>
      </c>
      <c r="S129" s="3">
        <v>45705</v>
      </c>
      <c r="U129">
        <f>COUNTA(Table1[[#This Row],[New Order]:[Pick Up By]])/6</f>
        <v>0.83333333333333337</v>
      </c>
      <c r="V129" s="3">
        <v>45721</v>
      </c>
    </row>
    <row r="130" spans="1:22" ht="13.9" customHeight="1">
      <c r="A130">
        <v>128</v>
      </c>
      <c r="B130">
        <f>YEAR(Table1[[#This Row],[Date Submit]])</f>
        <v>2025</v>
      </c>
      <c r="C130" s="8">
        <v>45677</v>
      </c>
      <c r="D130" t="s">
        <v>31</v>
      </c>
      <c r="E130">
        <v>24488</v>
      </c>
      <c r="F130" t="s">
        <v>38</v>
      </c>
      <c r="G130" t="s">
        <v>210</v>
      </c>
      <c r="H130" t="s">
        <v>82</v>
      </c>
      <c r="I130" s="40">
        <v>2500000</v>
      </c>
      <c r="J130" t="s">
        <v>41</v>
      </c>
      <c r="K130" t="str">
        <f>_xlfn.IFNA(VLOOKUP(Table1[[#This Row],[Purchase Cost Code]],'Budget Detail'!$A$2:$B$16,2,0),"-")</f>
        <v>Repairs and maintenance</v>
      </c>
      <c r="L130" t="s">
        <v>35</v>
      </c>
      <c r="N130" t="str">
        <f>VLOOKUP(E131,'[1]2025 (2)'!$C$29:$R$4698,16,0)</f>
        <v xml:space="preserve">MAHATIR </v>
      </c>
      <c r="O130" s="3">
        <f>Table1[[#This Row],[Date Submit]]</f>
        <v>45677</v>
      </c>
      <c r="P130" s="3">
        <v>45680</v>
      </c>
      <c r="Q130" s="3">
        <v>45680</v>
      </c>
      <c r="R130" s="3">
        <v>45705</v>
      </c>
      <c r="S130" s="3">
        <v>45705</v>
      </c>
      <c r="U130">
        <f>COUNTA(Table1[[#This Row],[New Order]:[Pick Up By]])/6</f>
        <v>0.83333333333333337</v>
      </c>
      <c r="V130" s="3">
        <v>45721</v>
      </c>
    </row>
    <row r="131" spans="1:22">
      <c r="A131">
        <v>129</v>
      </c>
      <c r="B131">
        <f>YEAR(Table1[[#This Row],[Date Submit]])</f>
        <v>2025</v>
      </c>
      <c r="C131" s="8">
        <v>45677</v>
      </c>
      <c r="D131" t="s">
        <v>31</v>
      </c>
      <c r="E131">
        <v>24488</v>
      </c>
      <c r="F131" t="s">
        <v>38</v>
      </c>
      <c r="G131" t="s">
        <v>211</v>
      </c>
      <c r="H131" t="s">
        <v>82</v>
      </c>
      <c r="I131" s="40">
        <v>300000</v>
      </c>
      <c r="J131" t="s">
        <v>41</v>
      </c>
      <c r="K131" t="str">
        <f>_xlfn.IFNA(VLOOKUP(Table1[[#This Row],[Purchase Cost Code]],'Budget Detail'!$A$2:$B$16,2,0),"-")</f>
        <v>Repairs and maintenance</v>
      </c>
      <c r="L131" t="s">
        <v>35</v>
      </c>
      <c r="N131" t="str">
        <f>VLOOKUP(E132,'[1]2025 (2)'!$C$29:$R$4698,16,0)</f>
        <v xml:space="preserve">MAHATIR </v>
      </c>
      <c r="O131" s="3">
        <f>Table1[[#This Row],[Date Submit]]</f>
        <v>45677</v>
      </c>
      <c r="P131" s="3">
        <v>45680</v>
      </c>
      <c r="Q131" s="3">
        <v>45680</v>
      </c>
      <c r="R131" s="3">
        <v>45705</v>
      </c>
      <c r="S131" s="3">
        <v>45705</v>
      </c>
      <c r="U131">
        <f>COUNTA(Table1[[#This Row],[New Order]:[Pick Up By]])/6</f>
        <v>0.83333333333333337</v>
      </c>
      <c r="V131" s="3">
        <v>45721</v>
      </c>
    </row>
    <row r="132" spans="1:22">
      <c r="A132">
        <v>130</v>
      </c>
      <c r="B132">
        <f>YEAR(Table1[[#This Row],[Date Submit]])</f>
        <v>2025</v>
      </c>
      <c r="C132" s="8">
        <v>45677</v>
      </c>
      <c r="D132" t="s">
        <v>31</v>
      </c>
      <c r="E132">
        <v>24488</v>
      </c>
      <c r="F132" t="s">
        <v>38</v>
      </c>
      <c r="G132" t="s">
        <v>212</v>
      </c>
      <c r="H132" t="s">
        <v>82</v>
      </c>
      <c r="I132" s="40">
        <v>1500000</v>
      </c>
      <c r="J132" t="s">
        <v>41</v>
      </c>
      <c r="K132" t="str">
        <f>_xlfn.IFNA(VLOOKUP(Table1[[#This Row],[Purchase Cost Code]],'Budget Detail'!$A$2:$B$16,2,0),"-")</f>
        <v>Repairs and maintenance</v>
      </c>
      <c r="L132" t="s">
        <v>35</v>
      </c>
      <c r="N132" t="str">
        <f>VLOOKUP(E133,'[1]2025 (2)'!$C$29:$R$4698,16,0)</f>
        <v xml:space="preserve">MAHATIR </v>
      </c>
      <c r="O132" s="3">
        <f>Table1[[#This Row],[Date Submit]]</f>
        <v>45677</v>
      </c>
      <c r="P132" s="3">
        <v>45680</v>
      </c>
      <c r="Q132" s="3">
        <v>45680</v>
      </c>
      <c r="R132" s="3">
        <v>45705</v>
      </c>
      <c r="S132" s="3">
        <v>45705</v>
      </c>
      <c r="U132">
        <f>COUNTA(Table1[[#This Row],[New Order]:[Pick Up By]])/6</f>
        <v>0.83333333333333337</v>
      </c>
      <c r="V132" s="3">
        <v>45721</v>
      </c>
    </row>
    <row r="133" spans="1:22">
      <c r="A133">
        <v>131</v>
      </c>
      <c r="B133">
        <f>YEAR(Table1[[#This Row],[Date Submit]])</f>
        <v>2025</v>
      </c>
      <c r="C133" s="8">
        <v>45677</v>
      </c>
      <c r="D133" t="s">
        <v>31</v>
      </c>
      <c r="E133">
        <v>24488</v>
      </c>
      <c r="F133" t="s">
        <v>38</v>
      </c>
      <c r="G133" t="s">
        <v>213</v>
      </c>
      <c r="H133" t="s">
        <v>82</v>
      </c>
      <c r="I133" s="40">
        <v>3000000</v>
      </c>
      <c r="J133" t="s">
        <v>41</v>
      </c>
      <c r="K133" t="str">
        <f>_xlfn.IFNA(VLOOKUP(Table1[[#This Row],[Purchase Cost Code]],'Budget Detail'!$A$2:$B$16,2,0),"-")</f>
        <v>Repairs and maintenance</v>
      </c>
      <c r="L133" t="s">
        <v>35</v>
      </c>
      <c r="N133" t="str">
        <f>VLOOKUP(E134,'[1]2025 (2)'!$C$29:$R$4698,16,0)</f>
        <v xml:space="preserve">MAHATIR </v>
      </c>
      <c r="O133" s="3">
        <f>Table1[[#This Row],[Date Submit]]</f>
        <v>45677</v>
      </c>
      <c r="P133" s="3">
        <v>45680</v>
      </c>
      <c r="Q133" s="3">
        <v>45680</v>
      </c>
      <c r="R133" s="3">
        <v>45705</v>
      </c>
      <c r="S133" s="3">
        <v>45705</v>
      </c>
      <c r="U133">
        <f>COUNTA(Table1[[#This Row],[New Order]:[Pick Up By]])/6</f>
        <v>0.83333333333333337</v>
      </c>
      <c r="V133" s="3">
        <v>45721</v>
      </c>
    </row>
    <row r="134" spans="1:22" ht="15.6">
      <c r="A134">
        <v>132</v>
      </c>
      <c r="B134">
        <f>YEAR(Table1[[#This Row],[Date Submit]])</f>
        <v>2025</v>
      </c>
      <c r="C134" s="8">
        <v>45677</v>
      </c>
      <c r="D134" t="s">
        <v>31</v>
      </c>
      <c r="E134">
        <v>24488</v>
      </c>
      <c r="F134" t="s">
        <v>38</v>
      </c>
      <c r="G134" t="s">
        <v>214</v>
      </c>
      <c r="H134" t="s">
        <v>82</v>
      </c>
      <c r="I134" s="40">
        <v>2400000</v>
      </c>
      <c r="J134" t="s">
        <v>41</v>
      </c>
      <c r="K134" t="str">
        <f>_xlfn.IFNA(VLOOKUP(Table1[[#This Row],[Purchase Cost Code]],'Budget Detail'!$A$2:$B$16,2,0),"-")</f>
        <v>Repairs and maintenance</v>
      </c>
      <c r="L134" t="s">
        <v>35</v>
      </c>
      <c r="N134" s="50" t="s">
        <v>142</v>
      </c>
      <c r="O134" s="3">
        <f>Table1[[#This Row],[Date Submit]]</f>
        <v>45677</v>
      </c>
      <c r="P134" s="3">
        <v>45680</v>
      </c>
      <c r="Q134" s="3">
        <v>45680</v>
      </c>
      <c r="R134" s="3">
        <v>45705</v>
      </c>
      <c r="S134" s="3">
        <v>45705</v>
      </c>
      <c r="U134">
        <f>COUNTA(Table1[[#This Row],[New Order]:[Pick Up By]])/6</f>
        <v>0.83333333333333337</v>
      </c>
      <c r="V134" s="3">
        <v>45721</v>
      </c>
    </row>
    <row r="135" spans="1:22">
      <c r="A135">
        <v>133</v>
      </c>
      <c r="B135">
        <f>YEAR(Table1[[#This Row],[Date Submit]])</f>
        <v>2025</v>
      </c>
      <c r="C135" s="8">
        <v>45688</v>
      </c>
      <c r="D135" t="s">
        <v>24</v>
      </c>
      <c r="E135">
        <v>25000</v>
      </c>
      <c r="F135" t="s">
        <v>54</v>
      </c>
      <c r="G135" t="s">
        <v>215</v>
      </c>
      <c r="H135" t="s">
        <v>216</v>
      </c>
      <c r="I135" s="40">
        <v>7400000</v>
      </c>
      <c r="J135" t="s">
        <v>125</v>
      </c>
      <c r="K135" t="str">
        <f>_xlfn.IFNA(VLOOKUP(Table1[[#This Row],[Purchase Cost Code]],'Budget Detail'!$A$2:$B$16,2,0),"-")</f>
        <v>-</v>
      </c>
      <c r="L135" t="s">
        <v>35</v>
      </c>
      <c r="N135" t="e">
        <f>VLOOKUP(E136,'[1]2025 (2)'!$C$29:$R$4698,16,0)</f>
        <v>#N/A</v>
      </c>
      <c r="O135" s="3">
        <f>Table1[[#This Row],[Date Submit]]</f>
        <v>45688</v>
      </c>
      <c r="P135" s="3"/>
      <c r="Q135" s="3"/>
      <c r="R135" s="3"/>
      <c r="S135" s="3"/>
      <c r="U135">
        <f>COUNTA(Table1[[#This Row],[New Order]:[Pick Up By]])/6</f>
        <v>0.16666666666666666</v>
      </c>
    </row>
    <row r="136" spans="1:22">
      <c r="A136">
        <v>134</v>
      </c>
      <c r="B136">
        <f>YEAR(Table1[[#This Row],[Date Submit]])</f>
        <v>2025</v>
      </c>
      <c r="C136" s="8">
        <v>45702</v>
      </c>
      <c r="D136" t="s">
        <v>24</v>
      </c>
      <c r="E136">
        <v>25475</v>
      </c>
      <c r="F136" t="s">
        <v>54</v>
      </c>
      <c r="G136" t="s">
        <v>217</v>
      </c>
      <c r="H136" t="s">
        <v>27</v>
      </c>
      <c r="I136" s="40">
        <v>50516000</v>
      </c>
      <c r="J136" t="s">
        <v>125</v>
      </c>
      <c r="K136" t="str">
        <f>_xlfn.IFNA(VLOOKUP(Table1[[#This Row],[Purchase Cost Code]],'Budget Detail'!$A$2:$B$16,2,0),"-")</f>
        <v>Other permit &amp; licenses</v>
      </c>
      <c r="L136" t="s">
        <v>35</v>
      </c>
      <c r="N136" t="e">
        <f>VLOOKUP(E137,'[1]2025 (2)'!$C$29:$R$4698,16,0)</f>
        <v>#N/A</v>
      </c>
      <c r="O136" s="3">
        <f>Table1[[#This Row],[Date Submit]]</f>
        <v>45702</v>
      </c>
      <c r="P136" s="3"/>
      <c r="Q136" s="3"/>
      <c r="R136" s="3"/>
      <c r="S136" s="3"/>
      <c r="U136">
        <f>COUNTA(Table1[[#This Row],[New Order]:[Pick Up By]])/6</f>
        <v>0.16666666666666666</v>
      </c>
    </row>
    <row r="137" spans="1:22">
      <c r="A137">
        <v>135</v>
      </c>
      <c r="B137">
        <f>YEAR(Table1[[#This Row],[Date Submit]])</f>
        <v>2025</v>
      </c>
      <c r="C137" s="8">
        <v>45703</v>
      </c>
      <c r="D137" t="s">
        <v>24</v>
      </c>
      <c r="E137">
        <v>25564</v>
      </c>
      <c r="F137" t="s">
        <v>54</v>
      </c>
      <c r="G137" t="s">
        <v>218</v>
      </c>
      <c r="H137" t="s">
        <v>34</v>
      </c>
      <c r="I137" s="40">
        <v>32752000</v>
      </c>
      <c r="J137" t="s">
        <v>125</v>
      </c>
      <c r="K137" t="str">
        <f>_xlfn.IFNA(VLOOKUP(Table1[[#This Row],[Purchase Cost Code]],'Budget Detail'!$A$2:$B$16,2,0),"-")</f>
        <v>Telephone and mobile comms</v>
      </c>
      <c r="L137" t="s">
        <v>35</v>
      </c>
      <c r="N137" t="str">
        <f>VLOOKUP(E138,'[1]2025 (2)'!$C$29:$R$4698,16,0)</f>
        <v xml:space="preserve">ADHI SURAHMAN </v>
      </c>
      <c r="O137" s="3">
        <f>Table1[[#This Row],[Date Submit]]</f>
        <v>45703</v>
      </c>
      <c r="P137" s="3"/>
      <c r="Q137" s="3"/>
      <c r="R137" s="3"/>
      <c r="S137" s="3"/>
      <c r="U137">
        <f>COUNTA(Table1[[#This Row],[New Order]:[Pick Up By]])/6</f>
        <v>0.16666666666666666</v>
      </c>
    </row>
    <row r="138" spans="1:22">
      <c r="A138">
        <v>136</v>
      </c>
      <c r="B138">
        <f>YEAR(Table1[[#This Row],[Date Submit]])</f>
        <v>2025</v>
      </c>
      <c r="C138" s="8">
        <v>45707</v>
      </c>
      <c r="D138" t="s">
        <v>24</v>
      </c>
      <c r="E138">
        <v>25762</v>
      </c>
      <c r="F138" t="s">
        <v>54</v>
      </c>
      <c r="G138" t="s">
        <v>219</v>
      </c>
      <c r="H138" t="s">
        <v>27</v>
      </c>
      <c r="I138" s="40">
        <v>59000000</v>
      </c>
      <c r="J138" t="s">
        <v>125</v>
      </c>
      <c r="K138" t="str">
        <f>_xlfn.IFNA(VLOOKUP(Table1[[#This Row],[Purchase Cost Code]],'Budget Detail'!$A$2:$B$16,2,0),"-")</f>
        <v>Other permit &amp; licenses</v>
      </c>
      <c r="L138" t="s">
        <v>35</v>
      </c>
      <c r="N138" t="e">
        <f>VLOOKUP(E139,'[1]2025 (2)'!$C$29:$R$4698,16,0)</f>
        <v>#N/A</v>
      </c>
      <c r="O138" s="3">
        <f>Table1[[#This Row],[Date Submit]]</f>
        <v>45707</v>
      </c>
      <c r="P138" s="3"/>
      <c r="Q138" s="3"/>
      <c r="R138" s="3"/>
      <c r="S138" s="3"/>
      <c r="U138">
        <f>COUNTA(Table1[[#This Row],[New Order]:[Pick Up By]])/6</f>
        <v>0.16666666666666666</v>
      </c>
    </row>
    <row r="139" spans="1:22">
      <c r="A139">
        <v>137</v>
      </c>
      <c r="B139">
        <f>YEAR(Table1[[#This Row],[Date Submit]])</f>
        <v>2025</v>
      </c>
      <c r="C139" s="8">
        <v>45709</v>
      </c>
      <c r="D139" t="s">
        <v>24</v>
      </c>
      <c r="E139">
        <v>25796</v>
      </c>
      <c r="F139" t="s">
        <v>103</v>
      </c>
      <c r="G139" t="s">
        <v>220</v>
      </c>
      <c r="H139" t="s">
        <v>105</v>
      </c>
      <c r="I139" s="40">
        <v>3300000</v>
      </c>
      <c r="J139" t="s">
        <v>221</v>
      </c>
      <c r="K139" t="str">
        <f>_xlfn.IFNA(VLOOKUP(Table1[[#This Row],[Purchase Cost Code]],'Budget Detail'!$A$2:$B$16,2,0),"-")</f>
        <v>Training for IT Team</v>
      </c>
      <c r="L139" t="s">
        <v>187</v>
      </c>
      <c r="N139" t="str">
        <f>VLOOKUP(E140,'[1]2025 (2)'!$C$29:$R$4698,16,0)</f>
        <v xml:space="preserve">ANDRE IT </v>
      </c>
      <c r="O139" s="3">
        <f>Table1[[#This Row],[Date Submit]]</f>
        <v>45709</v>
      </c>
      <c r="P139" s="3"/>
      <c r="Q139" s="3"/>
      <c r="R139" s="3"/>
      <c r="S139" s="3"/>
      <c r="U139">
        <f>COUNTA(Table1[[#This Row],[New Order]:[Pick Up By]])/6</f>
        <v>0.16666666666666666</v>
      </c>
    </row>
    <row r="140" spans="1:22">
      <c r="A140">
        <v>138</v>
      </c>
      <c r="B140">
        <f>YEAR(Table1[[#This Row],[Date Submit]])</f>
        <v>2025</v>
      </c>
      <c r="C140" s="8">
        <v>45712</v>
      </c>
      <c r="D140" t="s">
        <v>24</v>
      </c>
      <c r="E140">
        <v>25902</v>
      </c>
      <c r="F140" t="s">
        <v>54</v>
      </c>
      <c r="G140" t="s">
        <v>222</v>
      </c>
      <c r="H140" t="s">
        <v>47</v>
      </c>
      <c r="I140" s="40">
        <v>1060000</v>
      </c>
      <c r="J140" t="s">
        <v>125</v>
      </c>
      <c r="K140" t="str">
        <f>_xlfn.IFNA(VLOOKUP(Table1[[#This Row],[Purchase Cost Code]],'Budget Detail'!$A$2:$B$16,2,0),"-")</f>
        <v>IT consumeables</v>
      </c>
      <c r="L140" t="s">
        <v>35</v>
      </c>
      <c r="N140" t="str">
        <f>VLOOKUP(E141,'[1]2025 (2)'!$C$29:$R$4698,16,0)</f>
        <v xml:space="preserve">ANDRE IT </v>
      </c>
      <c r="O140" s="3">
        <f>Table1[[#This Row],[Date Submit]]</f>
        <v>45712</v>
      </c>
      <c r="P140" s="3"/>
      <c r="Q140" s="3"/>
      <c r="R140" s="3"/>
      <c r="S140" s="3"/>
      <c r="U140">
        <f>COUNTA(Table1[[#This Row],[New Order]:[Pick Up By]])/6</f>
        <v>0.16666666666666666</v>
      </c>
    </row>
    <row r="141" spans="1:22">
      <c r="A141">
        <v>139</v>
      </c>
      <c r="B141">
        <f>YEAR(Table1[[#This Row],[Date Submit]])</f>
        <v>2025</v>
      </c>
      <c r="C141" s="8">
        <v>45712</v>
      </c>
      <c r="D141" t="s">
        <v>24</v>
      </c>
      <c r="E141">
        <v>25902</v>
      </c>
      <c r="F141" t="s">
        <v>54</v>
      </c>
      <c r="G141" t="s">
        <v>223</v>
      </c>
      <c r="H141" t="s">
        <v>47</v>
      </c>
      <c r="I141" s="40">
        <v>450000</v>
      </c>
      <c r="J141" t="s">
        <v>125</v>
      </c>
      <c r="K141" t="str">
        <f>_xlfn.IFNA(VLOOKUP(Table1[[#This Row],[Purchase Cost Code]],'Budget Detail'!$A$2:$B$16,2,0),"-")</f>
        <v>IT consumeables</v>
      </c>
      <c r="L141" t="s">
        <v>35</v>
      </c>
      <c r="N141" t="str">
        <f>VLOOKUP(E142,'[1]2025 (2)'!$C$29:$R$4698,16,0)</f>
        <v xml:space="preserve">ANDRE IT </v>
      </c>
      <c r="O141" s="3">
        <f>Table1[[#This Row],[Date Submit]]</f>
        <v>45712</v>
      </c>
      <c r="P141" s="3"/>
      <c r="Q141" s="3"/>
      <c r="R141" s="3"/>
      <c r="S141" s="3"/>
      <c r="U141">
        <f>COUNTA(Table1[[#This Row],[New Order]:[Pick Up By]])/6</f>
        <v>0.16666666666666666</v>
      </c>
    </row>
    <row r="142" spans="1:22">
      <c r="A142">
        <v>140</v>
      </c>
      <c r="B142">
        <f>YEAR(Table1[[#This Row],[Date Submit]])</f>
        <v>2025</v>
      </c>
      <c r="C142" s="8">
        <v>45713</v>
      </c>
      <c r="D142" t="s">
        <v>24</v>
      </c>
      <c r="E142">
        <v>25999</v>
      </c>
      <c r="F142" t="s">
        <v>54</v>
      </c>
      <c r="G142" t="s">
        <v>224</v>
      </c>
      <c r="H142" t="s">
        <v>47</v>
      </c>
      <c r="I142" s="40">
        <v>49315312</v>
      </c>
      <c r="J142" t="s">
        <v>125</v>
      </c>
      <c r="K142" t="str">
        <f>_xlfn.IFNA(VLOOKUP(Table1[[#This Row],[Purchase Cost Code]],'Budget Detail'!$A$2:$B$16,2,0),"-")</f>
        <v>IT consumeables</v>
      </c>
      <c r="L142" t="s">
        <v>35</v>
      </c>
      <c r="N142" t="str">
        <f>VLOOKUP(E143,'[1]2025 (2)'!$C$29:$R$4698,16,0)</f>
        <v xml:space="preserve">HENDRAWAN </v>
      </c>
      <c r="O142" s="3">
        <f>Table1[[#This Row],[Date Submit]]</f>
        <v>45713</v>
      </c>
      <c r="P142" s="3"/>
      <c r="Q142" s="3"/>
      <c r="R142" s="3"/>
      <c r="S142" s="3"/>
      <c r="U142">
        <f>COUNTA(Table1[[#This Row],[New Order]:[Pick Up By]])/6</f>
        <v>0.16666666666666666</v>
      </c>
    </row>
    <row r="143" spans="1:22">
      <c r="A143">
        <v>141</v>
      </c>
      <c r="B143">
        <f>YEAR(Table1[[#This Row],[Date Submit]])</f>
        <v>2025</v>
      </c>
      <c r="C143" s="8">
        <v>45722</v>
      </c>
      <c r="D143" t="s">
        <v>31</v>
      </c>
      <c r="E143">
        <v>26275</v>
      </c>
      <c r="F143" t="s">
        <v>225</v>
      </c>
      <c r="G143" t="s">
        <v>226</v>
      </c>
      <c r="H143" t="s">
        <v>47</v>
      </c>
      <c r="I143" s="40">
        <v>3800000</v>
      </c>
      <c r="J143" t="s">
        <v>41</v>
      </c>
      <c r="K143" t="str">
        <f>_xlfn.IFNA(VLOOKUP(Table1[[#This Row],[Purchase Cost Code]],'Budget Detail'!$A$2:$B$16,2,0),"-")</f>
        <v>IT consumeables</v>
      </c>
      <c r="L143" t="s">
        <v>35</v>
      </c>
      <c r="N143" t="str">
        <f>VLOOKUP(E144,'[1]2025 (2)'!$C$29:$R$4698,16,0)</f>
        <v xml:space="preserve">HENDRAWAN </v>
      </c>
      <c r="O143" s="3">
        <f>Table1[[#This Row],[Date Submit]]</f>
        <v>45722</v>
      </c>
      <c r="P143" s="3">
        <v>45723</v>
      </c>
      <c r="Q143" s="3">
        <v>45724</v>
      </c>
      <c r="R143" s="3"/>
      <c r="S143" s="3"/>
      <c r="U143">
        <f>COUNTA(Table1[[#This Row],[New Order]:[Pick Up By]])/6</f>
        <v>0.5</v>
      </c>
      <c r="V143" s="3">
        <v>45726</v>
      </c>
    </row>
    <row r="144" spans="1:22">
      <c r="A144">
        <v>142</v>
      </c>
      <c r="B144">
        <f>YEAR(Table1[[#This Row],[Date Submit]])</f>
        <v>2025</v>
      </c>
      <c r="C144" s="8">
        <v>45722</v>
      </c>
      <c r="D144" t="s">
        <v>31</v>
      </c>
      <c r="E144">
        <v>26275</v>
      </c>
      <c r="F144" t="s">
        <v>225</v>
      </c>
      <c r="G144" t="s">
        <v>227</v>
      </c>
      <c r="H144" t="s">
        <v>47</v>
      </c>
      <c r="I144" s="40">
        <v>1080000</v>
      </c>
      <c r="J144" t="s">
        <v>41</v>
      </c>
      <c r="K144" t="str">
        <f>_xlfn.IFNA(VLOOKUP(Table1[[#This Row],[Purchase Cost Code]],'Budget Detail'!$A$2:$B$16,2,0),"-")</f>
        <v>IT consumeables</v>
      </c>
      <c r="L144" t="s">
        <v>35</v>
      </c>
      <c r="N144" t="str">
        <f>VLOOKUP(E145,'[1]2025 (2)'!$C$29:$R$4698,16,0)</f>
        <v xml:space="preserve">HENDRAWAN </v>
      </c>
      <c r="O144" s="3">
        <f>Table1[[#This Row],[Date Submit]]</f>
        <v>45722</v>
      </c>
      <c r="P144" s="3">
        <v>45723</v>
      </c>
      <c r="Q144" s="3">
        <v>45724</v>
      </c>
      <c r="R144" s="3"/>
      <c r="S144" s="3"/>
      <c r="U144">
        <f>COUNTA(Table1[[#This Row],[New Order]:[Pick Up By]])/6</f>
        <v>0.5</v>
      </c>
      <c r="V144" s="3">
        <v>45726</v>
      </c>
    </row>
    <row r="145" spans="1:22">
      <c r="A145">
        <v>143</v>
      </c>
      <c r="B145">
        <f>YEAR(Table1[[#This Row],[Date Submit]])</f>
        <v>2025</v>
      </c>
      <c r="C145" s="8">
        <v>45722</v>
      </c>
      <c r="D145" t="s">
        <v>31</v>
      </c>
      <c r="E145">
        <v>26275</v>
      </c>
      <c r="F145" t="s">
        <v>225</v>
      </c>
      <c r="G145" t="s">
        <v>228</v>
      </c>
      <c r="H145" t="s">
        <v>47</v>
      </c>
      <c r="I145" s="40">
        <v>760000</v>
      </c>
      <c r="J145" t="s">
        <v>41</v>
      </c>
      <c r="K145" t="str">
        <f>_xlfn.IFNA(VLOOKUP(Table1[[#This Row],[Purchase Cost Code]],'Budget Detail'!$A$2:$B$16,2,0),"-")</f>
        <v>IT consumeables</v>
      </c>
      <c r="L145" t="s">
        <v>35</v>
      </c>
      <c r="N145" t="str">
        <f>VLOOKUP(E146,'[1]2025 (2)'!$C$29:$R$4698,16,0)</f>
        <v xml:space="preserve">HENDRAWAN </v>
      </c>
      <c r="O145" s="3">
        <f>Table1[[#This Row],[Date Submit]]</f>
        <v>45722</v>
      </c>
      <c r="P145" s="3">
        <v>45723</v>
      </c>
      <c r="Q145" s="3">
        <v>45724</v>
      </c>
      <c r="R145" s="3"/>
      <c r="S145" s="3"/>
      <c r="U145">
        <f>COUNTA(Table1[[#This Row],[New Order]:[Pick Up By]])/6</f>
        <v>0.5</v>
      </c>
      <c r="V145" s="3">
        <v>45726</v>
      </c>
    </row>
    <row r="146" spans="1:22">
      <c r="A146">
        <v>144</v>
      </c>
      <c r="B146">
        <f>YEAR(Table1[[#This Row],[Date Submit]])</f>
        <v>2025</v>
      </c>
      <c r="C146" s="8">
        <v>45722</v>
      </c>
      <c r="D146" t="s">
        <v>31</v>
      </c>
      <c r="E146">
        <v>26275</v>
      </c>
      <c r="F146" t="s">
        <v>225</v>
      </c>
      <c r="G146" t="s">
        <v>229</v>
      </c>
      <c r="H146" t="s">
        <v>47</v>
      </c>
      <c r="I146" s="40">
        <v>500000</v>
      </c>
      <c r="J146" t="s">
        <v>41</v>
      </c>
      <c r="K146" t="str">
        <f>_xlfn.IFNA(VLOOKUP(Table1[[#This Row],[Purchase Cost Code]],'Budget Detail'!$A$2:$B$16,2,0),"-")</f>
        <v>IT consumeables</v>
      </c>
      <c r="L146" t="s">
        <v>35</v>
      </c>
      <c r="N146" t="str">
        <f>VLOOKUP(E147,'[1]2025 (2)'!$C$29:$R$4698,16,0)</f>
        <v xml:space="preserve">HENDRAWAN </v>
      </c>
      <c r="O146" s="3">
        <f>Table1[[#This Row],[Date Submit]]</f>
        <v>45722</v>
      </c>
      <c r="P146" s="3">
        <v>45723</v>
      </c>
      <c r="Q146" s="3">
        <v>45724</v>
      </c>
      <c r="R146" s="3"/>
      <c r="S146" s="3"/>
      <c r="U146">
        <f>COUNTA(Table1[[#This Row],[New Order]:[Pick Up By]])/6</f>
        <v>0.5</v>
      </c>
      <c r="V146" s="3">
        <v>45726</v>
      </c>
    </row>
    <row r="147" spans="1:22">
      <c r="A147">
        <v>145</v>
      </c>
      <c r="B147">
        <f>YEAR(Table1[[#This Row],[Date Submit]])</f>
        <v>2025</v>
      </c>
      <c r="C147" s="8">
        <v>45722</v>
      </c>
      <c r="D147" t="s">
        <v>31</v>
      </c>
      <c r="E147">
        <v>26275</v>
      </c>
      <c r="F147" t="s">
        <v>225</v>
      </c>
      <c r="G147" t="s">
        <v>230</v>
      </c>
      <c r="H147" t="s">
        <v>47</v>
      </c>
      <c r="I147" s="40">
        <v>600000</v>
      </c>
      <c r="J147" t="s">
        <v>41</v>
      </c>
      <c r="K147" t="str">
        <f>_xlfn.IFNA(VLOOKUP(Table1[[#This Row],[Purchase Cost Code]],'Budget Detail'!$A$2:$B$16,2,0),"-")</f>
        <v>IT consumeables</v>
      </c>
      <c r="L147" t="s">
        <v>35</v>
      </c>
      <c r="N147" t="str">
        <f>VLOOKUP(E148,'[1]2025 (2)'!$C$29:$R$4698,16,0)</f>
        <v xml:space="preserve">HENDRAWAN </v>
      </c>
      <c r="O147" s="3">
        <f>Table1[[#This Row],[Date Submit]]</f>
        <v>45722</v>
      </c>
      <c r="P147" s="3">
        <v>45723</v>
      </c>
      <c r="Q147" s="3">
        <v>45724</v>
      </c>
      <c r="R147" s="3"/>
      <c r="S147" s="3"/>
      <c r="U147">
        <f>COUNTA(Table1[[#This Row],[New Order]:[Pick Up By]])/6</f>
        <v>0.5</v>
      </c>
      <c r="V147" s="3">
        <v>45726</v>
      </c>
    </row>
    <row r="148" spans="1:22">
      <c r="A148">
        <v>146</v>
      </c>
      <c r="B148">
        <f>YEAR(Table1[[#This Row],[Date Submit]])</f>
        <v>2025</v>
      </c>
      <c r="C148" s="8">
        <v>45722</v>
      </c>
      <c r="D148" t="s">
        <v>31</v>
      </c>
      <c r="E148">
        <v>26275</v>
      </c>
      <c r="F148" t="s">
        <v>225</v>
      </c>
      <c r="G148" t="s">
        <v>231</v>
      </c>
      <c r="H148" t="s">
        <v>47</v>
      </c>
      <c r="I148" s="40">
        <v>720000</v>
      </c>
      <c r="J148" t="s">
        <v>41</v>
      </c>
      <c r="K148" t="str">
        <f>_xlfn.IFNA(VLOOKUP(Table1[[#This Row],[Purchase Cost Code]],'Budget Detail'!$A$2:$B$16,2,0),"-")</f>
        <v>IT consumeables</v>
      </c>
      <c r="L148" t="s">
        <v>35</v>
      </c>
      <c r="N148" t="str">
        <f>VLOOKUP(E149,'[1]2025 (2)'!$C$29:$R$4698,16,0)</f>
        <v xml:space="preserve">HENDRAWAN </v>
      </c>
      <c r="O148" s="3">
        <f>Table1[[#This Row],[Date Submit]]</f>
        <v>45722</v>
      </c>
      <c r="P148" s="3">
        <v>45723</v>
      </c>
      <c r="Q148" s="3">
        <v>45724</v>
      </c>
      <c r="R148" s="3"/>
      <c r="S148" s="3"/>
      <c r="U148">
        <f>COUNTA(Table1[[#This Row],[New Order]:[Pick Up By]])/6</f>
        <v>0.5</v>
      </c>
      <c r="V148" s="3">
        <v>45726</v>
      </c>
    </row>
    <row r="149" spans="1:22">
      <c r="A149">
        <v>147</v>
      </c>
      <c r="B149">
        <f>YEAR(Table1[[#This Row],[Date Submit]])</f>
        <v>2025</v>
      </c>
      <c r="C149" s="8">
        <v>45722</v>
      </c>
      <c r="D149" t="s">
        <v>31</v>
      </c>
      <c r="E149">
        <v>26275</v>
      </c>
      <c r="F149" t="s">
        <v>225</v>
      </c>
      <c r="G149" t="s">
        <v>232</v>
      </c>
      <c r="H149" t="s">
        <v>47</v>
      </c>
      <c r="I149" s="40">
        <v>1500000</v>
      </c>
      <c r="J149" t="s">
        <v>41</v>
      </c>
      <c r="K149" t="str">
        <f>_xlfn.IFNA(VLOOKUP(Table1[[#This Row],[Purchase Cost Code]],'Budget Detail'!$A$2:$B$16,2,0),"-")</f>
        <v>IT consumeables</v>
      </c>
      <c r="L149" t="s">
        <v>35</v>
      </c>
      <c r="N149" t="str">
        <f>VLOOKUP(E150,'[1]2025 (2)'!$C$29:$R$4698,16,0)</f>
        <v xml:space="preserve">HENDRAWAN </v>
      </c>
      <c r="O149" s="3">
        <f>Table1[[#This Row],[Date Submit]]</f>
        <v>45722</v>
      </c>
      <c r="P149" s="3">
        <v>45723</v>
      </c>
      <c r="Q149" s="3">
        <v>45724</v>
      </c>
      <c r="R149" s="3"/>
      <c r="S149" s="3"/>
      <c r="U149">
        <f>COUNTA(Table1[[#This Row],[New Order]:[Pick Up By]])/6</f>
        <v>0.5</v>
      </c>
      <c r="V149" s="3">
        <v>45726</v>
      </c>
    </row>
    <row r="150" spans="1:22">
      <c r="A150">
        <v>148</v>
      </c>
      <c r="B150">
        <f>YEAR(Table1[[#This Row],[Date Submit]])</f>
        <v>2025</v>
      </c>
      <c r="C150" s="8">
        <v>45722</v>
      </c>
      <c r="D150" t="s">
        <v>31</v>
      </c>
      <c r="E150">
        <v>26275</v>
      </c>
      <c r="F150" t="s">
        <v>225</v>
      </c>
      <c r="G150" t="s">
        <v>233</v>
      </c>
      <c r="H150" t="s">
        <v>47</v>
      </c>
      <c r="I150" s="40">
        <v>1000000</v>
      </c>
      <c r="J150" t="s">
        <v>41</v>
      </c>
      <c r="K150" t="str">
        <f>_xlfn.IFNA(VLOOKUP(Table1[[#This Row],[Purchase Cost Code]],'Budget Detail'!$A$2:$B$16,2,0),"-")</f>
        <v>IT consumeables</v>
      </c>
      <c r="L150" t="s">
        <v>35</v>
      </c>
      <c r="N150" t="str">
        <f>VLOOKUP(E151,'[1]2025 (2)'!$C$29:$R$4698,16,0)</f>
        <v xml:space="preserve">HENDRAWAN </v>
      </c>
      <c r="O150" s="3">
        <f>Table1[[#This Row],[Date Submit]]</f>
        <v>45722</v>
      </c>
      <c r="P150" s="3">
        <v>45723</v>
      </c>
      <c r="Q150" s="3">
        <v>45724</v>
      </c>
      <c r="R150" s="3"/>
      <c r="S150" s="3"/>
      <c r="U150">
        <f>COUNTA(Table1[[#This Row],[New Order]:[Pick Up By]])/6</f>
        <v>0.5</v>
      </c>
      <c r="V150" s="3">
        <v>45726</v>
      </c>
    </row>
    <row r="151" spans="1:22">
      <c r="A151">
        <v>149</v>
      </c>
      <c r="B151">
        <f>YEAR(Table1[[#This Row],[Date Submit]])</f>
        <v>2025</v>
      </c>
      <c r="C151" s="8">
        <v>45722</v>
      </c>
      <c r="D151" t="s">
        <v>31</v>
      </c>
      <c r="E151">
        <v>26275</v>
      </c>
      <c r="F151" t="s">
        <v>225</v>
      </c>
      <c r="G151" t="s">
        <v>234</v>
      </c>
      <c r="H151" t="s">
        <v>47</v>
      </c>
      <c r="I151" s="40">
        <v>100000</v>
      </c>
      <c r="J151" t="s">
        <v>41</v>
      </c>
      <c r="K151" t="str">
        <f>_xlfn.IFNA(VLOOKUP(Table1[[#This Row],[Purchase Cost Code]],'Budget Detail'!$A$2:$B$16,2,0),"-")</f>
        <v>IT consumeables</v>
      </c>
      <c r="L151" t="s">
        <v>35</v>
      </c>
      <c r="N151" t="str">
        <f>VLOOKUP(E152,'[1]2025 (2)'!$C$29:$R$4698,16,0)</f>
        <v xml:space="preserve">HENDRAWAN </v>
      </c>
      <c r="O151" s="3">
        <f>Table1[[#This Row],[Date Submit]]</f>
        <v>45722</v>
      </c>
      <c r="P151" s="3">
        <v>45723</v>
      </c>
      <c r="Q151" s="3">
        <v>45724</v>
      </c>
      <c r="R151" s="3"/>
      <c r="S151" s="3"/>
      <c r="U151">
        <f>COUNTA(Table1[[#This Row],[New Order]:[Pick Up By]])/6</f>
        <v>0.5</v>
      </c>
      <c r="V151" s="3">
        <v>45726</v>
      </c>
    </row>
    <row r="152" spans="1:22">
      <c r="A152">
        <v>150</v>
      </c>
      <c r="B152">
        <f>YEAR(Table1[[#This Row],[Date Submit]])</f>
        <v>2025</v>
      </c>
      <c r="C152" s="8">
        <v>45722</v>
      </c>
      <c r="D152" t="s">
        <v>31</v>
      </c>
      <c r="E152">
        <v>26275</v>
      </c>
      <c r="F152" t="s">
        <v>225</v>
      </c>
      <c r="G152" t="s">
        <v>235</v>
      </c>
      <c r="H152" t="s">
        <v>47</v>
      </c>
      <c r="I152" s="40">
        <v>750000</v>
      </c>
      <c r="J152" t="s">
        <v>41</v>
      </c>
      <c r="K152" t="str">
        <f>_xlfn.IFNA(VLOOKUP(Table1[[#This Row],[Purchase Cost Code]],'Budget Detail'!$A$2:$B$16,2,0),"-")</f>
        <v>IT consumeables</v>
      </c>
      <c r="L152" t="s">
        <v>35</v>
      </c>
      <c r="N152" t="str">
        <f>VLOOKUP(E153,'[1]2025 (2)'!$C$29:$R$4698,16,0)</f>
        <v xml:space="preserve">HENDRAWAN </v>
      </c>
      <c r="O152" s="3">
        <f>Table1[[#This Row],[Date Submit]]</f>
        <v>45722</v>
      </c>
      <c r="P152" s="3">
        <v>45723</v>
      </c>
      <c r="Q152" s="3">
        <v>45724</v>
      </c>
      <c r="R152" s="3"/>
      <c r="S152" s="3"/>
      <c r="U152">
        <f>COUNTA(Table1[[#This Row],[New Order]:[Pick Up By]])/6</f>
        <v>0.5</v>
      </c>
      <c r="V152" s="3">
        <v>45726</v>
      </c>
    </row>
    <row r="153" spans="1:22">
      <c r="A153">
        <v>151</v>
      </c>
      <c r="B153">
        <f>YEAR(Table1[[#This Row],[Date Submit]])</f>
        <v>2025</v>
      </c>
      <c r="C153" s="8">
        <v>45722</v>
      </c>
      <c r="D153" t="s">
        <v>31</v>
      </c>
      <c r="E153">
        <v>26275</v>
      </c>
      <c r="F153" t="s">
        <v>225</v>
      </c>
      <c r="G153" t="s">
        <v>236</v>
      </c>
      <c r="H153" t="s">
        <v>47</v>
      </c>
      <c r="I153" s="40">
        <v>250000</v>
      </c>
      <c r="J153" t="s">
        <v>41</v>
      </c>
      <c r="K153" t="str">
        <f>_xlfn.IFNA(VLOOKUP(Table1[[#This Row],[Purchase Cost Code]],'Budget Detail'!$A$2:$B$16,2,0),"-")</f>
        <v>IT consumeables</v>
      </c>
      <c r="L153" t="s">
        <v>35</v>
      </c>
      <c r="N153" t="str">
        <f>VLOOKUP(E154,'[1]2025 (2)'!$C$29:$R$4698,16,0)</f>
        <v xml:space="preserve">HENDRAWAN </v>
      </c>
      <c r="O153" s="3">
        <f>Table1[[#This Row],[Date Submit]]</f>
        <v>45722</v>
      </c>
      <c r="P153" s="3">
        <v>45723</v>
      </c>
      <c r="Q153" s="3">
        <v>45724</v>
      </c>
      <c r="R153" s="3"/>
      <c r="S153" s="3"/>
      <c r="U153">
        <f>COUNTA(Table1[[#This Row],[New Order]:[Pick Up By]])/6</f>
        <v>0.5</v>
      </c>
      <c r="V153" s="3">
        <v>45726</v>
      </c>
    </row>
    <row r="154" spans="1:22">
      <c r="A154">
        <v>152</v>
      </c>
      <c r="B154">
        <f>YEAR(Table1[[#This Row],[Date Submit]])</f>
        <v>2025</v>
      </c>
      <c r="C154" s="8">
        <v>45722</v>
      </c>
      <c r="D154" t="s">
        <v>31</v>
      </c>
      <c r="E154">
        <v>26275</v>
      </c>
      <c r="F154" t="s">
        <v>225</v>
      </c>
      <c r="G154" t="s">
        <v>237</v>
      </c>
      <c r="H154" t="s">
        <v>47</v>
      </c>
      <c r="I154" s="40">
        <v>3345720</v>
      </c>
      <c r="J154" t="s">
        <v>41</v>
      </c>
      <c r="K154" t="str">
        <f>_xlfn.IFNA(VLOOKUP(Table1[[#This Row],[Purchase Cost Code]],'Budget Detail'!$A$2:$B$16,2,0),"-")</f>
        <v>IT consumeables</v>
      </c>
      <c r="L154" t="s">
        <v>35</v>
      </c>
      <c r="N154" t="str">
        <f>VLOOKUP(E155,'[1]2025 (2)'!$C$29:$R$4698,16,0)</f>
        <v xml:space="preserve">HENDRAWAN </v>
      </c>
      <c r="O154" s="3">
        <f>Table1[[#This Row],[Date Submit]]</f>
        <v>45722</v>
      </c>
      <c r="P154" s="3">
        <v>45723</v>
      </c>
      <c r="Q154" s="3">
        <v>45724</v>
      </c>
      <c r="R154" s="3"/>
      <c r="S154" s="3"/>
      <c r="U154">
        <f>COUNTA(Table1[[#This Row],[New Order]:[Pick Up By]])/6</f>
        <v>0.5</v>
      </c>
      <c r="V154" s="3">
        <v>45726</v>
      </c>
    </row>
    <row r="155" spans="1:22">
      <c r="A155">
        <v>153</v>
      </c>
      <c r="B155">
        <f>YEAR(Table1[[#This Row],[Date Submit]])</f>
        <v>2025</v>
      </c>
      <c r="C155" s="8">
        <v>45722</v>
      </c>
      <c r="D155" t="s">
        <v>31</v>
      </c>
      <c r="E155">
        <v>26275</v>
      </c>
      <c r="F155" t="s">
        <v>225</v>
      </c>
      <c r="G155" t="s">
        <v>238</v>
      </c>
      <c r="H155" t="s">
        <v>47</v>
      </c>
      <c r="I155" s="40">
        <v>4995000</v>
      </c>
      <c r="J155" t="s">
        <v>41</v>
      </c>
      <c r="K155" t="str">
        <f>_xlfn.IFNA(VLOOKUP(Table1[[#This Row],[Purchase Cost Code]],'Budget Detail'!$A$2:$B$16,2,0),"-")</f>
        <v>IT consumeables</v>
      </c>
      <c r="L155" t="s">
        <v>35</v>
      </c>
      <c r="N155" t="str">
        <f>VLOOKUP(E156,'[1]2025 (2)'!$C$29:$R$4698,16,0)</f>
        <v xml:space="preserve">HENDRAWAN </v>
      </c>
      <c r="O155" s="3">
        <f>Table1[[#This Row],[Date Submit]]</f>
        <v>45722</v>
      </c>
      <c r="P155" s="3">
        <v>45723</v>
      </c>
      <c r="Q155" s="3">
        <v>45724</v>
      </c>
      <c r="R155" s="3"/>
      <c r="S155" s="3"/>
      <c r="U155">
        <f>COUNTA(Table1[[#This Row],[New Order]:[Pick Up By]])/6</f>
        <v>0.5</v>
      </c>
      <c r="V155" s="3">
        <v>45726</v>
      </c>
    </row>
    <row r="156" spans="1:22">
      <c r="A156">
        <v>154</v>
      </c>
      <c r="B156">
        <f>YEAR(Table1[[#This Row],[Date Submit]])</f>
        <v>2025</v>
      </c>
      <c r="C156" s="8">
        <v>45722</v>
      </c>
      <c r="D156" t="s">
        <v>31</v>
      </c>
      <c r="E156">
        <v>26275</v>
      </c>
      <c r="F156" t="s">
        <v>225</v>
      </c>
      <c r="G156" t="s">
        <v>239</v>
      </c>
      <c r="H156" t="s">
        <v>47</v>
      </c>
      <c r="I156" s="40">
        <v>1400000</v>
      </c>
      <c r="J156" t="s">
        <v>56</v>
      </c>
      <c r="K156" t="str">
        <f>_xlfn.IFNA(VLOOKUP(Table1[[#This Row],[Purchase Cost Code]],'Budget Detail'!$A$2:$B$16,2,0),"-")</f>
        <v>IT consumeables</v>
      </c>
      <c r="L156" t="s">
        <v>35</v>
      </c>
      <c r="N156" t="str">
        <f>VLOOKUP(E157,'[1]2025 (2)'!$C$29:$R$4698,16,0)</f>
        <v xml:space="preserve">ANDRE IT </v>
      </c>
      <c r="O156" s="3">
        <f>Table1[[#This Row],[Date Submit]]</f>
        <v>45722</v>
      </c>
      <c r="P156" s="3">
        <v>45723</v>
      </c>
      <c r="Q156" s="3">
        <v>45724</v>
      </c>
      <c r="R156" s="3"/>
      <c r="S156" s="3"/>
      <c r="U156">
        <f>COUNTA(Table1[[#This Row],[New Order]:[Pick Up By]])/6</f>
        <v>0.5</v>
      </c>
      <c r="V156" s="3">
        <v>45726</v>
      </c>
    </row>
    <row r="157" spans="1:22">
      <c r="A157">
        <v>155</v>
      </c>
      <c r="B157">
        <f>YEAR(Table1[[#This Row],[Date Submit]])</f>
        <v>2025</v>
      </c>
      <c r="C157" s="8">
        <v>45722</v>
      </c>
      <c r="D157" t="s">
        <v>31</v>
      </c>
      <c r="E157">
        <v>26280</v>
      </c>
      <c r="F157" t="s">
        <v>240</v>
      </c>
      <c r="G157" t="s">
        <v>241</v>
      </c>
      <c r="H157" t="s">
        <v>40</v>
      </c>
      <c r="I157" s="40">
        <v>840000</v>
      </c>
      <c r="J157" t="s">
        <v>41</v>
      </c>
      <c r="K157" t="str">
        <f>_xlfn.IFNA(VLOOKUP(Table1[[#This Row],[Purchase Cost Code]],'Budget Detail'!$A$2:$B$16,2,0),"-")</f>
        <v>Tools</v>
      </c>
      <c r="L157" t="s">
        <v>35</v>
      </c>
      <c r="N157" t="str">
        <f>VLOOKUP(E158,'[1]2025 (2)'!$C$29:$R$4698,16,0)</f>
        <v xml:space="preserve">ANDRE IT </v>
      </c>
      <c r="O157" s="3">
        <f>Table1[[#This Row],[Date Submit]]</f>
        <v>45722</v>
      </c>
      <c r="P157" s="3">
        <v>45723</v>
      </c>
      <c r="Q157" s="3">
        <v>45724</v>
      </c>
      <c r="R157" s="3"/>
      <c r="S157" s="3"/>
      <c r="U157">
        <f>COUNTA(Table1[[#This Row],[New Order]:[Pick Up By]])/6</f>
        <v>0.5</v>
      </c>
      <c r="V157" s="3">
        <v>45726</v>
      </c>
    </row>
    <row r="158" spans="1:22">
      <c r="A158">
        <v>156</v>
      </c>
      <c r="B158">
        <f>YEAR(Table1[[#This Row],[Date Submit]])</f>
        <v>2025</v>
      </c>
      <c r="C158" s="8">
        <v>45722</v>
      </c>
      <c r="D158" t="s">
        <v>31</v>
      </c>
      <c r="E158">
        <v>26280</v>
      </c>
      <c r="F158" t="s">
        <v>240</v>
      </c>
      <c r="G158" t="s">
        <v>242</v>
      </c>
      <c r="H158" t="s">
        <v>82</v>
      </c>
      <c r="I158" s="40">
        <v>1500000</v>
      </c>
      <c r="J158" t="s">
        <v>41</v>
      </c>
      <c r="K158" t="str">
        <f>_xlfn.IFNA(VLOOKUP(Table1[[#This Row],[Purchase Cost Code]],'Budget Detail'!$A$2:$B$16,2,0),"-")</f>
        <v>Repairs and maintenance</v>
      </c>
      <c r="L158" t="s">
        <v>35</v>
      </c>
      <c r="N158" t="str">
        <f>VLOOKUP(E159,'[1]2025 (2)'!$C$29:$R$4698,16,0)</f>
        <v xml:space="preserve">ANDRE IT </v>
      </c>
      <c r="O158" s="3">
        <f>Table1[[#This Row],[Date Submit]]</f>
        <v>45722</v>
      </c>
      <c r="P158" s="3">
        <v>45723</v>
      </c>
      <c r="Q158" s="3">
        <v>45724</v>
      </c>
      <c r="R158" s="3"/>
      <c r="S158" s="3"/>
      <c r="U158">
        <f>COUNTA(Table1[[#This Row],[New Order]:[Pick Up By]])/6</f>
        <v>0.5</v>
      </c>
      <c r="V158" s="3">
        <v>45726</v>
      </c>
    </row>
    <row r="159" spans="1:22">
      <c r="A159">
        <v>157</v>
      </c>
      <c r="B159">
        <f>YEAR(Table1[[#This Row],[Date Submit]])</f>
        <v>2025</v>
      </c>
      <c r="C159" s="8">
        <v>45722</v>
      </c>
      <c r="D159" t="s">
        <v>31</v>
      </c>
      <c r="E159">
        <v>26280</v>
      </c>
      <c r="F159" t="s">
        <v>240</v>
      </c>
      <c r="G159" t="s">
        <v>243</v>
      </c>
      <c r="H159" t="s">
        <v>40</v>
      </c>
      <c r="I159" s="40">
        <v>260000</v>
      </c>
      <c r="J159" t="s">
        <v>41</v>
      </c>
      <c r="K159" t="str">
        <f>_xlfn.IFNA(VLOOKUP(Table1[[#This Row],[Purchase Cost Code]],'Budget Detail'!$A$2:$B$16,2,0),"-")</f>
        <v>Tools</v>
      </c>
      <c r="L159" t="s">
        <v>35</v>
      </c>
      <c r="N159" t="str">
        <f>VLOOKUP(E160,'[1]2025 (2)'!$C$29:$R$4698,16,0)</f>
        <v xml:space="preserve">ANDRE IT </v>
      </c>
      <c r="O159" s="3">
        <f>Table1[[#This Row],[Date Submit]]</f>
        <v>45722</v>
      </c>
      <c r="P159" s="3">
        <v>45723</v>
      </c>
      <c r="Q159" s="3">
        <v>45724</v>
      </c>
      <c r="R159" s="3"/>
      <c r="S159" s="3"/>
      <c r="U159">
        <f>COUNTA(Table1[[#This Row],[New Order]:[Pick Up By]])/6</f>
        <v>0.5</v>
      </c>
      <c r="V159" s="3">
        <v>45726</v>
      </c>
    </row>
    <row r="160" spans="1:22">
      <c r="A160">
        <v>158</v>
      </c>
      <c r="B160">
        <f>YEAR(Table1[[#This Row],[Date Submit]])</f>
        <v>2025</v>
      </c>
      <c r="C160" s="8">
        <v>45722</v>
      </c>
      <c r="D160" t="s">
        <v>31</v>
      </c>
      <c r="E160">
        <v>26280</v>
      </c>
      <c r="F160" t="s">
        <v>240</v>
      </c>
      <c r="G160" t="s">
        <v>244</v>
      </c>
      <c r="H160" t="s">
        <v>40</v>
      </c>
      <c r="I160" s="40">
        <v>5750000</v>
      </c>
      <c r="J160" t="s">
        <v>41</v>
      </c>
      <c r="K160" t="str">
        <f>_xlfn.IFNA(VLOOKUP(Table1[[#This Row],[Purchase Cost Code]],'Budget Detail'!$A$2:$B$16,2,0),"-")</f>
        <v>Tools</v>
      </c>
      <c r="L160" t="s">
        <v>35</v>
      </c>
      <c r="N160" t="str">
        <f>VLOOKUP(E161,'[1]2025 (2)'!$C$29:$R$4698,16,0)</f>
        <v xml:space="preserve">ANDRE IT </v>
      </c>
      <c r="O160" s="3">
        <f>Table1[[#This Row],[Date Submit]]</f>
        <v>45722</v>
      </c>
      <c r="P160" s="3">
        <v>45723</v>
      </c>
      <c r="Q160" s="3">
        <v>45724</v>
      </c>
      <c r="R160" s="3"/>
      <c r="S160" s="3"/>
      <c r="U160">
        <f>COUNTA(Table1[[#This Row],[New Order]:[Pick Up By]])/6</f>
        <v>0.5</v>
      </c>
      <c r="V160" s="3">
        <v>45726</v>
      </c>
    </row>
    <row r="161" spans="1:22">
      <c r="A161">
        <v>159</v>
      </c>
      <c r="B161">
        <f>YEAR(Table1[[#This Row],[Date Submit]])</f>
        <v>2025</v>
      </c>
      <c r="C161" s="8">
        <v>45722</v>
      </c>
      <c r="D161" t="s">
        <v>31</v>
      </c>
      <c r="E161">
        <v>26280</v>
      </c>
      <c r="F161" t="s">
        <v>240</v>
      </c>
      <c r="G161" t="s">
        <v>245</v>
      </c>
      <c r="H161" t="s">
        <v>82</v>
      </c>
      <c r="I161" s="40">
        <v>4275000</v>
      </c>
      <c r="J161" t="s">
        <v>56</v>
      </c>
      <c r="K161" t="str">
        <f>_xlfn.IFNA(VLOOKUP(Table1[[#This Row],[Purchase Cost Code]],'Budget Detail'!$A$2:$B$16,2,0),"-")</f>
        <v>Repairs and maintenance</v>
      </c>
      <c r="L161" t="s">
        <v>35</v>
      </c>
      <c r="N161" s="51" t="s">
        <v>178</v>
      </c>
      <c r="O161" s="3">
        <f>Table1[[#This Row],[Date Submit]]</f>
        <v>45722</v>
      </c>
      <c r="P161" s="3">
        <v>45723</v>
      </c>
      <c r="Q161" s="3">
        <v>45724</v>
      </c>
      <c r="R161" s="3"/>
      <c r="S161" s="3"/>
      <c r="U161">
        <f>COUNTA(Table1[[#This Row],[New Order]:[Pick Up By]])/6</f>
        <v>0.5</v>
      </c>
      <c r="V161" s="3">
        <v>45726</v>
      </c>
    </row>
    <row r="162" spans="1:22">
      <c r="A162">
        <v>160</v>
      </c>
      <c r="B162">
        <f>YEAR(Table1[[#This Row],[Date Submit]])</f>
        <v>2025</v>
      </c>
      <c r="C162" s="8">
        <v>45722</v>
      </c>
      <c r="D162" t="s">
        <v>31</v>
      </c>
      <c r="E162">
        <v>26325</v>
      </c>
      <c r="F162" t="s">
        <v>114</v>
      </c>
      <c r="G162" t="s">
        <v>246</v>
      </c>
      <c r="H162" t="s">
        <v>79</v>
      </c>
      <c r="I162" s="40">
        <v>1900000</v>
      </c>
      <c r="J162" t="s">
        <v>25</v>
      </c>
      <c r="K162" t="str">
        <f>_xlfn.IFNA(VLOOKUP(Table1[[#This Row],[Purchase Cost Code]],'Budget Detail'!$A$2:$B$16,2,0),"-")</f>
        <v>Subscriptions</v>
      </c>
      <c r="L162" t="s">
        <v>35</v>
      </c>
      <c r="N162" t="e">
        <f>VLOOKUP(E163,'[1]2025 (2)'!$C$29:$R$4698,16,0)</f>
        <v>#N/A</v>
      </c>
      <c r="O162" s="3">
        <f>Table1[[#This Row],[Date Submit]]</f>
        <v>45722</v>
      </c>
      <c r="P162" s="3">
        <v>45723</v>
      </c>
      <c r="Q162" s="3">
        <v>45724</v>
      </c>
      <c r="R162" s="3"/>
      <c r="S162" s="3"/>
      <c r="U162">
        <f>COUNTA(Table1[[#This Row],[New Order]:[Pick Up By]])/6</f>
        <v>0.5</v>
      </c>
      <c r="V162" s="3">
        <v>45726</v>
      </c>
    </row>
    <row r="163" spans="1:22">
      <c r="A163">
        <v>161</v>
      </c>
      <c r="B163">
        <f>YEAR(Table1[[#This Row],[Date Submit]])</f>
        <v>2025</v>
      </c>
      <c r="C163" s="8">
        <v>45728</v>
      </c>
      <c r="D163" t="s">
        <v>31</v>
      </c>
      <c r="E163">
        <v>26437</v>
      </c>
      <c r="F163" t="s">
        <v>247</v>
      </c>
      <c r="G163" t="s">
        <v>248</v>
      </c>
      <c r="H163" t="s">
        <v>82</v>
      </c>
      <c r="I163" s="40">
        <v>720000</v>
      </c>
      <c r="J163" t="s">
        <v>41</v>
      </c>
      <c r="K163" t="str">
        <f>_xlfn.IFNA(VLOOKUP(Table1[[#This Row],[Purchase Cost Code]],'Budget Detail'!$A$2:$B$16,2,0),"-")</f>
        <v>Repairs and maintenance</v>
      </c>
      <c r="L163" t="s">
        <v>35</v>
      </c>
      <c r="N163" t="e">
        <f>VLOOKUP(E164,'[1]2025 (2)'!$C$29:$R$4698,16,0)</f>
        <v>#N/A</v>
      </c>
      <c r="O163" s="3">
        <f>Table1[[#This Row],[Date Submit]]</f>
        <v>45728</v>
      </c>
      <c r="P163" s="3"/>
      <c r="Q163" s="3"/>
      <c r="R163" s="3"/>
      <c r="S163" s="3"/>
      <c r="U163">
        <f>COUNTA(Table1[[#This Row],[New Order]:[Pick Up By]])/6</f>
        <v>0.16666666666666666</v>
      </c>
      <c r="V163" s="3">
        <v>45731</v>
      </c>
    </row>
    <row r="164" spans="1:22">
      <c r="A164">
        <v>162</v>
      </c>
      <c r="B164">
        <f>YEAR(Table1[[#This Row],[Date Submit]])</f>
        <v>2025</v>
      </c>
      <c r="C164" s="8">
        <v>45728</v>
      </c>
      <c r="D164" t="s">
        <v>31</v>
      </c>
      <c r="E164">
        <v>26437</v>
      </c>
      <c r="F164" t="s">
        <v>247</v>
      </c>
      <c r="G164" t="s">
        <v>249</v>
      </c>
      <c r="H164" t="s">
        <v>82</v>
      </c>
      <c r="I164" s="40">
        <v>2250000</v>
      </c>
      <c r="J164" t="s">
        <v>41</v>
      </c>
      <c r="K164" t="str">
        <f>_xlfn.IFNA(VLOOKUP(Table1[[#This Row],[Purchase Cost Code]],'Budget Detail'!$A$2:$B$16,2,0),"-")</f>
        <v>Repairs and maintenance</v>
      </c>
      <c r="L164" t="s">
        <v>35</v>
      </c>
      <c r="N164" t="str">
        <f>VLOOKUP(E165,'[1]2025 (2)'!$C$29:$R$4698,16,0)</f>
        <v xml:space="preserve">MAHATIR </v>
      </c>
      <c r="O164" s="3">
        <f>Table1[[#This Row],[Date Submit]]</f>
        <v>45728</v>
      </c>
      <c r="P164" s="3"/>
      <c r="Q164" s="3"/>
      <c r="R164" s="3"/>
      <c r="S164" s="3"/>
      <c r="U164">
        <f>COUNTA(Table1[[#This Row],[New Order]:[Pick Up By]])/6</f>
        <v>0.16666666666666666</v>
      </c>
      <c r="V164" s="3">
        <v>45731</v>
      </c>
    </row>
    <row r="165" spans="1:22">
      <c r="A165">
        <v>163</v>
      </c>
      <c r="B165">
        <f>YEAR(Table1[[#This Row],[Date Submit]])</f>
        <v>2025</v>
      </c>
      <c r="C165" s="8">
        <v>45731</v>
      </c>
      <c r="D165" t="s">
        <v>31</v>
      </c>
      <c r="E165">
        <v>26564</v>
      </c>
      <c r="F165" t="s">
        <v>54</v>
      </c>
      <c r="G165" t="s">
        <v>250</v>
      </c>
      <c r="H165" t="s">
        <v>47</v>
      </c>
      <c r="I165" s="40">
        <v>900000</v>
      </c>
      <c r="J165" t="s">
        <v>56</v>
      </c>
      <c r="K165" t="str">
        <f>_xlfn.IFNA(VLOOKUP(Table1[[#This Row],[Purchase Cost Code]],'Budget Detail'!$A$2:$B$16,2,0),"-")</f>
        <v>IT consumeables</v>
      </c>
      <c r="L165" t="s">
        <v>35</v>
      </c>
      <c r="N165" t="str">
        <f>VLOOKUP(E166,'[1]2025 (2)'!$C$29:$R$4698,16,0)</f>
        <v xml:space="preserve">MAHATIR </v>
      </c>
      <c r="O165" s="3">
        <f>Table1[[#This Row],[Date Submit]]</f>
        <v>45731</v>
      </c>
      <c r="P165" s="3"/>
      <c r="Q165" s="3"/>
      <c r="R165" s="3"/>
      <c r="S165" s="3"/>
      <c r="U165">
        <f>COUNTA(Table1[[#This Row],[New Order]:[Pick Up By]])/6</f>
        <v>0.16666666666666666</v>
      </c>
      <c r="V165" s="3">
        <v>45731</v>
      </c>
    </row>
    <row r="166" spans="1:22">
      <c r="A166">
        <v>164</v>
      </c>
      <c r="B166">
        <f>YEAR(Table1[[#This Row],[Date Submit]])</f>
        <v>2025</v>
      </c>
      <c r="C166" s="8">
        <v>45731</v>
      </c>
      <c r="D166" t="s">
        <v>31</v>
      </c>
      <c r="E166">
        <v>26564</v>
      </c>
      <c r="F166" t="s">
        <v>54</v>
      </c>
      <c r="G166" t="s">
        <v>251</v>
      </c>
      <c r="H166" t="s">
        <v>47</v>
      </c>
      <c r="I166" s="40">
        <v>110000</v>
      </c>
      <c r="J166" t="s">
        <v>56</v>
      </c>
      <c r="K166" t="str">
        <f>_xlfn.IFNA(VLOOKUP(Table1[[#This Row],[Purchase Cost Code]],'Budget Detail'!$A$2:$B$16,2,0),"-")</f>
        <v>IT consumeables</v>
      </c>
      <c r="L166" t="s">
        <v>35</v>
      </c>
      <c r="N166" t="str">
        <f>VLOOKUP(E167,'[1]2025 (2)'!$C$29:$R$4698,16,0)</f>
        <v xml:space="preserve">RAMLI IT </v>
      </c>
      <c r="O166" s="3">
        <f>Table1[[#This Row],[Date Submit]]</f>
        <v>45731</v>
      </c>
      <c r="P166" s="3"/>
      <c r="Q166" s="3"/>
      <c r="R166" s="3"/>
      <c r="S166" s="3"/>
      <c r="U166">
        <f>COUNTA(Table1[[#This Row],[New Order]:[Pick Up By]])/6</f>
        <v>0.16666666666666666</v>
      </c>
      <c r="V166" s="3">
        <v>45731</v>
      </c>
    </row>
    <row r="167" spans="1:22">
      <c r="A167">
        <v>165</v>
      </c>
      <c r="B167">
        <f>YEAR(Table1[[#This Row],[Date Submit]])</f>
        <v>2025</v>
      </c>
      <c r="C167" s="8">
        <v>45735</v>
      </c>
      <c r="D167" t="s">
        <v>31</v>
      </c>
      <c r="E167" s="16">
        <v>26608</v>
      </c>
      <c r="F167" t="s">
        <v>252</v>
      </c>
      <c r="G167" t="s">
        <v>253</v>
      </c>
      <c r="H167" t="s">
        <v>254</v>
      </c>
      <c r="I167" s="40">
        <v>5025000</v>
      </c>
      <c r="J167" t="s">
        <v>255</v>
      </c>
      <c r="K167" t="str">
        <f>_xlfn.IFNA(VLOOKUP(Table1[[#This Row],[Purchase Cost Code]],'Budget Detail'!$A$2:$B$16,2,0),"-")</f>
        <v>-</v>
      </c>
      <c r="L167" t="s">
        <v>35</v>
      </c>
      <c r="N167" s="51" t="s">
        <v>256</v>
      </c>
      <c r="O167" s="3">
        <f>Table1[[#This Row],[Date Submit]]</f>
        <v>45735</v>
      </c>
      <c r="P167" s="3"/>
      <c r="Q167" s="3"/>
      <c r="R167" s="3"/>
      <c r="S167" s="3"/>
      <c r="U167">
        <f>COUNTA(Table1[[#This Row],[New Order]:[Pick Up By]])/6</f>
        <v>0.16666666666666666</v>
      </c>
      <c r="V167" s="3">
        <v>45735</v>
      </c>
    </row>
    <row r="168" spans="1:22">
      <c r="A168">
        <v>166</v>
      </c>
      <c r="B168">
        <f>YEAR(Table1[[#This Row],[Date Submit]])</f>
        <v>2025</v>
      </c>
      <c r="C168" s="8">
        <v>45735</v>
      </c>
      <c r="D168" t="s">
        <v>31</v>
      </c>
      <c r="E168">
        <v>26723</v>
      </c>
      <c r="F168" t="s">
        <v>32</v>
      </c>
      <c r="G168" t="s">
        <v>257</v>
      </c>
      <c r="H168" t="s">
        <v>72</v>
      </c>
      <c r="I168" s="40">
        <v>152783500</v>
      </c>
      <c r="J168" t="s">
        <v>32</v>
      </c>
      <c r="K168" t="str">
        <f>_xlfn.IFNA(VLOOKUP(Table1[[#This Row],[Purchase Cost Code]],'Budget Detail'!$A$2:$B$16,2,0),"-")</f>
        <v>Internet</v>
      </c>
      <c r="L168" t="s">
        <v>35</v>
      </c>
      <c r="N168" t="e">
        <f>VLOOKUP(E169,'[1]2025 (2)'!$C$29:$R$4698,16,0)</f>
        <v>#N/A</v>
      </c>
      <c r="O168" s="3">
        <f>Table1[[#This Row],[Date Submit]]</f>
        <v>45735</v>
      </c>
      <c r="P168" s="3"/>
      <c r="Q168" s="3"/>
      <c r="R168" s="3"/>
      <c r="S168" s="3"/>
      <c r="U168">
        <f>COUNTA(Table1[[#This Row],[New Order]:[Pick Up By]])/6</f>
        <v>0.16666666666666666</v>
      </c>
      <c r="V168" s="3">
        <v>45735</v>
      </c>
    </row>
    <row r="169" spans="1:22">
      <c r="A169">
        <v>167</v>
      </c>
      <c r="B169">
        <f>YEAR(Table1[[#This Row],[Date Submit]])</f>
        <v>2025</v>
      </c>
      <c r="C169" s="8">
        <v>45749</v>
      </c>
      <c r="D169" t="s">
        <v>37</v>
      </c>
      <c r="E169">
        <v>27072</v>
      </c>
      <c r="F169" t="s">
        <v>25</v>
      </c>
      <c r="G169" t="s">
        <v>258</v>
      </c>
      <c r="H169" t="s">
        <v>72</v>
      </c>
      <c r="I169" s="40">
        <v>24922517</v>
      </c>
      <c r="J169" t="s">
        <v>180</v>
      </c>
      <c r="K169" t="str">
        <f>_xlfn.IFNA(VLOOKUP(Table1[[#This Row],[Purchase Cost Code]],'Budget Detail'!$A$2:$B$16,2,0),"-")</f>
        <v>Internet</v>
      </c>
      <c r="L169" t="s">
        <v>35</v>
      </c>
      <c r="N169" t="e">
        <f>VLOOKUP(E170,'[1]2025 (2)'!$C$29:$R$4698,16,0)</f>
        <v>#N/A</v>
      </c>
      <c r="O169" s="3">
        <f>Table1[[#This Row],[Date Submit]]</f>
        <v>45749</v>
      </c>
      <c r="P169" s="3"/>
      <c r="Q169" s="3"/>
      <c r="R169" s="3"/>
      <c r="S169" s="3"/>
      <c r="U169">
        <f>COUNTA(Table1[[#This Row],[New Order]:[Pick Up By]])/6</f>
        <v>0.16666666666666666</v>
      </c>
    </row>
    <row r="170" spans="1:22">
      <c r="A170">
        <v>168</v>
      </c>
      <c r="B170">
        <f>YEAR(Table1[[#This Row],[Date Submit]])</f>
        <v>2025</v>
      </c>
      <c r="C170" s="8">
        <v>45743</v>
      </c>
      <c r="D170" t="s">
        <v>37</v>
      </c>
      <c r="E170">
        <v>26974</v>
      </c>
      <c r="F170" t="s">
        <v>114</v>
      </c>
      <c r="G170" t="s">
        <v>259</v>
      </c>
      <c r="H170" t="s">
        <v>79</v>
      </c>
      <c r="I170" s="40">
        <v>40500000</v>
      </c>
      <c r="J170" t="s">
        <v>56</v>
      </c>
      <c r="K170" t="str">
        <f>_xlfn.IFNA(VLOOKUP(Table1[[#This Row],[Purchase Cost Code]],'Budget Detail'!$A$2:$B$16,2,0),"-")</f>
        <v>Subscriptions</v>
      </c>
      <c r="L170" t="s">
        <v>260</v>
      </c>
      <c r="N170" t="str">
        <f>VLOOKUP(E171,'[1]2025 (2)'!$C$29:$R$4698,16,0)</f>
        <v xml:space="preserve">ARDIAN </v>
      </c>
      <c r="O170" s="3">
        <f>Table1[[#This Row],[Date Submit]]</f>
        <v>45743</v>
      </c>
      <c r="P170" s="3"/>
      <c r="Q170" s="3"/>
      <c r="R170" s="3"/>
      <c r="S170" s="3"/>
      <c r="U170">
        <f>COUNTA(Table1[[#This Row],[New Order]:[Pick Up By]])/6</f>
        <v>0.16666666666666666</v>
      </c>
    </row>
    <row r="171" spans="1:22">
      <c r="A171">
        <v>169</v>
      </c>
      <c r="B171">
        <f>YEAR(Table1[[#This Row],[Date Submit]])</f>
        <v>2025</v>
      </c>
      <c r="C171" s="8">
        <v>45762</v>
      </c>
      <c r="D171" t="s">
        <v>261</v>
      </c>
      <c r="E171">
        <v>27348</v>
      </c>
      <c r="F171" t="s">
        <v>262</v>
      </c>
      <c r="G171" t="s">
        <v>263</v>
      </c>
      <c r="H171" t="s">
        <v>264</v>
      </c>
      <c r="I171" s="40">
        <v>2400000</v>
      </c>
      <c r="J171" t="s">
        <v>56</v>
      </c>
      <c r="K171" t="str">
        <f>_xlfn.IFNA(VLOOKUP(Table1[[#This Row],[Purchase Cost Code]],'Budget Detail'!$A$2:$B$16,2,0),"-")</f>
        <v>-</v>
      </c>
      <c r="L171" t="s">
        <v>35</v>
      </c>
      <c r="N171" s="51"/>
      <c r="O171" s="3">
        <f>Table1[[#This Row],[Date Submit]]</f>
        <v>45762</v>
      </c>
      <c r="P171" s="3"/>
      <c r="Q171" s="3"/>
      <c r="R171" s="3"/>
      <c r="S171" s="3"/>
      <c r="U171">
        <f>COUNTA(Table1[[#This Row],[New Order]:[Pick Up By]])/6</f>
        <v>0.16666666666666666</v>
      </c>
    </row>
    <row r="172" spans="1:22">
      <c r="A172">
        <v>170</v>
      </c>
      <c r="B172">
        <f>YEAR(Table1[[#This Row],[Date Submit]])</f>
        <v>2025</v>
      </c>
      <c r="C172" s="8">
        <v>45681</v>
      </c>
      <c r="D172" t="s">
        <v>31</v>
      </c>
      <c r="E172">
        <v>24665</v>
      </c>
      <c r="F172" t="s">
        <v>112</v>
      </c>
      <c r="G172" t="s">
        <v>265</v>
      </c>
      <c r="H172" t="s">
        <v>124</v>
      </c>
      <c r="I172" s="40">
        <v>1051819031</v>
      </c>
      <c r="J172" t="s">
        <v>266</v>
      </c>
      <c r="K172" t="str">
        <f>_xlfn.IFNA(VLOOKUP(Table1[[#This Row],[Purchase Cost Code]],'Budget Detail'!$A$2:$B$16,2,0),"-")</f>
        <v>Server Historian</v>
      </c>
      <c r="L172" t="s">
        <v>187</v>
      </c>
      <c r="N172" t="str">
        <f>VLOOKUP(E173,'[1]2025 (2)'!$C$29:$R$4698,16,0)</f>
        <v>ARDIAN IT</v>
      </c>
      <c r="O172" s="3">
        <f>Table1[[#This Row],[Date Submit]]</f>
        <v>45681</v>
      </c>
      <c r="P172" s="3">
        <v>45682</v>
      </c>
      <c r="Q172" s="3">
        <v>45692</v>
      </c>
      <c r="R172" s="3">
        <v>45723</v>
      </c>
      <c r="S172" s="3"/>
      <c r="U172">
        <f>COUNTA(Table1[[#This Row],[New Order]:[Pick Up By]])/6</f>
        <v>0.66666666666666663</v>
      </c>
      <c r="V172" s="3">
        <v>45726</v>
      </c>
    </row>
    <row r="173" spans="1:22">
      <c r="A173">
        <v>171</v>
      </c>
      <c r="B173">
        <f>YEAR(Table1[[#This Row],[Date Submit]])</f>
        <v>2024</v>
      </c>
      <c r="C173" s="8">
        <v>45647</v>
      </c>
      <c r="D173" t="s">
        <v>37</v>
      </c>
      <c r="E173">
        <v>23919</v>
      </c>
      <c r="F173" t="s">
        <v>54</v>
      </c>
      <c r="G173" t="s">
        <v>267</v>
      </c>
      <c r="H173" t="s">
        <v>47</v>
      </c>
      <c r="I173" s="40">
        <v>400000</v>
      </c>
      <c r="J173" t="s">
        <v>56</v>
      </c>
      <c r="K173" t="str">
        <f>_xlfn.IFNA(VLOOKUP(Table1[[#This Row],[Purchase Cost Code]],'Budget Detail'!$A$2:$B$16,2,0),"-")</f>
        <v>IT consumeables</v>
      </c>
      <c r="L173" t="s">
        <v>35</v>
      </c>
      <c r="N173" t="str">
        <f>VLOOKUP(E174,'[1]2025 (2)'!$C$29:$R$4698,16,0)</f>
        <v>ARDIAN IT</v>
      </c>
      <c r="O173" s="3">
        <f>Table1[[#This Row],[Date Submit]]</f>
        <v>45647</v>
      </c>
      <c r="P173" s="3">
        <v>45657</v>
      </c>
      <c r="Q173" s="3">
        <v>45661</v>
      </c>
      <c r="R173" s="3">
        <v>45702</v>
      </c>
      <c r="S173" s="3"/>
      <c r="U173">
        <f>COUNTA(Table1[[#This Row],[New Order]:[Pick Up By]])/6</f>
        <v>0.66666666666666663</v>
      </c>
      <c r="V173" s="3">
        <v>45721</v>
      </c>
    </row>
    <row r="174" spans="1:22">
      <c r="A174">
        <v>172</v>
      </c>
      <c r="B174">
        <f>YEAR(Table1[[#This Row],[Date Submit]])</f>
        <v>2024</v>
      </c>
      <c r="C174" s="8">
        <v>45647</v>
      </c>
      <c r="D174" t="s">
        <v>37</v>
      </c>
      <c r="E174">
        <v>23919</v>
      </c>
      <c r="F174" t="s">
        <v>54</v>
      </c>
      <c r="G174" t="s">
        <v>268</v>
      </c>
      <c r="H174" t="s">
        <v>79</v>
      </c>
      <c r="I174" s="40">
        <v>15000000</v>
      </c>
      <c r="J174" t="s">
        <v>56</v>
      </c>
      <c r="K174" t="str">
        <f>_xlfn.IFNA(VLOOKUP(Table1[[#This Row],[Purchase Cost Code]],'Budget Detail'!$A$2:$B$16,2,0),"-")</f>
        <v>Subscriptions</v>
      </c>
      <c r="L174" t="s">
        <v>35</v>
      </c>
      <c r="N174" t="str">
        <f>VLOOKUP(E175,'[1]2025 (2)'!$C$29:$R$4698,16,0)</f>
        <v>ARDIAN IT</v>
      </c>
      <c r="O174" s="3">
        <f>Table1[[#This Row],[Date Submit]]</f>
        <v>45647</v>
      </c>
      <c r="P174" s="3">
        <v>45657</v>
      </c>
      <c r="Q174" s="3">
        <v>45661</v>
      </c>
      <c r="R174" s="3">
        <v>45702</v>
      </c>
      <c r="S174" s="3"/>
      <c r="U174">
        <f>COUNTA(Table1[[#This Row],[New Order]:[Pick Up By]])/6</f>
        <v>0.66666666666666663</v>
      </c>
      <c r="V174" s="3">
        <v>45721</v>
      </c>
    </row>
    <row r="175" spans="1:22">
      <c r="A175">
        <v>173</v>
      </c>
      <c r="B175">
        <f>YEAR(Table1[[#This Row],[Date Submit]])</f>
        <v>2024</v>
      </c>
      <c r="C175" s="8">
        <v>45647</v>
      </c>
      <c r="D175" t="s">
        <v>37</v>
      </c>
      <c r="E175">
        <v>23919</v>
      </c>
      <c r="F175" t="s">
        <v>54</v>
      </c>
      <c r="G175" t="s">
        <v>269</v>
      </c>
      <c r="H175" t="s">
        <v>110</v>
      </c>
      <c r="I175" s="40">
        <v>2500000</v>
      </c>
      <c r="J175" t="s">
        <v>56</v>
      </c>
      <c r="K175" t="str">
        <f>_xlfn.IFNA(VLOOKUP(Table1[[#This Row],[Purchase Cost Code]],'Budget Detail'!$A$2:$B$16,2,0),"-")</f>
        <v>-</v>
      </c>
      <c r="L175" t="s">
        <v>35</v>
      </c>
      <c r="N175" t="e">
        <f>VLOOKUP(E176,'[1]2025 (2)'!$C$29:$R$4698,16,0)</f>
        <v>#N/A</v>
      </c>
      <c r="O175" s="3">
        <f>Table1[[#This Row],[Date Submit]]</f>
        <v>45647</v>
      </c>
      <c r="P175" s="3">
        <v>45657</v>
      </c>
      <c r="Q175" s="3">
        <v>45661</v>
      </c>
      <c r="R175" s="3">
        <v>45702</v>
      </c>
      <c r="S175" s="3"/>
      <c r="U175">
        <f>COUNTA(Table1[[#This Row],[New Order]:[Pick Up By]])/6</f>
        <v>0.66666666666666663</v>
      </c>
      <c r="V175" s="3">
        <v>45721</v>
      </c>
    </row>
    <row r="176" spans="1:22">
      <c r="A176">
        <v>174</v>
      </c>
      <c r="B176">
        <f>YEAR(Table1[[#This Row],[Date Submit]])</f>
        <v>2025</v>
      </c>
      <c r="C176" s="8">
        <v>45723</v>
      </c>
      <c r="D176" t="s">
        <v>31</v>
      </c>
      <c r="E176">
        <v>26336</v>
      </c>
      <c r="F176" t="s">
        <v>270</v>
      </c>
      <c r="G176" t="s">
        <v>271</v>
      </c>
      <c r="H176" t="s">
        <v>272</v>
      </c>
      <c r="I176" s="40">
        <v>62000000</v>
      </c>
      <c r="J176" t="s">
        <v>41</v>
      </c>
      <c r="K176" t="str">
        <f>_xlfn.IFNA(VLOOKUP(Table1[[#This Row],[Purchase Cost Code]],'Budget Detail'!$A$2:$B$16,2,0),"-")</f>
        <v>Network Device Cisco &amp; Ruijie</v>
      </c>
      <c r="L176" t="s">
        <v>35</v>
      </c>
      <c r="N176" t="e">
        <f>VLOOKUP(E177,'[1]2025 (2)'!$C$29:$R$4698,16,0)</f>
        <v>#N/A</v>
      </c>
      <c r="O176" s="3">
        <f>Table1[[#This Row],[Date Submit]]</f>
        <v>45723</v>
      </c>
      <c r="P176" s="3">
        <v>45724</v>
      </c>
      <c r="Q176" s="3">
        <v>45724</v>
      </c>
      <c r="R176" s="3"/>
      <c r="S176" s="3"/>
      <c r="U176">
        <f>COUNTA(Table1[[#This Row],[New Order]:[Pick Up By]])/6</f>
        <v>0.5</v>
      </c>
      <c r="V176" s="3">
        <v>45726</v>
      </c>
    </row>
    <row r="177" spans="1:22">
      <c r="A177">
        <v>175</v>
      </c>
      <c r="B177">
        <f>YEAR(Table1[[#This Row],[Date Submit]])</f>
        <v>2025</v>
      </c>
      <c r="C177" s="8">
        <v>45723</v>
      </c>
      <c r="D177" t="s">
        <v>31</v>
      </c>
      <c r="E177">
        <v>26336</v>
      </c>
      <c r="F177" t="s">
        <v>270</v>
      </c>
      <c r="G177" t="s">
        <v>273</v>
      </c>
      <c r="H177" t="s">
        <v>272</v>
      </c>
      <c r="I177" s="40">
        <v>15000000</v>
      </c>
      <c r="J177" t="s">
        <v>41</v>
      </c>
      <c r="K177" t="str">
        <f>_xlfn.IFNA(VLOOKUP(Table1[[#This Row],[Purchase Cost Code]],'Budget Detail'!$A$2:$B$16,2,0),"-")</f>
        <v>Network Device Cisco &amp; Ruijie</v>
      </c>
      <c r="L177" t="s">
        <v>35</v>
      </c>
      <c r="N177" t="e">
        <f>VLOOKUP(E178,'[1]2025 (2)'!$C$29:$R$4698,16,0)</f>
        <v>#N/A</v>
      </c>
      <c r="O177" s="3">
        <f>Table1[[#This Row],[Date Submit]]</f>
        <v>45723</v>
      </c>
      <c r="P177" s="3">
        <v>45724</v>
      </c>
      <c r="Q177" s="3">
        <v>45724</v>
      </c>
      <c r="R177" s="3"/>
      <c r="S177" s="3"/>
      <c r="U177">
        <f>COUNTA(Table1[[#This Row],[New Order]:[Pick Up By]])/6</f>
        <v>0.5</v>
      </c>
      <c r="V177" s="3">
        <v>45726</v>
      </c>
    </row>
    <row r="178" spans="1:22">
      <c r="A178">
        <v>176</v>
      </c>
      <c r="B178">
        <f>YEAR(Table1[[#This Row],[Date Submit]])</f>
        <v>2025</v>
      </c>
      <c r="C178" s="8">
        <v>45723</v>
      </c>
      <c r="D178" t="s">
        <v>31</v>
      </c>
      <c r="E178">
        <v>26336</v>
      </c>
      <c r="F178" t="s">
        <v>270</v>
      </c>
      <c r="G178" t="s">
        <v>274</v>
      </c>
      <c r="H178" t="s">
        <v>272</v>
      </c>
      <c r="I178" s="40">
        <v>15000000</v>
      </c>
      <c r="J178" t="s">
        <v>41</v>
      </c>
      <c r="K178" t="str">
        <f>_xlfn.IFNA(VLOOKUP(Table1[[#This Row],[Purchase Cost Code]],'Budget Detail'!$A$2:$B$16,2,0),"-")</f>
        <v>Network Device Cisco &amp; Ruijie</v>
      </c>
      <c r="L178" t="s">
        <v>35</v>
      </c>
      <c r="N178" t="e">
        <f>VLOOKUP(E179,'[1]2025 (2)'!$C$29:$R$4698,16,0)</f>
        <v>#N/A</v>
      </c>
      <c r="O178" s="3">
        <f>Table1[[#This Row],[Date Submit]]</f>
        <v>45723</v>
      </c>
      <c r="P178" s="3">
        <v>45724</v>
      </c>
      <c r="Q178" s="3">
        <v>45724</v>
      </c>
      <c r="R178" s="3"/>
      <c r="S178" s="3"/>
      <c r="U178">
        <f>COUNTA(Table1[[#This Row],[New Order]:[Pick Up By]])/6</f>
        <v>0.5</v>
      </c>
      <c r="V178" s="3">
        <v>45726</v>
      </c>
    </row>
    <row r="179" spans="1:22">
      <c r="A179">
        <v>177</v>
      </c>
      <c r="B179">
        <f>YEAR(Table1[[#This Row],[Date Submit]])</f>
        <v>2025</v>
      </c>
      <c r="C179" s="8">
        <v>45723</v>
      </c>
      <c r="D179" t="s">
        <v>31</v>
      </c>
      <c r="E179">
        <v>26336</v>
      </c>
      <c r="F179" t="s">
        <v>270</v>
      </c>
      <c r="G179" t="s">
        <v>275</v>
      </c>
      <c r="H179" t="s">
        <v>272</v>
      </c>
      <c r="I179" s="40">
        <v>14500000</v>
      </c>
      <c r="J179" t="s">
        <v>41</v>
      </c>
      <c r="K179" t="str">
        <f>_xlfn.IFNA(VLOOKUP(Table1[[#This Row],[Purchase Cost Code]],'Budget Detail'!$A$2:$B$16,2,0),"-")</f>
        <v>Network Device Cisco &amp; Ruijie</v>
      </c>
      <c r="L179" t="s">
        <v>35</v>
      </c>
      <c r="N179" t="e">
        <f>VLOOKUP(E180,'[1]2025 (2)'!$C$29:$R$4698,16,0)</f>
        <v>#N/A</v>
      </c>
      <c r="O179" s="3">
        <f>Table1[[#This Row],[Date Submit]]</f>
        <v>45723</v>
      </c>
      <c r="P179" s="3">
        <v>45724</v>
      </c>
      <c r="Q179" s="3">
        <v>45724</v>
      </c>
      <c r="R179" s="3"/>
      <c r="S179" s="3"/>
      <c r="U179">
        <f>COUNTA(Table1[[#This Row],[New Order]:[Pick Up By]])/6</f>
        <v>0.5</v>
      </c>
      <c r="V179" s="3">
        <v>45726</v>
      </c>
    </row>
    <row r="180" spans="1:22">
      <c r="A180">
        <v>178</v>
      </c>
      <c r="B180">
        <f>YEAR(Table1[[#This Row],[Date Submit]])</f>
        <v>2025</v>
      </c>
      <c r="C180" s="8">
        <v>45723</v>
      </c>
      <c r="D180" t="s">
        <v>31</v>
      </c>
      <c r="E180">
        <v>26336</v>
      </c>
      <c r="F180" t="s">
        <v>270</v>
      </c>
      <c r="G180" t="s">
        <v>276</v>
      </c>
      <c r="H180" t="s">
        <v>272</v>
      </c>
      <c r="I180" s="40">
        <v>19250000</v>
      </c>
      <c r="J180" t="s">
        <v>41</v>
      </c>
      <c r="K180" t="str">
        <f>_xlfn.IFNA(VLOOKUP(Table1[[#This Row],[Purchase Cost Code]],'Budget Detail'!$A$2:$B$16,2,0),"-")</f>
        <v>Network Device Cisco &amp; Ruijie</v>
      </c>
      <c r="L180" t="s">
        <v>35</v>
      </c>
      <c r="N180" t="e">
        <f>VLOOKUP(E181,'[1]2025 (2)'!$C$29:$R$4698,16,0)</f>
        <v>#N/A</v>
      </c>
      <c r="O180" s="3">
        <f>Table1[[#This Row],[Date Submit]]</f>
        <v>45723</v>
      </c>
      <c r="P180" s="3">
        <v>45724</v>
      </c>
      <c r="Q180" s="3">
        <v>45724</v>
      </c>
      <c r="R180" s="3"/>
      <c r="S180" s="3"/>
      <c r="U180">
        <f>COUNTA(Table1[[#This Row],[New Order]:[Pick Up By]])/6</f>
        <v>0.5</v>
      </c>
      <c r="V180" s="3">
        <v>45726</v>
      </c>
    </row>
    <row r="181" spans="1:22">
      <c r="A181">
        <v>179</v>
      </c>
      <c r="B181">
        <f>YEAR(Table1[[#This Row],[Date Submit]])</f>
        <v>2025</v>
      </c>
      <c r="C181" s="8">
        <v>45723</v>
      </c>
      <c r="D181" t="s">
        <v>31</v>
      </c>
      <c r="E181">
        <v>26336</v>
      </c>
      <c r="F181" t="s">
        <v>270</v>
      </c>
      <c r="G181" t="s">
        <v>277</v>
      </c>
      <c r="H181" t="s">
        <v>272</v>
      </c>
      <c r="I181" s="40">
        <v>18000000</v>
      </c>
      <c r="J181" t="s">
        <v>41</v>
      </c>
      <c r="K181" t="str">
        <f>_xlfn.IFNA(VLOOKUP(Table1[[#This Row],[Purchase Cost Code]],'Budget Detail'!$A$2:$B$16,2,0),"-")</f>
        <v>Network Device Cisco &amp; Ruijie</v>
      </c>
      <c r="L181" t="s">
        <v>35</v>
      </c>
      <c r="N181" t="e">
        <f>VLOOKUP(E182,'[1]2025 (2)'!$C$29:$R$4698,16,0)</f>
        <v>#N/A</v>
      </c>
      <c r="O181" s="3">
        <f>Table1[[#This Row],[Date Submit]]</f>
        <v>45723</v>
      </c>
      <c r="P181" s="3">
        <v>45724</v>
      </c>
      <c r="Q181" s="3">
        <v>45724</v>
      </c>
      <c r="R181" s="3"/>
      <c r="S181" s="3"/>
      <c r="U181">
        <f>COUNTA(Table1[[#This Row],[New Order]:[Pick Up By]])/6</f>
        <v>0.5</v>
      </c>
      <c r="V181" s="3">
        <v>45726</v>
      </c>
    </row>
    <row r="182" spans="1:22">
      <c r="A182">
        <v>180</v>
      </c>
      <c r="B182">
        <f>YEAR(Table1[[#This Row],[Date Submit]])</f>
        <v>2025</v>
      </c>
      <c r="C182" s="8">
        <v>45723</v>
      </c>
      <c r="D182" t="s">
        <v>31</v>
      </c>
      <c r="E182">
        <v>26336</v>
      </c>
      <c r="F182" t="s">
        <v>270</v>
      </c>
      <c r="G182" t="s">
        <v>278</v>
      </c>
      <c r="H182" t="s">
        <v>272</v>
      </c>
      <c r="I182" s="40">
        <v>28750000</v>
      </c>
      <c r="J182" t="s">
        <v>41</v>
      </c>
      <c r="K182" t="str">
        <f>_xlfn.IFNA(VLOOKUP(Table1[[#This Row],[Purchase Cost Code]],'Budget Detail'!$A$2:$B$16,2,0),"-")</f>
        <v>Network Device Cisco &amp; Ruijie</v>
      </c>
      <c r="L182" t="s">
        <v>35</v>
      </c>
      <c r="N182" t="e">
        <f>VLOOKUP(E183,'[1]2025 (2)'!$C$29:$R$4698,16,0)</f>
        <v>#N/A</v>
      </c>
      <c r="O182" s="3">
        <f>Table1[[#This Row],[Date Submit]]</f>
        <v>45723</v>
      </c>
      <c r="P182" s="3">
        <v>45724</v>
      </c>
      <c r="Q182" s="3">
        <v>45724</v>
      </c>
      <c r="R182" s="3"/>
      <c r="S182" s="3"/>
      <c r="U182">
        <f>COUNTA(Table1[[#This Row],[New Order]:[Pick Up By]])/6</f>
        <v>0.5</v>
      </c>
      <c r="V182" s="3">
        <v>45726</v>
      </c>
    </row>
    <row r="183" spans="1:22">
      <c r="A183">
        <v>181</v>
      </c>
      <c r="B183">
        <f>YEAR(Table1[[#This Row],[Date Submit]])</f>
        <v>2025</v>
      </c>
      <c r="C183" s="8">
        <v>45723</v>
      </c>
      <c r="D183" t="s">
        <v>31</v>
      </c>
      <c r="E183">
        <v>26336</v>
      </c>
      <c r="F183" t="s">
        <v>270</v>
      </c>
      <c r="G183" t="s">
        <v>279</v>
      </c>
      <c r="H183" t="s">
        <v>272</v>
      </c>
      <c r="I183" s="40">
        <v>7800000</v>
      </c>
      <c r="J183" t="s">
        <v>41</v>
      </c>
      <c r="K183" t="str">
        <f>_xlfn.IFNA(VLOOKUP(Table1[[#This Row],[Purchase Cost Code]],'Budget Detail'!$A$2:$B$16,2,0),"-")</f>
        <v>Network Device Cisco &amp; Ruijie</v>
      </c>
      <c r="L183" t="s">
        <v>35</v>
      </c>
      <c r="N183" t="e">
        <f>VLOOKUP(E184,'[1]2025 (2)'!$C$29:$R$4698,16,0)</f>
        <v>#N/A</v>
      </c>
      <c r="O183" s="3">
        <f>Table1[[#This Row],[Date Submit]]</f>
        <v>45723</v>
      </c>
      <c r="P183" s="3">
        <v>45724</v>
      </c>
      <c r="Q183" s="3">
        <v>45724</v>
      </c>
      <c r="R183" s="3"/>
      <c r="S183" s="3"/>
      <c r="U183">
        <f>COUNTA(Table1[[#This Row],[New Order]:[Pick Up By]])/6</f>
        <v>0.5</v>
      </c>
      <c r="V183" s="3">
        <v>45726</v>
      </c>
    </row>
    <row r="184" spans="1:22">
      <c r="A184">
        <v>182</v>
      </c>
      <c r="B184">
        <f>YEAR(Table1[[#This Row],[Date Submit]])</f>
        <v>2025</v>
      </c>
      <c r="C184" s="8">
        <v>45739</v>
      </c>
      <c r="D184" t="s">
        <v>31</v>
      </c>
      <c r="E184">
        <v>26877</v>
      </c>
      <c r="F184" t="s">
        <v>113</v>
      </c>
      <c r="G184" t="s">
        <v>280</v>
      </c>
      <c r="H184" t="s">
        <v>79</v>
      </c>
      <c r="I184" s="40">
        <v>1400000</v>
      </c>
      <c r="J184" t="s">
        <v>56</v>
      </c>
      <c r="K184" t="str">
        <f>_xlfn.IFNA(VLOOKUP(Table1[[#This Row],[Purchase Cost Code]],'Budget Detail'!$A$2:$B$16,2,0),"-")</f>
        <v>Subscriptions</v>
      </c>
      <c r="L184" t="s">
        <v>35</v>
      </c>
      <c r="N184" t="e">
        <f>VLOOKUP(E185,'[1]2025 (2)'!$C$29:$R$4698,16,0)</f>
        <v>#N/A</v>
      </c>
      <c r="O184" s="3">
        <f>Table1[[#This Row],[Date Submit]]</f>
        <v>45739</v>
      </c>
      <c r="P184" s="3"/>
      <c r="Q184" s="3"/>
      <c r="R184" s="3"/>
      <c r="S184" s="3"/>
      <c r="U184">
        <f>COUNTA(Table1[[#This Row],[New Order]:[Pick Up By]])/6</f>
        <v>0.16666666666666666</v>
      </c>
      <c r="V184" s="3">
        <v>45739</v>
      </c>
    </row>
    <row r="185" spans="1:22">
      <c r="A185">
        <v>183</v>
      </c>
      <c r="B185">
        <f>YEAR(Table1[[#This Row],[Date Submit]])</f>
        <v>2025</v>
      </c>
      <c r="C185" s="8">
        <v>45739</v>
      </c>
      <c r="D185" t="s">
        <v>31</v>
      </c>
      <c r="E185">
        <v>26877</v>
      </c>
      <c r="F185" t="s">
        <v>113</v>
      </c>
      <c r="G185" t="s">
        <v>281</v>
      </c>
      <c r="H185" t="s">
        <v>79</v>
      </c>
      <c r="I185" s="40" t="s">
        <v>282</v>
      </c>
      <c r="J185" t="s">
        <v>56</v>
      </c>
      <c r="K185" t="str">
        <f>_xlfn.IFNA(VLOOKUP(Table1[[#This Row],[Purchase Cost Code]],'Budget Detail'!$A$2:$B$16,2,0),"-")</f>
        <v>Subscriptions</v>
      </c>
      <c r="L185" t="s">
        <v>35</v>
      </c>
      <c r="N185" t="e">
        <f>VLOOKUP(E186,'[1]2025 (2)'!$C$29:$R$4698,16,0)</f>
        <v>#N/A</v>
      </c>
      <c r="O185" s="3">
        <f>Table1[[#This Row],[Date Submit]]</f>
        <v>45739</v>
      </c>
      <c r="P185" s="3"/>
      <c r="Q185" s="3"/>
      <c r="R185" s="3"/>
      <c r="S185" s="3"/>
      <c r="U185">
        <f>COUNTA(Table1[[#This Row],[New Order]:[Pick Up By]])/6</f>
        <v>0.16666666666666666</v>
      </c>
      <c r="V185" s="3">
        <v>45739</v>
      </c>
    </row>
    <row r="186" spans="1:22">
      <c r="A186">
        <v>184</v>
      </c>
      <c r="B186">
        <f>YEAR(Table1[[#This Row],[Date Submit]])</f>
        <v>2025</v>
      </c>
      <c r="C186" s="8">
        <v>45744</v>
      </c>
      <c r="D186" t="s">
        <v>37</v>
      </c>
      <c r="E186" s="15">
        <v>26983</v>
      </c>
      <c r="F186" t="s">
        <v>283</v>
      </c>
      <c r="G186" t="s">
        <v>284</v>
      </c>
      <c r="H186" t="s">
        <v>27</v>
      </c>
      <c r="I186" s="40">
        <v>10500000</v>
      </c>
      <c r="J186" t="s">
        <v>56</v>
      </c>
      <c r="K186" t="str">
        <f>_xlfn.IFNA(VLOOKUP(Table1[[#This Row],[Purchase Cost Code]],'Budget Detail'!$A$2:$B$16,2,0),"-")</f>
        <v>Other permit &amp; licenses</v>
      </c>
      <c r="L186" t="s">
        <v>285</v>
      </c>
      <c r="M186" t="s">
        <v>286</v>
      </c>
      <c r="N186" t="e">
        <f>VLOOKUP(E187,'[1]2025 (2)'!$C$29:$R$4698,16,0)</f>
        <v>#N/A</v>
      </c>
      <c r="O186" s="3">
        <f>Table1[[#This Row],[Date Submit]]</f>
        <v>45744</v>
      </c>
      <c r="P186" s="3"/>
      <c r="Q186" s="3"/>
      <c r="R186" s="3"/>
      <c r="S186" s="3"/>
      <c r="U186">
        <f>COUNTA(Table1[[#This Row],[New Order]:[Pick Up By]])/6</f>
        <v>0.16666666666666666</v>
      </c>
    </row>
    <row r="187" spans="1:22">
      <c r="A187">
        <v>185</v>
      </c>
      <c r="B187">
        <f>YEAR(Table1[[#This Row],[Date Submit]])</f>
        <v>2025</v>
      </c>
      <c r="C187" s="8">
        <v>45744</v>
      </c>
      <c r="D187" t="s">
        <v>37</v>
      </c>
      <c r="E187" s="15">
        <v>26983</v>
      </c>
      <c r="F187" t="s">
        <v>283</v>
      </c>
      <c r="G187" t="s">
        <v>284</v>
      </c>
      <c r="H187" t="s">
        <v>27</v>
      </c>
      <c r="I187" s="40">
        <v>12000000</v>
      </c>
      <c r="J187" t="s">
        <v>56</v>
      </c>
      <c r="K187" t="str">
        <f>_xlfn.IFNA(VLOOKUP(Table1[[#This Row],[Purchase Cost Code]],'Budget Detail'!$A$2:$B$16,2,0),"-")</f>
        <v>Other permit &amp; licenses</v>
      </c>
      <c r="L187" t="s">
        <v>285</v>
      </c>
      <c r="M187" t="s">
        <v>286</v>
      </c>
      <c r="N187" t="e">
        <f>VLOOKUP(E188,'[1]2025 (2)'!$C$29:$R$4698,16,0)</f>
        <v>#N/A</v>
      </c>
      <c r="O187" s="3">
        <f>Table1[[#This Row],[Date Submit]]</f>
        <v>45744</v>
      </c>
      <c r="P187" s="3"/>
      <c r="Q187" s="3"/>
      <c r="R187" s="3"/>
      <c r="S187" s="3"/>
      <c r="U187">
        <f>COUNTA(Table1[[#This Row],[New Order]:[Pick Up By]])/6</f>
        <v>0.16666666666666666</v>
      </c>
    </row>
    <row r="188" spans="1:22">
      <c r="A188">
        <v>186</v>
      </c>
      <c r="B188">
        <f>YEAR(Table1[[#This Row],[Date Submit]])</f>
        <v>2025</v>
      </c>
      <c r="C188" s="8">
        <v>45762</v>
      </c>
      <c r="D188" t="s">
        <v>37</v>
      </c>
      <c r="E188">
        <v>27497</v>
      </c>
      <c r="F188" t="s">
        <v>287</v>
      </c>
      <c r="G188" t="s">
        <v>147</v>
      </c>
      <c r="H188" t="s">
        <v>124</v>
      </c>
      <c r="I188" s="40">
        <v>35500000</v>
      </c>
      <c r="J188" t="s">
        <v>288</v>
      </c>
      <c r="K188" t="str">
        <f>_xlfn.IFNA(VLOOKUP(Table1[[#This Row],[Purchase Cost Code]],'Budget Detail'!$A$2:$B$16,2,0),"-")</f>
        <v>Server Historian</v>
      </c>
      <c r="L188" t="s">
        <v>35</v>
      </c>
      <c r="N188" t="e">
        <f>VLOOKUP(E189,'[1]2025 (2)'!$C$29:$R$4698,16,0)</f>
        <v>#N/A</v>
      </c>
      <c r="O188" s="3">
        <f>Table1[[#This Row],[Date Submit]]</f>
        <v>45762</v>
      </c>
      <c r="P188" s="3"/>
      <c r="Q188" s="3"/>
      <c r="R188" s="3"/>
      <c r="S188" s="3"/>
      <c r="U188">
        <f>COUNTA(Table1[[#This Row],[New Order]:[Pick Up By]])/6</f>
        <v>0.16666666666666666</v>
      </c>
    </row>
    <row r="189" spans="1:22">
      <c r="A189">
        <v>187</v>
      </c>
      <c r="B189">
        <f>YEAR(Table1[[#This Row],[Date Submit]])</f>
        <v>2025</v>
      </c>
      <c r="C189" s="8">
        <v>45762</v>
      </c>
      <c r="D189" t="s">
        <v>37</v>
      </c>
      <c r="E189">
        <v>27497</v>
      </c>
      <c r="F189" t="s">
        <v>287</v>
      </c>
      <c r="G189" t="s">
        <v>148</v>
      </c>
      <c r="H189" t="s">
        <v>124</v>
      </c>
      <c r="I189" s="40">
        <v>1700000</v>
      </c>
      <c r="J189" t="s">
        <v>288</v>
      </c>
      <c r="K189" t="str">
        <f>_xlfn.IFNA(VLOOKUP(Table1[[#This Row],[Purchase Cost Code]],'Budget Detail'!$A$2:$B$16,2,0),"-")</f>
        <v>Server Historian</v>
      </c>
      <c r="L189" t="s">
        <v>35</v>
      </c>
      <c r="N189" t="e">
        <f>VLOOKUP(E190,'[1]2025 (2)'!$C$29:$R$4698,16,0)</f>
        <v>#N/A</v>
      </c>
      <c r="O189" s="3">
        <f>Table1[[#This Row],[Date Submit]]</f>
        <v>45762</v>
      </c>
      <c r="P189" s="3"/>
      <c r="Q189" s="3"/>
      <c r="R189" s="3"/>
      <c r="S189" s="3"/>
      <c r="U189">
        <f>COUNTA(Table1[[#This Row],[New Order]:[Pick Up By]])/6</f>
        <v>0.16666666666666666</v>
      </c>
    </row>
    <row r="190" spans="1:22">
      <c r="A190">
        <v>188</v>
      </c>
      <c r="B190">
        <f>YEAR(Table1[[#This Row],[Date Submit]])</f>
        <v>2025</v>
      </c>
      <c r="C190" s="8">
        <v>45762</v>
      </c>
      <c r="D190" t="s">
        <v>37</v>
      </c>
      <c r="E190">
        <v>27497</v>
      </c>
      <c r="F190" t="s">
        <v>287</v>
      </c>
      <c r="G190" t="s">
        <v>149</v>
      </c>
      <c r="H190" t="s">
        <v>124</v>
      </c>
      <c r="I190" s="40">
        <v>15000000</v>
      </c>
      <c r="J190" t="s">
        <v>288</v>
      </c>
      <c r="K190" t="str">
        <f>_xlfn.IFNA(VLOOKUP(Table1[[#This Row],[Purchase Cost Code]],'Budget Detail'!$A$2:$B$16,2,0),"-")</f>
        <v>Server Historian</v>
      </c>
      <c r="L190" t="s">
        <v>35</v>
      </c>
      <c r="N190" t="e">
        <f>VLOOKUP(E191,'[1]2025 (2)'!$C$29:$R$4698,16,0)</f>
        <v>#N/A</v>
      </c>
      <c r="O190" s="3">
        <f>Table1[[#This Row],[Date Submit]]</f>
        <v>45762</v>
      </c>
      <c r="P190" s="3"/>
      <c r="Q190" s="3"/>
      <c r="R190" s="3"/>
      <c r="S190" s="3"/>
      <c r="U190">
        <f>COUNTA(Table1[[#This Row],[New Order]:[Pick Up By]])/6</f>
        <v>0.16666666666666666</v>
      </c>
    </row>
    <row r="191" spans="1:22">
      <c r="A191">
        <v>189</v>
      </c>
      <c r="B191">
        <f>YEAR(Table1[[#This Row],[Date Submit]])</f>
        <v>2025</v>
      </c>
      <c r="C191" s="8">
        <v>45762</v>
      </c>
      <c r="D191" t="s">
        <v>37</v>
      </c>
      <c r="E191">
        <v>27497</v>
      </c>
      <c r="F191" t="s">
        <v>287</v>
      </c>
      <c r="G191" t="s">
        <v>150</v>
      </c>
      <c r="H191" t="s">
        <v>124</v>
      </c>
      <c r="I191" s="40">
        <v>7000000</v>
      </c>
      <c r="J191" t="s">
        <v>288</v>
      </c>
      <c r="K191" t="str">
        <f>_xlfn.IFNA(VLOOKUP(Table1[[#This Row],[Purchase Cost Code]],'Budget Detail'!$A$2:$B$16,2,0),"-")</f>
        <v>Server Historian</v>
      </c>
      <c r="L191" t="s">
        <v>35</v>
      </c>
      <c r="N191" t="e">
        <f>VLOOKUP(E192,'[1]2025 (2)'!$C$29:$R$4698,16,0)</f>
        <v>#N/A</v>
      </c>
      <c r="O191" s="3">
        <f>Table1[[#This Row],[Date Submit]]</f>
        <v>45762</v>
      </c>
      <c r="P191" s="3"/>
      <c r="Q191" s="3"/>
      <c r="R191" s="3"/>
      <c r="S191" s="3"/>
      <c r="U191">
        <f>COUNTA(Table1[[#This Row],[New Order]:[Pick Up By]])/6</f>
        <v>0.16666666666666666</v>
      </c>
    </row>
    <row r="192" spans="1:22">
      <c r="A192">
        <v>190</v>
      </c>
      <c r="B192">
        <f>YEAR(Table1[[#This Row],[Date Submit]])</f>
        <v>2025</v>
      </c>
      <c r="C192" s="8">
        <v>45762</v>
      </c>
      <c r="D192" t="s">
        <v>37</v>
      </c>
      <c r="E192">
        <v>27543</v>
      </c>
      <c r="F192" t="s">
        <v>54</v>
      </c>
      <c r="G192" t="s">
        <v>289</v>
      </c>
      <c r="H192" t="s">
        <v>82</v>
      </c>
      <c r="I192" s="40">
        <v>3052703</v>
      </c>
      <c r="J192" t="s">
        <v>290</v>
      </c>
      <c r="K192" t="str">
        <f>_xlfn.IFNA(VLOOKUP(Table1[[#This Row],[Purchase Cost Code]],'Budget Detail'!$A$2:$B$16,2,0),"-")</f>
        <v>Repairs and maintenance</v>
      </c>
      <c r="L192" t="s">
        <v>35</v>
      </c>
      <c r="N192" t="e">
        <f>VLOOKUP(E193,'[1]2025 (2)'!$C$29:$R$4698,16,0)</f>
        <v>#N/A</v>
      </c>
      <c r="O192" s="3">
        <f>Table1[[#This Row],[Date Submit]]</f>
        <v>45762</v>
      </c>
      <c r="P192" s="3"/>
      <c r="Q192" s="3"/>
      <c r="R192" s="3"/>
      <c r="S192" s="3"/>
      <c r="U192">
        <f>COUNTA(Table1[[#This Row],[New Order]:[Pick Up By]])/6</f>
        <v>0.16666666666666666</v>
      </c>
    </row>
    <row r="193" spans="1:21">
      <c r="A193">
        <v>191</v>
      </c>
      <c r="B193">
        <f>YEAR(Table1[[#This Row],[Date Submit]])</f>
        <v>2025</v>
      </c>
      <c r="C193" s="8">
        <v>45766</v>
      </c>
      <c r="D193" t="s">
        <v>261</v>
      </c>
      <c r="E193" s="15">
        <v>27654</v>
      </c>
      <c r="F193" t="s">
        <v>114</v>
      </c>
      <c r="G193" t="s">
        <v>291</v>
      </c>
      <c r="H193" t="s">
        <v>216</v>
      </c>
      <c r="I193" s="40">
        <v>152854000</v>
      </c>
      <c r="J193" t="s">
        <v>125</v>
      </c>
      <c r="K193" t="str">
        <f>_xlfn.IFNA(VLOOKUP(Table1[[#This Row],[Purchase Cost Code]],'Budget Detail'!$A$2:$B$16,2,0),"-")</f>
        <v>-</v>
      </c>
      <c r="L193" t="s">
        <v>285</v>
      </c>
      <c r="M193" t="s">
        <v>286</v>
      </c>
      <c r="N193" t="str">
        <f>VLOOKUP(E194,'[1]2025 (2)'!$C$29:$R$4698,16,0)</f>
        <v>WIDJI</v>
      </c>
      <c r="O193" s="3">
        <f>Table1[[#This Row],[Date Submit]]</f>
        <v>45766</v>
      </c>
      <c r="P193" s="3"/>
      <c r="Q193" s="3"/>
      <c r="R193" s="3"/>
      <c r="S193" s="3"/>
      <c r="U193">
        <f>COUNTA(Table1[[#This Row],[New Order]:[Pick Up By]])/6</f>
        <v>0.16666666666666666</v>
      </c>
    </row>
    <row r="194" spans="1:21" ht="15.6">
      <c r="A194">
        <v>192</v>
      </c>
      <c r="B194">
        <f>YEAR(Table1[[#This Row],[Date Submit]])</f>
        <v>2025</v>
      </c>
      <c r="C194" s="8">
        <v>45766</v>
      </c>
      <c r="D194" t="s">
        <v>261</v>
      </c>
      <c r="E194">
        <v>27672</v>
      </c>
      <c r="F194" t="s">
        <v>292</v>
      </c>
      <c r="G194" t="s">
        <v>293</v>
      </c>
      <c r="H194" t="s">
        <v>47</v>
      </c>
      <c r="I194" s="40">
        <v>152854000</v>
      </c>
      <c r="J194" t="s">
        <v>42</v>
      </c>
      <c r="K194" t="str">
        <f>_xlfn.IFNA(VLOOKUP(Table1[[#This Row],[Purchase Cost Code]],'Budget Detail'!$A$2:$B$16,2,0),"-")</f>
        <v>IT consumeables</v>
      </c>
      <c r="L194" t="s">
        <v>35</v>
      </c>
      <c r="N194" s="52" t="s">
        <v>294</v>
      </c>
      <c r="O194" s="3">
        <f>Table1[[#This Row],[Date Submit]]</f>
        <v>45766</v>
      </c>
      <c r="P194" s="3"/>
      <c r="Q194" s="3"/>
      <c r="R194" s="3"/>
      <c r="S194" s="3"/>
      <c r="U194">
        <f>COUNTA(Table1[[#This Row],[New Order]:[Pick Up By]])/6</f>
        <v>0.16666666666666666</v>
      </c>
    </row>
    <row r="195" spans="1:21">
      <c r="A195">
        <v>193</v>
      </c>
      <c r="B195">
        <f>YEAR(Table1[[#This Row],[Date Submit]])</f>
        <v>2025</v>
      </c>
      <c r="C195" s="8">
        <v>45766</v>
      </c>
      <c r="D195" t="s">
        <v>37</v>
      </c>
      <c r="E195">
        <v>28109</v>
      </c>
      <c r="F195" t="s">
        <v>295</v>
      </c>
      <c r="G195" t="s">
        <v>296</v>
      </c>
      <c r="H195" t="s">
        <v>72</v>
      </c>
      <c r="I195" s="40">
        <v>85000000</v>
      </c>
      <c r="J195" t="s">
        <v>297</v>
      </c>
      <c r="K195" t="str">
        <f>_xlfn.IFNA(VLOOKUP(Table1[[#This Row],[Purchase Cost Code]],'Budget Detail'!$A$2:$B$16,2,0),"-")</f>
        <v>Internet</v>
      </c>
      <c r="L195" t="s">
        <v>35</v>
      </c>
      <c r="N195" t="e">
        <f>VLOOKUP(E196,'[1]2025 (2)'!$C$29:$R$4698,16,0)</f>
        <v>#N/A</v>
      </c>
      <c r="O195" s="3">
        <f>Table1[[#This Row],[Date Submit]]</f>
        <v>45766</v>
      </c>
      <c r="P195" s="3"/>
      <c r="Q195" s="3"/>
      <c r="R195" s="3"/>
      <c r="S195" s="3"/>
      <c r="U195">
        <f>COUNTA(Table1[[#This Row],[New Order]:[Pick Up By]])/6</f>
        <v>0.16666666666666666</v>
      </c>
    </row>
    <row r="196" spans="1:21">
      <c r="A196">
        <v>194</v>
      </c>
      <c r="B196">
        <f>YEAR(Table1[[#This Row],[Date Submit]])</f>
        <v>2025</v>
      </c>
      <c r="C196" s="8">
        <v>45764</v>
      </c>
      <c r="D196" t="s">
        <v>37</v>
      </c>
      <c r="E196">
        <v>28106</v>
      </c>
      <c r="F196" t="s">
        <v>38</v>
      </c>
      <c r="G196" t="s">
        <v>298</v>
      </c>
      <c r="H196" t="s">
        <v>47</v>
      </c>
      <c r="I196" s="40">
        <v>1125000</v>
      </c>
      <c r="J196" t="s">
        <v>42</v>
      </c>
      <c r="K196" t="str">
        <f>_xlfn.IFNA(VLOOKUP(Table1[[#This Row],[Purchase Cost Code]],'Budget Detail'!$A$2:$B$16,2,0),"-")</f>
        <v>IT consumeables</v>
      </c>
      <c r="L196" t="s">
        <v>35</v>
      </c>
      <c r="N196" t="e">
        <f>VLOOKUP(E197,'[1]2025 (2)'!$C$29:$R$4698,16,0)</f>
        <v>#N/A</v>
      </c>
      <c r="O196" s="3">
        <f>Table1[[#This Row],[Date Submit]]</f>
        <v>45764</v>
      </c>
      <c r="P196" s="3"/>
      <c r="Q196" s="3"/>
      <c r="R196" s="3"/>
      <c r="S196" s="3"/>
      <c r="U196">
        <f>COUNTA(Table1[[#This Row],[New Order]:[Pick Up By]])/6</f>
        <v>0.16666666666666666</v>
      </c>
    </row>
    <row r="197" spans="1:21">
      <c r="A197">
        <v>195</v>
      </c>
      <c r="B197">
        <f>YEAR(Table1[[#This Row],[Date Submit]])</f>
        <v>2025</v>
      </c>
      <c r="C197" s="8">
        <v>45775</v>
      </c>
      <c r="D197" t="s">
        <v>37</v>
      </c>
      <c r="E197">
        <v>27983</v>
      </c>
      <c r="F197" t="s">
        <v>38</v>
      </c>
      <c r="G197" t="s">
        <v>299</v>
      </c>
      <c r="H197" t="s">
        <v>47</v>
      </c>
      <c r="I197" s="40">
        <v>4000000</v>
      </c>
      <c r="J197" t="s">
        <v>42</v>
      </c>
      <c r="K197" t="str">
        <f>_xlfn.IFNA(VLOOKUP(Table1[[#This Row],[Purchase Cost Code]],'Budget Detail'!$A$2:$B$16,2,0),"-")</f>
        <v>IT consumeables</v>
      </c>
      <c r="L197" t="s">
        <v>35</v>
      </c>
      <c r="N197" t="e">
        <f>VLOOKUP(E198,'[1]2025 (2)'!$C$29:$R$4698,16,0)</f>
        <v>#N/A</v>
      </c>
      <c r="O197" s="3">
        <f>Table1[[#This Row],[Date Submit]]</f>
        <v>45775</v>
      </c>
      <c r="P197" s="3"/>
      <c r="Q197" s="3"/>
      <c r="R197" s="3"/>
      <c r="S197" s="3"/>
      <c r="U197">
        <f>COUNTA(Table1[[#This Row],[New Order]:[Pick Up By]])/6</f>
        <v>0.16666666666666666</v>
      </c>
    </row>
    <row r="198" spans="1:21">
      <c r="A198">
        <v>196</v>
      </c>
      <c r="B198">
        <f>YEAR(Table1[[#This Row],[Date Submit]])</f>
        <v>2025</v>
      </c>
      <c r="C198" s="8">
        <v>45775</v>
      </c>
      <c r="D198" t="s">
        <v>37</v>
      </c>
      <c r="E198">
        <v>27983</v>
      </c>
      <c r="F198" t="s">
        <v>38</v>
      </c>
      <c r="G198" t="s">
        <v>300</v>
      </c>
      <c r="H198" t="s">
        <v>47</v>
      </c>
      <c r="I198" s="40">
        <v>360000</v>
      </c>
      <c r="J198" t="s">
        <v>42</v>
      </c>
      <c r="K198" t="str">
        <f>_xlfn.IFNA(VLOOKUP(Table1[[#This Row],[Purchase Cost Code]],'Budget Detail'!$A$2:$B$16,2,0),"-")</f>
        <v>IT consumeables</v>
      </c>
      <c r="L198" t="s">
        <v>187</v>
      </c>
      <c r="N198" t="str">
        <f>VLOOKUP(E199,'[1]2025 (2)'!$C$29:$R$4698,16,0)</f>
        <v>ANDRE</v>
      </c>
      <c r="O198" s="3">
        <f>Table1[[#This Row],[Date Submit]]</f>
        <v>45775</v>
      </c>
      <c r="P198" s="3"/>
      <c r="Q198" s="3"/>
      <c r="R198" s="3"/>
      <c r="S198" s="3"/>
      <c r="U198">
        <f>COUNTA(Table1[[#This Row],[New Order]:[Pick Up By]])/6</f>
        <v>0.16666666666666666</v>
      </c>
    </row>
    <row r="199" spans="1:21">
      <c r="A199">
        <v>197</v>
      </c>
      <c r="B199">
        <f>YEAR(Table1[[#This Row],[Date Submit]])</f>
        <v>2025</v>
      </c>
      <c r="C199" s="8">
        <v>45775</v>
      </c>
      <c r="D199" t="s">
        <v>37</v>
      </c>
      <c r="E199">
        <v>28134</v>
      </c>
      <c r="F199" t="s">
        <v>301</v>
      </c>
      <c r="G199" t="s">
        <v>302</v>
      </c>
      <c r="H199" t="s">
        <v>303</v>
      </c>
      <c r="I199" s="40">
        <v>618000000</v>
      </c>
      <c r="J199" t="s">
        <v>42</v>
      </c>
      <c r="K199" t="str">
        <f>_xlfn.IFNA(VLOOKUP(Table1[[#This Row],[Purchase Cost Code]],'Budget Detail'!$A$2:$B$16,2,0),"-")</f>
        <v>CCP Project</v>
      </c>
      <c r="L199" t="s">
        <v>304</v>
      </c>
      <c r="N199" t="str">
        <f>VLOOKUP(E200,'[1]2025 (2)'!$C$29:$R$4698,16,0)</f>
        <v>ANDRE</v>
      </c>
      <c r="O199" s="3">
        <f>Table1[[#This Row],[Date Submit]]</f>
        <v>45775</v>
      </c>
      <c r="P199" s="3"/>
      <c r="Q199" s="3"/>
      <c r="R199" s="3"/>
      <c r="S199" s="3"/>
      <c r="U199">
        <f>COUNTA(Table1[[#This Row],[New Order]:[Pick Up By]])/6</f>
        <v>0.16666666666666666</v>
      </c>
    </row>
    <row r="200" spans="1:21">
      <c r="A200">
        <v>198</v>
      </c>
      <c r="B200">
        <f>YEAR(Table1[[#This Row],[Date Submit]])</f>
        <v>2025</v>
      </c>
      <c r="C200" s="8">
        <v>45775</v>
      </c>
      <c r="D200" t="s">
        <v>37</v>
      </c>
      <c r="E200">
        <v>28134</v>
      </c>
      <c r="F200" t="s">
        <v>301</v>
      </c>
      <c r="G200" t="s">
        <v>305</v>
      </c>
      <c r="H200" t="s">
        <v>303</v>
      </c>
      <c r="I200" s="40">
        <v>38500000</v>
      </c>
      <c r="J200" t="s">
        <v>42</v>
      </c>
      <c r="K200" t="str">
        <f>_xlfn.IFNA(VLOOKUP(Table1[[#This Row],[Purchase Cost Code]],'Budget Detail'!$A$2:$B$16,2,0),"-")</f>
        <v>CCP Project</v>
      </c>
      <c r="L200" t="s">
        <v>304</v>
      </c>
      <c r="N200" t="str">
        <f>VLOOKUP(E201,'[1]2025 (2)'!$C$29:$R$4698,16,0)</f>
        <v>WIDJI</v>
      </c>
      <c r="O200" s="3">
        <f>Table1[[#This Row],[Date Submit]]</f>
        <v>45775</v>
      </c>
      <c r="P200" s="3"/>
      <c r="Q200" s="3"/>
      <c r="R200" s="3"/>
      <c r="S200" s="3"/>
      <c r="U200">
        <f>COUNTA(Table1[[#This Row],[New Order]:[Pick Up By]])/6</f>
        <v>0.16666666666666666</v>
      </c>
    </row>
    <row r="201" spans="1:21">
      <c r="A201">
        <v>199</v>
      </c>
      <c r="B201">
        <f>YEAR(Table1[[#This Row],[Date Submit]])</f>
        <v>2025</v>
      </c>
      <c r="C201" s="8">
        <v>45776</v>
      </c>
      <c r="D201" t="s">
        <v>37</v>
      </c>
      <c r="E201">
        <v>28137</v>
      </c>
      <c r="F201" t="s">
        <v>65</v>
      </c>
      <c r="G201" t="s">
        <v>306</v>
      </c>
      <c r="H201" t="s">
        <v>82</v>
      </c>
      <c r="I201" s="40">
        <v>1800000</v>
      </c>
      <c r="J201" t="s">
        <v>125</v>
      </c>
      <c r="K201" t="str">
        <f>_xlfn.IFNA(VLOOKUP(Table1[[#This Row],[Purchase Cost Code]],'Budget Detail'!$A$2:$B$16,2,0),"-")</f>
        <v>Repairs and maintenance</v>
      </c>
      <c r="L201" t="s">
        <v>304</v>
      </c>
      <c r="N201" t="str">
        <f>VLOOKUP(E202,'[1]2025 (2)'!$C$29:$R$4698,16,0)</f>
        <v>WIDJI</v>
      </c>
      <c r="O201" s="3">
        <f>Table1[[#This Row],[Date Submit]]</f>
        <v>45776</v>
      </c>
      <c r="P201" s="3"/>
      <c r="Q201" s="3"/>
      <c r="R201" s="3"/>
      <c r="S201" s="3"/>
      <c r="U201">
        <f>COUNTA(Table1[[#This Row],[New Order]:[Pick Up By]])/6</f>
        <v>0.16666666666666666</v>
      </c>
    </row>
    <row r="202" spans="1:21">
      <c r="A202">
        <v>200</v>
      </c>
      <c r="B202">
        <f>YEAR(Table1[[#This Row],[Date Submit]])</f>
        <v>2025</v>
      </c>
      <c r="C202" s="8">
        <v>45776</v>
      </c>
      <c r="D202" t="s">
        <v>37</v>
      </c>
      <c r="E202">
        <v>28137</v>
      </c>
      <c r="F202" t="s">
        <v>65</v>
      </c>
      <c r="G202" t="s">
        <v>307</v>
      </c>
      <c r="H202" t="s">
        <v>82</v>
      </c>
      <c r="I202" s="40">
        <v>1800000</v>
      </c>
      <c r="J202" t="s">
        <v>125</v>
      </c>
      <c r="K202" t="str">
        <f>_xlfn.IFNA(VLOOKUP(Table1[[#This Row],[Purchase Cost Code]],'Budget Detail'!$A$2:$B$16,2,0),"-")</f>
        <v>Repairs and maintenance</v>
      </c>
      <c r="L202" t="s">
        <v>304</v>
      </c>
      <c r="N202" t="str">
        <f>VLOOKUP(E203,'[1]2025 (2)'!$C$29:$R$4698,16,0)</f>
        <v>WIDJI</v>
      </c>
      <c r="O202" s="3">
        <f>Table1[[#This Row],[Date Submit]]</f>
        <v>45776</v>
      </c>
      <c r="P202" s="3"/>
      <c r="Q202" s="3"/>
      <c r="R202" s="3"/>
      <c r="S202" s="3"/>
      <c r="U202">
        <f>COUNTA(Table1[[#This Row],[New Order]:[Pick Up By]])/6</f>
        <v>0.16666666666666666</v>
      </c>
    </row>
    <row r="203" spans="1:21">
      <c r="A203">
        <v>201</v>
      </c>
      <c r="B203">
        <f>YEAR(Table1[[#This Row],[Date Submit]])</f>
        <v>2025</v>
      </c>
      <c r="C203" s="8">
        <v>45776</v>
      </c>
      <c r="D203" t="s">
        <v>37</v>
      </c>
      <c r="E203">
        <v>28137</v>
      </c>
      <c r="F203" t="s">
        <v>65</v>
      </c>
      <c r="G203" t="s">
        <v>308</v>
      </c>
      <c r="H203" t="s">
        <v>82</v>
      </c>
      <c r="I203" s="40">
        <v>1800000</v>
      </c>
      <c r="J203" t="s">
        <v>125</v>
      </c>
      <c r="K203" t="str">
        <f>_xlfn.IFNA(VLOOKUP(Table1[[#This Row],[Purchase Cost Code]],'Budget Detail'!$A$2:$B$16,2,0),"-")</f>
        <v>Repairs and maintenance</v>
      </c>
      <c r="L203" t="s">
        <v>304</v>
      </c>
      <c r="N203" t="str">
        <f>VLOOKUP(E204,'[1]2025 (2)'!$C$29:$R$4698,16,0)</f>
        <v>WIDJI</v>
      </c>
      <c r="O203" s="3">
        <f>Table1[[#This Row],[Date Submit]]</f>
        <v>45776</v>
      </c>
      <c r="P203" s="3"/>
      <c r="Q203" s="3"/>
      <c r="R203" s="3"/>
      <c r="S203" s="3"/>
      <c r="U203">
        <f>COUNTA(Table1[[#This Row],[New Order]:[Pick Up By]])/6</f>
        <v>0.16666666666666666</v>
      </c>
    </row>
    <row r="204" spans="1:21">
      <c r="A204">
        <v>202</v>
      </c>
      <c r="B204">
        <f>YEAR(Table1[[#This Row],[Date Submit]])</f>
        <v>2025</v>
      </c>
      <c r="C204" s="8">
        <v>45776</v>
      </c>
      <c r="D204" t="s">
        <v>37</v>
      </c>
      <c r="E204">
        <v>28137</v>
      </c>
      <c r="F204" t="s">
        <v>65</v>
      </c>
      <c r="G204" t="s">
        <v>309</v>
      </c>
      <c r="H204" t="s">
        <v>82</v>
      </c>
      <c r="I204" s="40">
        <v>1800000</v>
      </c>
      <c r="J204" t="s">
        <v>125</v>
      </c>
      <c r="K204" t="str">
        <f>_xlfn.IFNA(VLOOKUP(Table1[[#This Row],[Purchase Cost Code]],'Budget Detail'!$A$2:$B$16,2,0),"-")</f>
        <v>Repairs and maintenance</v>
      </c>
      <c r="L204" t="s">
        <v>304</v>
      </c>
      <c r="N204" t="str">
        <f>VLOOKUP(E205,'[1]2025 (2)'!$C$29:$R$4698,16,0)</f>
        <v>WIDJI</v>
      </c>
      <c r="O204" s="3">
        <f>Table1[[#This Row],[Date Submit]]</f>
        <v>45776</v>
      </c>
      <c r="P204" s="3"/>
      <c r="Q204" s="3"/>
      <c r="R204" s="3"/>
      <c r="S204" s="3"/>
      <c r="U204">
        <f>COUNTA(Table1[[#This Row],[New Order]:[Pick Up By]])/6</f>
        <v>0.16666666666666666</v>
      </c>
    </row>
    <row r="205" spans="1:21">
      <c r="A205">
        <v>203</v>
      </c>
      <c r="B205">
        <f>YEAR(Table1[[#This Row],[Date Submit]])</f>
        <v>2025</v>
      </c>
      <c r="C205" s="8">
        <v>45776</v>
      </c>
      <c r="D205" t="s">
        <v>37</v>
      </c>
      <c r="E205">
        <v>28137</v>
      </c>
      <c r="F205" t="s">
        <v>65</v>
      </c>
      <c r="G205" t="s">
        <v>310</v>
      </c>
      <c r="H205" t="s">
        <v>82</v>
      </c>
      <c r="I205" s="40">
        <v>1800000</v>
      </c>
      <c r="J205" t="s">
        <v>125</v>
      </c>
      <c r="K205" t="str">
        <f>_xlfn.IFNA(VLOOKUP(Table1[[#This Row],[Purchase Cost Code]],'Budget Detail'!$A$2:$B$16,2,0),"-")</f>
        <v>Repairs and maintenance</v>
      </c>
      <c r="L205" t="s">
        <v>304</v>
      </c>
      <c r="N205" t="str">
        <f>VLOOKUP(E206,'[1]2025 (2)'!$C$29:$R$4698,16,0)</f>
        <v>WIDJI</v>
      </c>
      <c r="O205" s="3">
        <f>Table1[[#This Row],[Date Submit]]</f>
        <v>45776</v>
      </c>
      <c r="P205" s="3"/>
      <c r="Q205" s="3"/>
      <c r="R205" s="3"/>
      <c r="S205" s="3"/>
      <c r="U205">
        <f>COUNTA(Table1[[#This Row],[New Order]:[Pick Up By]])/6</f>
        <v>0.16666666666666666</v>
      </c>
    </row>
    <row r="206" spans="1:21">
      <c r="A206">
        <v>204</v>
      </c>
      <c r="B206">
        <f>YEAR(Table1[[#This Row],[Date Submit]])</f>
        <v>2025</v>
      </c>
      <c r="C206" s="8">
        <v>45776</v>
      </c>
      <c r="D206" t="s">
        <v>37</v>
      </c>
      <c r="E206">
        <v>28137</v>
      </c>
      <c r="F206" t="s">
        <v>65</v>
      </c>
      <c r="G206" t="s">
        <v>311</v>
      </c>
      <c r="H206" t="s">
        <v>82</v>
      </c>
      <c r="I206" s="40">
        <v>1800000</v>
      </c>
      <c r="J206" t="s">
        <v>125</v>
      </c>
      <c r="K206" t="str">
        <f>_xlfn.IFNA(VLOOKUP(Table1[[#This Row],[Purchase Cost Code]],'Budget Detail'!$A$2:$B$16,2,0),"-")</f>
        <v>Repairs and maintenance</v>
      </c>
      <c r="L206" t="s">
        <v>304</v>
      </c>
      <c r="N206" t="str">
        <f>VLOOKUP(E207,'[1]2025 (2)'!$C$29:$R$4698,16,0)</f>
        <v>WIDJI</v>
      </c>
      <c r="O206" s="3">
        <f>Table1[[#This Row],[Date Submit]]</f>
        <v>45776</v>
      </c>
      <c r="P206" s="3"/>
      <c r="Q206" s="3"/>
      <c r="R206" s="3"/>
      <c r="S206" s="3"/>
      <c r="U206">
        <f>COUNTA(Table1[[#This Row],[New Order]:[Pick Up By]])/6</f>
        <v>0.16666666666666666</v>
      </c>
    </row>
    <row r="207" spans="1:21">
      <c r="A207">
        <v>205</v>
      </c>
      <c r="B207">
        <f>YEAR(Table1[[#This Row],[Date Submit]])</f>
        <v>2025</v>
      </c>
      <c r="C207" s="8">
        <v>45776</v>
      </c>
      <c r="D207" t="s">
        <v>37</v>
      </c>
      <c r="E207">
        <v>28137</v>
      </c>
      <c r="F207" t="s">
        <v>65</v>
      </c>
      <c r="G207" t="s">
        <v>312</v>
      </c>
      <c r="H207" t="s">
        <v>82</v>
      </c>
      <c r="I207" s="40">
        <v>1800000</v>
      </c>
      <c r="J207" t="s">
        <v>125</v>
      </c>
      <c r="K207" t="str">
        <f>_xlfn.IFNA(VLOOKUP(Table1[[#This Row],[Purchase Cost Code]],'Budget Detail'!$A$2:$B$16,2,0),"-")</f>
        <v>Repairs and maintenance</v>
      </c>
      <c r="L207" t="s">
        <v>304</v>
      </c>
      <c r="N207" t="str">
        <f>VLOOKUP(E208,'[1]2025 (2)'!$C$29:$R$4698,16,0)</f>
        <v>MAHATHIR</v>
      </c>
      <c r="O207" s="3">
        <f>Table1[[#This Row],[Date Submit]]</f>
        <v>45776</v>
      </c>
      <c r="P207" s="3"/>
      <c r="Q207" s="3"/>
      <c r="R207" s="3"/>
      <c r="S207" s="3"/>
      <c r="U207">
        <f>COUNTA(Table1[[#This Row],[New Order]:[Pick Up By]])/6</f>
        <v>0.16666666666666666</v>
      </c>
    </row>
    <row r="208" spans="1:21">
      <c r="A208">
        <v>206</v>
      </c>
      <c r="B208">
        <f>YEAR(Table1[[#This Row],[Date Submit]])</f>
        <v>2025</v>
      </c>
      <c r="C208" s="8">
        <v>45776</v>
      </c>
      <c r="D208" t="s">
        <v>37</v>
      </c>
      <c r="E208">
        <v>28139</v>
      </c>
      <c r="F208" t="s">
        <v>54</v>
      </c>
      <c r="G208" t="s">
        <v>313</v>
      </c>
      <c r="H208" t="s">
        <v>47</v>
      </c>
      <c r="I208" s="40">
        <v>2000000</v>
      </c>
      <c r="J208" t="s">
        <v>125</v>
      </c>
      <c r="K208" t="str">
        <f>_xlfn.IFNA(VLOOKUP(Table1[[#This Row],[Purchase Cost Code]],'Budget Detail'!$A$2:$B$16,2,0),"-")</f>
        <v>IT consumeables</v>
      </c>
      <c r="L208" t="s">
        <v>35</v>
      </c>
      <c r="N208" s="4" t="s">
        <v>314</v>
      </c>
      <c r="O208" s="3">
        <f>Table1[[#This Row],[Date Submit]]</f>
        <v>45776</v>
      </c>
      <c r="P208" s="3"/>
      <c r="Q208" s="3"/>
      <c r="R208" s="3"/>
      <c r="S208" s="3"/>
      <c r="U208">
        <f>COUNTA(Table1[[#This Row],[New Order]:[Pick Up By]])/6</f>
        <v>0.16666666666666666</v>
      </c>
    </row>
    <row r="209" spans="1:21">
      <c r="A209">
        <v>207</v>
      </c>
      <c r="B209">
        <f>YEAR(Table1[[#This Row],[Date Submit]])</f>
        <v>2025</v>
      </c>
      <c r="C209" s="8">
        <v>45778</v>
      </c>
      <c r="D209" t="s">
        <v>37</v>
      </c>
      <c r="E209">
        <v>28151</v>
      </c>
      <c r="F209" t="s">
        <v>315</v>
      </c>
      <c r="G209" t="s">
        <v>316</v>
      </c>
      <c r="H209" t="s">
        <v>27</v>
      </c>
      <c r="I209" s="40">
        <v>71000000</v>
      </c>
      <c r="J209" t="s">
        <v>125</v>
      </c>
      <c r="K209" t="str">
        <f>_xlfn.IFNA(VLOOKUP(Table1[[#This Row],[Purchase Cost Code]],'Budget Detail'!$A$2:$B$16,2,0),"-")</f>
        <v>Other permit &amp; licenses</v>
      </c>
      <c r="L209" t="s">
        <v>187</v>
      </c>
      <c r="N209" t="e">
        <f>VLOOKUP(E210,'[1]2025 (2)'!$C$29:$R$4698,16,0)</f>
        <v>#N/A</v>
      </c>
      <c r="O209" s="3">
        <f>Table1[[#This Row],[Date Submit]]</f>
        <v>45778</v>
      </c>
      <c r="P209" s="3"/>
      <c r="Q209" s="3"/>
      <c r="R209" s="3"/>
      <c r="S209" s="3"/>
      <c r="U209">
        <f>COUNTA(Table1[[#This Row],[New Order]:[Pick Up By]])/6</f>
        <v>0.16666666666666666</v>
      </c>
    </row>
    <row r="210" spans="1:21">
      <c r="A210">
        <v>208</v>
      </c>
      <c r="B210">
        <f>YEAR(Table1[[#This Row],[Date Submit]])</f>
        <v>2025</v>
      </c>
      <c r="C210" s="8">
        <v>45778</v>
      </c>
      <c r="D210" t="s">
        <v>37</v>
      </c>
      <c r="E210">
        <v>28151</v>
      </c>
      <c r="F210" t="s">
        <v>315</v>
      </c>
      <c r="G210" t="s">
        <v>317</v>
      </c>
      <c r="H210" t="s">
        <v>27</v>
      </c>
      <c r="I210" s="40">
        <v>3752000</v>
      </c>
      <c r="J210" t="s">
        <v>125</v>
      </c>
      <c r="K210" t="str">
        <f>_xlfn.IFNA(VLOOKUP(Table1[[#This Row],[Purchase Cost Code]],'Budget Detail'!$A$2:$B$16,2,0),"-")</f>
        <v>Other permit &amp; licenses</v>
      </c>
      <c r="L210" t="s">
        <v>187</v>
      </c>
      <c r="N210" t="e">
        <f>VLOOKUP(E211,'[1]2025 (2)'!$C$29:$R$4698,16,0)</f>
        <v>#N/A</v>
      </c>
      <c r="O210" s="3">
        <f>Table1[[#This Row],[Date Submit]]</f>
        <v>45778</v>
      </c>
      <c r="P210" s="3"/>
      <c r="Q210" s="3"/>
      <c r="R210" s="3"/>
      <c r="S210" s="3"/>
      <c r="U210">
        <f>COUNTA(Table1[[#This Row],[New Order]:[Pick Up By]])/6</f>
        <v>0.16666666666666666</v>
      </c>
    </row>
    <row r="211" spans="1:21" ht="15" customHeight="1">
      <c r="A211">
        <v>209</v>
      </c>
      <c r="B211">
        <f>YEAR(Table1[[#This Row],[Date Submit]])</f>
        <v>2025</v>
      </c>
      <c r="C211" s="8">
        <v>45779</v>
      </c>
      <c r="D211" t="s">
        <v>37</v>
      </c>
      <c r="E211">
        <v>28222</v>
      </c>
      <c r="F211" t="s">
        <v>318</v>
      </c>
      <c r="G211" t="s">
        <v>319</v>
      </c>
      <c r="H211" t="s">
        <v>47</v>
      </c>
      <c r="I211" s="40">
        <v>1000000</v>
      </c>
      <c r="J211" t="s">
        <v>125</v>
      </c>
      <c r="K211" t="str">
        <f>_xlfn.IFNA(VLOOKUP(Table1[[#This Row],[Purchase Cost Code]],'Budget Detail'!$A$2:$B$16,2,0),"-")</f>
        <v>IT consumeables</v>
      </c>
      <c r="L211" t="s">
        <v>187</v>
      </c>
      <c r="N211" t="e">
        <f>VLOOKUP(E212,'[1]2025 (2)'!$C$29:$R$4698,16,0)</f>
        <v>#N/A</v>
      </c>
      <c r="O211" s="3">
        <f>Table1[[#This Row],[Date Submit]]</f>
        <v>45779</v>
      </c>
      <c r="P211" s="3"/>
      <c r="Q211" s="3"/>
      <c r="R211" s="3"/>
      <c r="S211" s="3"/>
      <c r="U211">
        <f>COUNTA(Table1[[#This Row],[New Order]:[Pick Up By]])/6</f>
        <v>0.16666666666666666</v>
      </c>
    </row>
    <row r="212" spans="1:21">
      <c r="A212">
        <v>210</v>
      </c>
      <c r="B212">
        <f>YEAR(Table1[[#This Row],[Date Submit]])</f>
        <v>2025</v>
      </c>
      <c r="C212" s="8">
        <v>45779</v>
      </c>
      <c r="D212" t="s">
        <v>37</v>
      </c>
      <c r="E212">
        <v>28210</v>
      </c>
      <c r="F212" t="s">
        <v>38</v>
      </c>
      <c r="G212" t="s">
        <v>320</v>
      </c>
      <c r="H212" t="s">
        <v>47</v>
      </c>
      <c r="I212" s="40">
        <v>3000000</v>
      </c>
      <c r="J212" t="s">
        <v>42</v>
      </c>
      <c r="K212" t="str">
        <f>_xlfn.IFNA(VLOOKUP(Table1[[#This Row],[Purchase Cost Code]],'Budget Detail'!$A$2:$B$16,2,0),"-")</f>
        <v>IT consumeables</v>
      </c>
      <c r="L212" t="s">
        <v>321</v>
      </c>
      <c r="N212" t="e">
        <f>VLOOKUP(E213,'[1]2025 (2)'!$C$29:$R$4698,16,0)</f>
        <v>#N/A</v>
      </c>
      <c r="O212" s="3">
        <f>Table1[[#This Row],[Date Submit]]</f>
        <v>45779</v>
      </c>
      <c r="P212" s="3"/>
      <c r="Q212" s="3"/>
      <c r="R212" s="3"/>
      <c r="S212" s="3"/>
      <c r="U212">
        <f>COUNTA(Table1[[#This Row],[New Order]:[Pick Up By]])/6</f>
        <v>0.16666666666666666</v>
      </c>
    </row>
    <row r="213" spans="1:21">
      <c r="A213">
        <v>211</v>
      </c>
      <c r="B213">
        <f>YEAR(Table1[[#This Row],[Date Submit]])</f>
        <v>2025</v>
      </c>
      <c r="C213" s="8">
        <v>45779</v>
      </c>
      <c r="D213" t="s">
        <v>37</v>
      </c>
      <c r="E213">
        <v>28210</v>
      </c>
      <c r="F213" t="s">
        <v>38</v>
      </c>
      <c r="G213" t="s">
        <v>322</v>
      </c>
      <c r="H213" t="s">
        <v>47</v>
      </c>
      <c r="I213" s="40">
        <v>1170000</v>
      </c>
      <c r="J213" t="s">
        <v>42</v>
      </c>
      <c r="K213" t="str">
        <f>_xlfn.IFNA(VLOOKUP(Table1[[#This Row],[Purchase Cost Code]],'Budget Detail'!$A$2:$B$16,2,0),"-")</f>
        <v>IT consumeables</v>
      </c>
      <c r="L213" t="s">
        <v>321</v>
      </c>
      <c r="N213" t="e">
        <f>VLOOKUP(E214,'[1]2025 (2)'!$C$29:$R$4698,16,0)</f>
        <v>#N/A</v>
      </c>
      <c r="O213" s="3">
        <f>Table1[[#This Row],[Date Submit]]</f>
        <v>45779</v>
      </c>
      <c r="P213" s="3"/>
      <c r="Q213" s="3"/>
      <c r="R213" s="3"/>
      <c r="S213" s="3"/>
      <c r="U213">
        <f>COUNTA(Table1[[#This Row],[New Order]:[Pick Up By]])/6</f>
        <v>0.16666666666666666</v>
      </c>
    </row>
    <row r="214" spans="1:21">
      <c r="A214">
        <v>212</v>
      </c>
      <c r="B214">
        <f>YEAR(Table1[[#This Row],[Date Submit]])</f>
        <v>2025</v>
      </c>
      <c r="C214" s="8">
        <v>45779</v>
      </c>
      <c r="D214" t="s">
        <v>37</v>
      </c>
      <c r="E214">
        <v>28210</v>
      </c>
      <c r="F214" t="s">
        <v>38</v>
      </c>
      <c r="G214" t="s">
        <v>323</v>
      </c>
      <c r="H214" t="s">
        <v>72</v>
      </c>
      <c r="I214" s="40">
        <v>34200000</v>
      </c>
      <c r="J214" t="s">
        <v>42</v>
      </c>
      <c r="K214" t="str">
        <f>_xlfn.IFNA(VLOOKUP(Table1[[#This Row],[Purchase Cost Code]],'Budget Detail'!$A$2:$B$16,2,0),"-")</f>
        <v>Internet</v>
      </c>
      <c r="L214" t="s">
        <v>321</v>
      </c>
      <c r="N214" t="e">
        <f>VLOOKUP(E215,'[1]2025 (2)'!$C$29:$R$4698,16,0)</f>
        <v>#N/A</v>
      </c>
      <c r="O214" s="3">
        <f>Table1[[#This Row],[Date Submit]]</f>
        <v>45779</v>
      </c>
      <c r="P214" s="3"/>
      <c r="Q214" s="3"/>
      <c r="R214" s="3"/>
      <c r="S214" s="3"/>
      <c r="U214">
        <f>COUNTA(Table1[[#This Row],[New Order]:[Pick Up By]])/6</f>
        <v>0.16666666666666666</v>
      </c>
    </row>
    <row r="215" spans="1:21">
      <c r="A215">
        <v>213</v>
      </c>
      <c r="B215">
        <f>YEAR(Table1[[#This Row],[Date Submit]])</f>
        <v>2025</v>
      </c>
      <c r="C215" s="8">
        <v>45779</v>
      </c>
      <c r="D215" t="s">
        <v>37</v>
      </c>
      <c r="E215">
        <v>28210</v>
      </c>
      <c r="F215" t="s">
        <v>38</v>
      </c>
      <c r="G215" t="s">
        <v>324</v>
      </c>
      <c r="H215" t="s">
        <v>303</v>
      </c>
      <c r="I215" s="40">
        <v>61100000</v>
      </c>
      <c r="J215" t="s">
        <v>42</v>
      </c>
      <c r="K215" t="str">
        <f>_xlfn.IFNA(VLOOKUP(Table1[[#This Row],[Purchase Cost Code]],'Budget Detail'!$A$2:$B$16,2,0),"-")</f>
        <v>CCP Project</v>
      </c>
      <c r="L215" t="s">
        <v>321</v>
      </c>
      <c r="N215" t="e">
        <f>VLOOKUP(E216,'[1]2025 (2)'!$C$29:$R$4698,16,0)</f>
        <v>#N/A</v>
      </c>
      <c r="O215" s="3">
        <f>Table1[[#This Row],[Date Submit]]</f>
        <v>45779</v>
      </c>
      <c r="P215" s="3"/>
      <c r="Q215" s="3"/>
      <c r="R215" s="3"/>
      <c r="S215" s="3"/>
      <c r="U215">
        <f>COUNTA(Table1[[#This Row],[New Order]:[Pick Up By]])/6</f>
        <v>0.16666666666666666</v>
      </c>
    </row>
    <row r="216" spans="1:21">
      <c r="A216">
        <v>214</v>
      </c>
      <c r="B216">
        <f>YEAR(Table1[[#This Row],[Date Submit]])</f>
        <v>2025</v>
      </c>
      <c r="C216" s="8">
        <v>45779</v>
      </c>
      <c r="D216" t="s">
        <v>37</v>
      </c>
      <c r="E216">
        <v>28210</v>
      </c>
      <c r="F216" t="s">
        <v>38</v>
      </c>
      <c r="G216" t="s">
        <v>325</v>
      </c>
      <c r="H216" t="s">
        <v>47</v>
      </c>
      <c r="I216" s="40">
        <v>1500000</v>
      </c>
      <c r="J216" t="s">
        <v>42</v>
      </c>
      <c r="K216" t="str">
        <f>_xlfn.IFNA(VLOOKUP(Table1[[#This Row],[Purchase Cost Code]],'Budget Detail'!$A$2:$B$16,2,0),"-")</f>
        <v>IT consumeables</v>
      </c>
      <c r="L216" t="s">
        <v>321</v>
      </c>
      <c r="N216" t="e">
        <f>VLOOKUP(E217,'[1]2025 (2)'!$C$29:$R$4698,16,0)</f>
        <v>#N/A</v>
      </c>
      <c r="O216" s="3">
        <f>Table1[[#This Row],[Date Submit]]</f>
        <v>45779</v>
      </c>
      <c r="P216" s="3"/>
      <c r="Q216" s="3"/>
      <c r="R216" s="3"/>
      <c r="S216" s="3"/>
      <c r="U216">
        <f>COUNTA(Table1[[#This Row],[New Order]:[Pick Up By]])/6</f>
        <v>0.16666666666666666</v>
      </c>
    </row>
    <row r="217" spans="1:21">
      <c r="A217">
        <v>215</v>
      </c>
      <c r="B217">
        <f>YEAR(Table1[[#This Row],[Date Submit]])</f>
        <v>2025</v>
      </c>
      <c r="C217" s="8">
        <v>45779</v>
      </c>
      <c r="D217" t="s">
        <v>37</v>
      </c>
      <c r="E217">
        <v>28210</v>
      </c>
      <c r="F217" t="s">
        <v>38</v>
      </c>
      <c r="G217" t="s">
        <v>326</v>
      </c>
      <c r="H217" t="s">
        <v>47</v>
      </c>
      <c r="I217" s="40">
        <v>1500000</v>
      </c>
      <c r="J217" t="s">
        <v>42</v>
      </c>
      <c r="K217" t="str">
        <f>_xlfn.IFNA(VLOOKUP(Table1[[#This Row],[Purchase Cost Code]],'Budget Detail'!$A$2:$B$16,2,0),"-")</f>
        <v>IT consumeables</v>
      </c>
      <c r="L217" t="s">
        <v>321</v>
      </c>
      <c r="N217" t="e">
        <f>VLOOKUP(E218,'[1]2025 (2)'!$C$29:$R$4698,16,0)</f>
        <v>#N/A</v>
      </c>
      <c r="O217" s="3">
        <f>Table1[[#This Row],[Date Submit]]</f>
        <v>45779</v>
      </c>
      <c r="P217" s="3"/>
      <c r="Q217" s="3"/>
      <c r="R217" s="3"/>
      <c r="S217" s="3"/>
      <c r="U217">
        <f>COUNTA(Table1[[#This Row],[New Order]:[Pick Up By]])/6</f>
        <v>0.16666666666666666</v>
      </c>
    </row>
    <row r="218" spans="1:21">
      <c r="A218">
        <v>216</v>
      </c>
      <c r="B218">
        <f>YEAR(Table1[[#This Row],[Date Submit]])</f>
        <v>2025</v>
      </c>
      <c r="C218" s="8">
        <v>45779</v>
      </c>
      <c r="D218" t="s">
        <v>37</v>
      </c>
      <c r="E218">
        <v>28210</v>
      </c>
      <c r="F218" t="s">
        <v>38</v>
      </c>
      <c r="G218" t="s">
        <v>327</v>
      </c>
      <c r="H218" t="s">
        <v>47</v>
      </c>
      <c r="I218" s="40">
        <v>90000</v>
      </c>
      <c r="J218" t="s">
        <v>42</v>
      </c>
      <c r="K218" t="str">
        <f>_xlfn.IFNA(VLOOKUP(Table1[[#This Row],[Purchase Cost Code]],'Budget Detail'!$A$2:$B$16,2,0),"-")</f>
        <v>IT consumeables</v>
      </c>
      <c r="L218" t="s">
        <v>321</v>
      </c>
      <c r="N218" t="e">
        <f>VLOOKUP(E219,'[1]2025 (2)'!$C$29:$R$4698,16,0)</f>
        <v>#N/A</v>
      </c>
      <c r="O218" s="3">
        <f>Table1[[#This Row],[Date Submit]]</f>
        <v>45779</v>
      </c>
      <c r="P218" s="3"/>
      <c r="Q218" s="3"/>
      <c r="R218" s="3"/>
      <c r="S218" s="3"/>
      <c r="U218">
        <f>COUNTA(Table1[[#This Row],[New Order]:[Pick Up By]])/6</f>
        <v>0.16666666666666666</v>
      </c>
    </row>
    <row r="219" spans="1:21">
      <c r="A219">
        <v>217</v>
      </c>
      <c r="B219">
        <f>YEAR(Table1[[#This Row],[Date Submit]])</f>
        <v>2025</v>
      </c>
      <c r="C219" s="8">
        <v>45779</v>
      </c>
      <c r="D219" t="s">
        <v>37</v>
      </c>
      <c r="E219">
        <v>28210</v>
      </c>
      <c r="F219" t="s">
        <v>38</v>
      </c>
      <c r="G219" t="s">
        <v>328</v>
      </c>
      <c r="H219" t="s">
        <v>47</v>
      </c>
      <c r="I219" s="40">
        <v>750000</v>
      </c>
      <c r="J219" t="s">
        <v>42</v>
      </c>
      <c r="K219" t="str">
        <f>_xlfn.IFNA(VLOOKUP(Table1[[#This Row],[Purchase Cost Code]],'Budget Detail'!$A$2:$B$16,2,0),"-")</f>
        <v>IT consumeables</v>
      </c>
      <c r="L219" t="s">
        <v>321</v>
      </c>
      <c r="N219" t="e">
        <f>VLOOKUP(E220,'[1]2025 (2)'!$C$29:$R$4698,16,0)</f>
        <v>#N/A</v>
      </c>
      <c r="O219" s="3">
        <f>Table1[[#This Row],[Date Submit]]</f>
        <v>45779</v>
      </c>
      <c r="P219" s="3"/>
      <c r="Q219" s="3"/>
      <c r="R219" s="3"/>
      <c r="S219" s="3"/>
      <c r="U219">
        <f>COUNTA(Table1[[#This Row],[New Order]:[Pick Up By]])/6</f>
        <v>0.16666666666666666</v>
      </c>
    </row>
    <row r="220" spans="1:21">
      <c r="A220">
        <v>218</v>
      </c>
      <c r="B220">
        <f>YEAR(Table1[[#This Row],[Date Submit]])</f>
        <v>2025</v>
      </c>
      <c r="C220" s="8">
        <v>45779</v>
      </c>
      <c r="D220" t="s">
        <v>37</v>
      </c>
      <c r="E220">
        <v>28210</v>
      </c>
      <c r="F220" t="s">
        <v>38</v>
      </c>
      <c r="G220" t="s">
        <v>329</v>
      </c>
      <c r="H220" t="s">
        <v>47</v>
      </c>
      <c r="I220" s="40">
        <v>20000000</v>
      </c>
      <c r="J220" t="s">
        <v>42</v>
      </c>
      <c r="K220" t="str">
        <f>_xlfn.IFNA(VLOOKUP(Table1[[#This Row],[Purchase Cost Code]],'Budget Detail'!$A$2:$B$16,2,0),"-")</f>
        <v>IT consumeables</v>
      </c>
      <c r="L220" t="s">
        <v>321</v>
      </c>
      <c r="N220" t="e">
        <f>VLOOKUP(E221,'[1]2025 (2)'!$C$29:$R$4698,16,0)</f>
        <v>#N/A</v>
      </c>
      <c r="O220" s="3">
        <f>Table1[[#This Row],[Date Submit]]</f>
        <v>45779</v>
      </c>
      <c r="P220" s="3"/>
      <c r="Q220" s="3"/>
      <c r="R220" s="3"/>
      <c r="S220" s="3"/>
      <c r="U220">
        <f>COUNTA(Table1[[#This Row],[New Order]:[Pick Up By]])/6</f>
        <v>0.16666666666666666</v>
      </c>
    </row>
    <row r="221" spans="1:21">
      <c r="A221">
        <v>219</v>
      </c>
      <c r="B221">
        <f>YEAR(Table1[[#This Row],[Date Submit]])</f>
        <v>2025</v>
      </c>
      <c r="C221" s="8">
        <v>45779</v>
      </c>
      <c r="D221" t="s">
        <v>37</v>
      </c>
      <c r="E221">
        <v>28210</v>
      </c>
      <c r="F221" t="s">
        <v>38</v>
      </c>
      <c r="G221" t="s">
        <v>330</v>
      </c>
      <c r="H221" t="s">
        <v>47</v>
      </c>
      <c r="I221" s="40">
        <v>500000</v>
      </c>
      <c r="J221" t="s">
        <v>42</v>
      </c>
      <c r="K221" t="str">
        <f>_xlfn.IFNA(VLOOKUP(Table1[[#This Row],[Purchase Cost Code]],'Budget Detail'!$A$2:$B$16,2,0),"-")</f>
        <v>IT consumeables</v>
      </c>
      <c r="L221" t="s">
        <v>321</v>
      </c>
      <c r="N221" t="e">
        <f>VLOOKUP(E222,'[1]2025 (2)'!$C$29:$R$4698,16,0)</f>
        <v>#N/A</v>
      </c>
      <c r="O221" s="3">
        <f>Table1[[#This Row],[Date Submit]]</f>
        <v>45779</v>
      </c>
      <c r="P221" s="3"/>
      <c r="Q221" s="3"/>
      <c r="R221" s="3"/>
      <c r="S221" s="3"/>
      <c r="U221">
        <f>COUNTA(Table1[[#This Row],[New Order]:[Pick Up By]])/6</f>
        <v>0.16666666666666666</v>
      </c>
    </row>
    <row r="222" spans="1:21">
      <c r="A222">
        <v>220</v>
      </c>
      <c r="B222">
        <f>YEAR(Table1[[#This Row],[Date Submit]])</f>
        <v>2025</v>
      </c>
      <c r="C222" s="8">
        <v>45779</v>
      </c>
      <c r="D222" t="s">
        <v>37</v>
      </c>
      <c r="E222">
        <v>28210</v>
      </c>
      <c r="F222" t="s">
        <v>38</v>
      </c>
      <c r="G222" t="s">
        <v>331</v>
      </c>
      <c r="H222" t="s">
        <v>47</v>
      </c>
      <c r="I222" s="40">
        <v>200000</v>
      </c>
      <c r="J222" t="s">
        <v>42</v>
      </c>
      <c r="K222" t="str">
        <f>_xlfn.IFNA(VLOOKUP(Table1[[#This Row],[Purchase Cost Code]],'Budget Detail'!$A$2:$B$16,2,0),"-")</f>
        <v>IT consumeables</v>
      </c>
      <c r="L222" t="s">
        <v>321</v>
      </c>
      <c r="N222" t="e">
        <f>VLOOKUP(E223,'[1]2025 (2)'!$C$29:$R$4698,16,0)</f>
        <v>#N/A</v>
      </c>
      <c r="O222" s="3">
        <f>Table1[[#This Row],[Date Submit]]</f>
        <v>45779</v>
      </c>
      <c r="P222" s="3"/>
      <c r="Q222" s="3"/>
      <c r="R222" s="3"/>
      <c r="S222" s="3"/>
      <c r="U222">
        <f>COUNTA(Table1[[#This Row],[New Order]:[Pick Up By]])/6</f>
        <v>0.16666666666666666</v>
      </c>
    </row>
    <row r="223" spans="1:21">
      <c r="A223">
        <v>221</v>
      </c>
      <c r="B223">
        <f>YEAR(Table1[[#This Row],[Date Submit]])</f>
        <v>2025</v>
      </c>
      <c r="C223" s="8">
        <v>45779</v>
      </c>
      <c r="D223" t="s">
        <v>37</v>
      </c>
      <c r="E223">
        <v>28210</v>
      </c>
      <c r="F223" t="s">
        <v>38</v>
      </c>
      <c r="G223" t="s">
        <v>332</v>
      </c>
      <c r="H223" t="s">
        <v>47</v>
      </c>
      <c r="I223" s="40">
        <v>500000</v>
      </c>
      <c r="J223" t="s">
        <v>42</v>
      </c>
      <c r="K223" t="str">
        <f>_xlfn.IFNA(VLOOKUP(Table1[[#This Row],[Purchase Cost Code]],'Budget Detail'!$A$2:$B$16,2,0),"-")</f>
        <v>IT consumeables</v>
      </c>
      <c r="L223" t="s">
        <v>321</v>
      </c>
      <c r="N223" t="e">
        <f>VLOOKUP(E224,'[1]2025 (2)'!$C$29:$R$4698,16,0)</f>
        <v>#N/A</v>
      </c>
      <c r="O223" s="3">
        <f>Table1[[#This Row],[Date Submit]]</f>
        <v>45779</v>
      </c>
      <c r="P223" s="3"/>
      <c r="Q223" s="3"/>
      <c r="R223" s="3"/>
      <c r="S223" s="3"/>
      <c r="U223">
        <f>COUNTA(Table1[[#This Row],[New Order]:[Pick Up By]])/6</f>
        <v>0.16666666666666666</v>
      </c>
    </row>
    <row r="224" spans="1:21">
      <c r="A224">
        <v>222</v>
      </c>
      <c r="B224">
        <f>YEAR(Table1[[#This Row],[Date Submit]])</f>
        <v>2025</v>
      </c>
      <c r="C224" s="8">
        <v>45779</v>
      </c>
      <c r="D224" t="s">
        <v>37</v>
      </c>
      <c r="E224">
        <v>28248</v>
      </c>
      <c r="F224" t="s">
        <v>333</v>
      </c>
      <c r="G224" t="s">
        <v>334</v>
      </c>
      <c r="H224" t="s">
        <v>303</v>
      </c>
      <c r="I224" s="40">
        <v>105000000</v>
      </c>
      <c r="J224" t="str">
        <f>_xlfn.IFNA(VLOOKUP(Table1[[#This Row],[Purchase Cost Code]],'Budget Detail'!$A$2:$B$16,2,0),"-")</f>
        <v>CCP Project</v>
      </c>
      <c r="K224" t="str">
        <f>_xlfn.IFNA(VLOOKUP(Table1[[#This Row],[Purchase Cost Code]],'Budget Detail'!$A$2:$B$16,2,0),"-")</f>
        <v>CCP Project</v>
      </c>
      <c r="L224" t="s">
        <v>35</v>
      </c>
      <c r="N224" t="e">
        <f>VLOOKUP(E225,'[1]2025 (2)'!$C$29:$R$4698,16,0)</f>
        <v>#N/A</v>
      </c>
      <c r="O224" s="3">
        <f>Table1[[#This Row],[Date Submit]]</f>
        <v>45779</v>
      </c>
      <c r="P224" s="3"/>
      <c r="Q224" s="3"/>
      <c r="R224" s="3"/>
      <c r="S224" s="3"/>
      <c r="U224">
        <f>COUNTA(Table1[[#This Row],[New Order]:[Pick Up By]])/6</f>
        <v>0.16666666666666666</v>
      </c>
    </row>
    <row r="225" spans="1:21">
      <c r="A225">
        <v>223</v>
      </c>
      <c r="B225">
        <f>YEAR(Table1[[#This Row],[Date Submit]])</f>
        <v>2025</v>
      </c>
      <c r="C225" s="8">
        <v>45779</v>
      </c>
      <c r="D225" t="s">
        <v>37</v>
      </c>
      <c r="E225">
        <v>28248</v>
      </c>
      <c r="F225" t="s">
        <v>333</v>
      </c>
      <c r="G225" t="s">
        <v>335</v>
      </c>
      <c r="H225" t="s">
        <v>303</v>
      </c>
      <c r="I225" s="40">
        <v>984000</v>
      </c>
      <c r="J225" t="str">
        <f>_xlfn.IFNA(VLOOKUP(Table1[[#This Row],[Purchase Cost Code]],'Budget Detail'!$A$2:$B$16,2,0),"-")</f>
        <v>CCP Project</v>
      </c>
      <c r="K225" t="str">
        <f>_xlfn.IFNA(VLOOKUP(Table1[[#This Row],[Purchase Cost Code]],'Budget Detail'!$A$2:$B$16,2,0),"-")</f>
        <v>CCP Project</v>
      </c>
      <c r="L225" t="s">
        <v>35</v>
      </c>
      <c r="N225" t="e">
        <f>VLOOKUP(E226,'[1]2025 (2)'!$C$29:$R$4698,16,0)</f>
        <v>#N/A</v>
      </c>
      <c r="O225" s="3">
        <f>Table1[[#This Row],[Date Submit]]</f>
        <v>45779</v>
      </c>
      <c r="P225" s="3"/>
      <c r="Q225" s="3"/>
      <c r="R225" s="3"/>
      <c r="S225" s="3"/>
      <c r="U225">
        <f>COUNTA(Table1[[#This Row],[New Order]:[Pick Up By]])/6</f>
        <v>0.16666666666666666</v>
      </c>
    </row>
    <row r="226" spans="1:21">
      <c r="A226">
        <v>224</v>
      </c>
      <c r="B226">
        <f>YEAR(Table1[[#This Row],[Date Submit]])</f>
        <v>2025</v>
      </c>
      <c r="C226" s="8">
        <v>45779</v>
      </c>
      <c r="D226" t="s">
        <v>37</v>
      </c>
      <c r="E226">
        <v>28248</v>
      </c>
      <c r="F226" t="s">
        <v>333</v>
      </c>
      <c r="G226" t="s">
        <v>336</v>
      </c>
      <c r="H226" t="s">
        <v>303</v>
      </c>
      <c r="I226" s="40">
        <v>1080000</v>
      </c>
      <c r="J226" t="str">
        <f>_xlfn.IFNA(VLOOKUP(Table1[[#This Row],[Purchase Cost Code]],'Budget Detail'!$A$2:$B$16,2,0),"-")</f>
        <v>CCP Project</v>
      </c>
      <c r="K226" t="str">
        <f>_xlfn.IFNA(VLOOKUP(Table1[[#This Row],[Purchase Cost Code]],'Budget Detail'!$A$2:$B$16,2,0),"-")</f>
        <v>CCP Project</v>
      </c>
      <c r="L226" t="s">
        <v>35</v>
      </c>
      <c r="N226" t="e">
        <f>VLOOKUP(E227,'[1]2025 (2)'!$C$29:$R$4698,16,0)</f>
        <v>#N/A</v>
      </c>
      <c r="O226" s="3">
        <f>Table1[[#This Row],[Date Submit]]</f>
        <v>45779</v>
      </c>
      <c r="P226" s="3"/>
      <c r="Q226" s="3"/>
      <c r="R226" s="3"/>
      <c r="S226" s="3"/>
      <c r="U226">
        <f>COUNTA(Table1[[#This Row],[New Order]:[Pick Up By]])/6</f>
        <v>0.16666666666666666</v>
      </c>
    </row>
    <row r="227" spans="1:21">
      <c r="A227">
        <v>225</v>
      </c>
      <c r="B227">
        <f>YEAR(Table1[[#This Row],[Date Submit]])</f>
        <v>2025</v>
      </c>
      <c r="C227" s="8">
        <v>45779</v>
      </c>
      <c r="D227" t="s">
        <v>37</v>
      </c>
      <c r="E227">
        <v>28248</v>
      </c>
      <c r="F227" t="s">
        <v>333</v>
      </c>
      <c r="G227" t="s">
        <v>337</v>
      </c>
      <c r="H227" t="s">
        <v>303</v>
      </c>
      <c r="I227" s="40">
        <v>612000</v>
      </c>
      <c r="J227" t="str">
        <f>_xlfn.IFNA(VLOOKUP(Table1[[#This Row],[Purchase Cost Code]],'Budget Detail'!$A$2:$B$16,2,0),"-")</f>
        <v>CCP Project</v>
      </c>
      <c r="K227" t="str">
        <f>_xlfn.IFNA(VLOOKUP(Table1[[#This Row],[Purchase Cost Code]],'Budget Detail'!$A$2:$B$16,2,0),"-")</f>
        <v>CCP Project</v>
      </c>
      <c r="L227" t="s">
        <v>35</v>
      </c>
      <c r="N227" t="e">
        <f>VLOOKUP(E228,'[1]2025 (2)'!$C$29:$R$4698,16,0)</f>
        <v>#N/A</v>
      </c>
      <c r="O227" s="3">
        <f>Table1[[#This Row],[Date Submit]]</f>
        <v>45779</v>
      </c>
      <c r="P227" s="3"/>
      <c r="Q227" s="3"/>
      <c r="R227" s="3"/>
      <c r="S227" s="3"/>
      <c r="U227">
        <f>COUNTA(Table1[[#This Row],[New Order]:[Pick Up By]])/6</f>
        <v>0.16666666666666666</v>
      </c>
    </row>
    <row r="228" spans="1:21">
      <c r="A228">
        <v>226</v>
      </c>
      <c r="B228">
        <f>YEAR(Table1[[#This Row],[Date Submit]])</f>
        <v>2025</v>
      </c>
      <c r="C228" s="8">
        <v>45779</v>
      </c>
      <c r="D228" t="s">
        <v>37</v>
      </c>
      <c r="E228">
        <v>28248</v>
      </c>
      <c r="F228" t="s">
        <v>333</v>
      </c>
      <c r="G228" t="s">
        <v>338</v>
      </c>
      <c r="H228" t="s">
        <v>303</v>
      </c>
      <c r="I228" s="40">
        <v>5000000</v>
      </c>
      <c r="J228" t="str">
        <f>_xlfn.IFNA(VLOOKUP(Table1[[#This Row],[Purchase Cost Code]],'Budget Detail'!$A$2:$B$16,2,0),"-")</f>
        <v>CCP Project</v>
      </c>
      <c r="K228" t="str">
        <f>_xlfn.IFNA(VLOOKUP(Table1[[#This Row],[Purchase Cost Code]],'Budget Detail'!$A$2:$B$16,2,0),"-")</f>
        <v>CCP Project</v>
      </c>
      <c r="L228" t="s">
        <v>35</v>
      </c>
      <c r="N228" t="e">
        <f>VLOOKUP(E229,'[1]2025 (2)'!$C$29:$R$4698,16,0)</f>
        <v>#N/A</v>
      </c>
      <c r="O228" s="3">
        <f>Table1[[#This Row],[Date Submit]]</f>
        <v>45779</v>
      </c>
      <c r="P228" s="3"/>
      <c r="Q228" s="3"/>
      <c r="R228" s="3"/>
      <c r="S228" s="3"/>
      <c r="U228">
        <f>COUNTA(Table1[[#This Row],[New Order]:[Pick Up By]])/6</f>
        <v>0.16666666666666666</v>
      </c>
    </row>
    <row r="229" spans="1:21">
      <c r="A229">
        <v>227</v>
      </c>
      <c r="B229">
        <f>YEAR(Table1[[#This Row],[Date Submit]])</f>
        <v>2025</v>
      </c>
      <c r="C229" s="8">
        <v>45779</v>
      </c>
      <c r="D229" t="s">
        <v>37</v>
      </c>
      <c r="E229">
        <v>28248</v>
      </c>
      <c r="F229" t="s">
        <v>333</v>
      </c>
      <c r="G229" t="s">
        <v>339</v>
      </c>
      <c r="H229" t="s">
        <v>303</v>
      </c>
      <c r="I229" s="40">
        <v>8100000</v>
      </c>
      <c r="J229" t="str">
        <f>_xlfn.IFNA(VLOOKUP(Table1[[#This Row],[Purchase Cost Code]],'Budget Detail'!$A$2:$B$16,2,0),"-")</f>
        <v>CCP Project</v>
      </c>
      <c r="K229" t="str">
        <f>_xlfn.IFNA(VLOOKUP(Table1[[#This Row],[Purchase Cost Code]],'Budget Detail'!$A$2:$B$16,2,0),"-")</f>
        <v>CCP Project</v>
      </c>
      <c r="L229" t="s">
        <v>35</v>
      </c>
      <c r="N229" t="e">
        <f>VLOOKUP(E230,'[1]2025 (2)'!$C$29:$R$4698,16,0)</f>
        <v>#N/A</v>
      </c>
      <c r="O229" s="3">
        <f>Table1[[#This Row],[Date Submit]]</f>
        <v>45779</v>
      </c>
      <c r="P229" s="3"/>
      <c r="Q229" s="3"/>
      <c r="R229" s="3"/>
      <c r="S229" s="3"/>
      <c r="U229">
        <f>COUNTA(Table1[[#This Row],[New Order]:[Pick Up By]])/6</f>
        <v>0.16666666666666666</v>
      </c>
    </row>
    <row r="230" spans="1:21">
      <c r="A230">
        <v>228</v>
      </c>
      <c r="B230">
        <f>YEAR(Table1[[#This Row],[Date Submit]])</f>
        <v>2025</v>
      </c>
      <c r="C230" s="8">
        <v>45779</v>
      </c>
      <c r="D230" t="s">
        <v>37</v>
      </c>
      <c r="E230">
        <v>28248</v>
      </c>
      <c r="F230" t="s">
        <v>333</v>
      </c>
      <c r="G230" t="s">
        <v>340</v>
      </c>
      <c r="H230" t="s">
        <v>303</v>
      </c>
      <c r="I230" s="40">
        <v>225000</v>
      </c>
      <c r="J230" t="str">
        <f>_xlfn.IFNA(VLOOKUP(Table1[[#This Row],[Purchase Cost Code]],'Budget Detail'!$A$2:$B$16,2,0),"-")</f>
        <v>CCP Project</v>
      </c>
      <c r="K230" t="str">
        <f>_xlfn.IFNA(VLOOKUP(Table1[[#This Row],[Purchase Cost Code]],'Budget Detail'!$A$2:$B$16,2,0),"-")</f>
        <v>CCP Project</v>
      </c>
      <c r="L230" t="s">
        <v>35</v>
      </c>
      <c r="N230" t="e">
        <f>VLOOKUP(E231,'[1]2025 (2)'!$C$29:$R$4698,16,0)</f>
        <v>#N/A</v>
      </c>
      <c r="O230" s="3">
        <f>Table1[[#This Row],[Date Submit]]</f>
        <v>45779</v>
      </c>
      <c r="P230" s="3"/>
      <c r="Q230" s="3"/>
      <c r="R230" s="3"/>
      <c r="S230" s="3"/>
      <c r="U230">
        <f>COUNTA(Table1[[#This Row],[New Order]:[Pick Up By]])/6</f>
        <v>0.16666666666666666</v>
      </c>
    </row>
    <row r="231" spans="1:21">
      <c r="A231">
        <v>229</v>
      </c>
      <c r="B231">
        <f>YEAR(Table1[[#This Row],[Date Submit]])</f>
        <v>2025</v>
      </c>
      <c r="C231" s="8">
        <v>45779</v>
      </c>
      <c r="D231" t="s">
        <v>37</v>
      </c>
      <c r="E231">
        <v>28248</v>
      </c>
      <c r="F231" t="s">
        <v>333</v>
      </c>
      <c r="G231" t="s">
        <v>341</v>
      </c>
      <c r="H231" t="s">
        <v>303</v>
      </c>
      <c r="I231" s="40">
        <v>180000</v>
      </c>
      <c r="J231" t="str">
        <f>_xlfn.IFNA(VLOOKUP(Table1[[#This Row],[Purchase Cost Code]],'Budget Detail'!$A$2:$B$16,2,0),"-")</f>
        <v>CCP Project</v>
      </c>
      <c r="K231" t="str">
        <f>_xlfn.IFNA(VLOOKUP(Table1[[#This Row],[Purchase Cost Code]],'Budget Detail'!$A$2:$B$16,2,0),"-")</f>
        <v>CCP Project</v>
      </c>
      <c r="L231" t="s">
        <v>35</v>
      </c>
      <c r="N231" t="e">
        <f>VLOOKUP(E232,'[1]2025 (2)'!$C$29:$R$4698,16,0)</f>
        <v>#N/A</v>
      </c>
      <c r="O231" s="3">
        <f>Table1[[#This Row],[Date Submit]]</f>
        <v>45779</v>
      </c>
      <c r="P231" s="3"/>
      <c r="Q231" s="3"/>
      <c r="R231" s="3"/>
      <c r="S231" s="3"/>
      <c r="U231">
        <f>COUNTA(Table1[[#This Row],[New Order]:[Pick Up By]])/6</f>
        <v>0.16666666666666666</v>
      </c>
    </row>
    <row r="232" spans="1:21">
      <c r="A232">
        <v>230</v>
      </c>
      <c r="B232">
        <f>YEAR(Table1[[#This Row],[Date Submit]])</f>
        <v>2025</v>
      </c>
      <c r="C232" s="8">
        <v>45779</v>
      </c>
      <c r="D232" t="s">
        <v>37</v>
      </c>
      <c r="E232">
        <v>28248</v>
      </c>
      <c r="F232" t="s">
        <v>333</v>
      </c>
      <c r="G232" t="s">
        <v>342</v>
      </c>
      <c r="H232" t="s">
        <v>303</v>
      </c>
      <c r="I232" s="40">
        <v>90000</v>
      </c>
      <c r="J232" t="str">
        <f>_xlfn.IFNA(VLOOKUP(Table1[[#This Row],[Purchase Cost Code]],'Budget Detail'!$A$2:$B$16,2,0),"-")</f>
        <v>CCP Project</v>
      </c>
      <c r="K232" t="str">
        <f>_xlfn.IFNA(VLOOKUP(Table1[[#This Row],[Purchase Cost Code]],'Budget Detail'!$A$2:$B$16,2,0),"-")</f>
        <v>CCP Project</v>
      </c>
      <c r="L232" t="s">
        <v>35</v>
      </c>
      <c r="N232" t="e">
        <f>VLOOKUP(E233,'[1]2025 (2)'!$C$29:$R$4698,16,0)</f>
        <v>#N/A</v>
      </c>
      <c r="O232" s="3">
        <f>Table1[[#This Row],[Date Submit]]</f>
        <v>45779</v>
      </c>
      <c r="P232" s="3"/>
      <c r="Q232" s="3"/>
      <c r="R232" s="3"/>
      <c r="S232" s="3"/>
      <c r="U232">
        <f>COUNTA(Table1[[#This Row],[New Order]:[Pick Up By]])/6</f>
        <v>0.16666666666666666</v>
      </c>
    </row>
    <row r="233" spans="1:21">
      <c r="A233">
        <v>231</v>
      </c>
      <c r="B233">
        <f>YEAR(Table1[[#This Row],[Date Submit]])</f>
        <v>2025</v>
      </c>
      <c r="C233" s="8">
        <v>45779</v>
      </c>
      <c r="D233" t="s">
        <v>37</v>
      </c>
      <c r="E233">
        <v>28248</v>
      </c>
      <c r="F233" t="s">
        <v>333</v>
      </c>
      <c r="G233" t="s">
        <v>343</v>
      </c>
      <c r="H233" t="s">
        <v>303</v>
      </c>
      <c r="I233" s="40">
        <v>3650000</v>
      </c>
      <c r="J233" t="str">
        <f>_xlfn.IFNA(VLOOKUP(Table1[[#This Row],[Purchase Cost Code]],'Budget Detail'!$A$2:$B$16,2,0),"-")</f>
        <v>CCP Project</v>
      </c>
      <c r="K233" t="str">
        <f>_xlfn.IFNA(VLOOKUP(Table1[[#This Row],[Purchase Cost Code]],'Budget Detail'!$A$2:$B$16,2,0),"-")</f>
        <v>CCP Project</v>
      </c>
      <c r="L233" t="s">
        <v>35</v>
      </c>
      <c r="N233" t="e">
        <f>VLOOKUP(E234,'[1]2025 (2)'!$C$29:$R$4698,16,0)</f>
        <v>#N/A</v>
      </c>
      <c r="O233" s="3">
        <f>Table1[[#This Row],[Date Submit]]</f>
        <v>45779</v>
      </c>
      <c r="P233" s="3"/>
      <c r="Q233" s="3"/>
      <c r="R233" s="3"/>
      <c r="S233" s="3"/>
      <c r="U233">
        <f>COUNTA(Table1[[#This Row],[New Order]:[Pick Up By]])/6</f>
        <v>0.16666666666666666</v>
      </c>
    </row>
    <row r="234" spans="1:21">
      <c r="A234">
        <v>232</v>
      </c>
      <c r="B234">
        <f>YEAR(Table1[[#This Row],[Date Submit]])</f>
        <v>2025</v>
      </c>
      <c r="C234" s="8">
        <v>45779</v>
      </c>
      <c r="D234" t="s">
        <v>37</v>
      </c>
      <c r="E234">
        <v>28248</v>
      </c>
      <c r="F234" t="s">
        <v>333</v>
      </c>
      <c r="G234" t="s">
        <v>344</v>
      </c>
      <c r="H234" t="s">
        <v>303</v>
      </c>
      <c r="I234" s="40">
        <v>3650000</v>
      </c>
      <c r="J234" t="str">
        <f>_xlfn.IFNA(VLOOKUP(Table1[[#This Row],[Purchase Cost Code]],'Budget Detail'!$A$2:$B$16,2,0),"-")</f>
        <v>CCP Project</v>
      </c>
      <c r="K234" t="str">
        <f>_xlfn.IFNA(VLOOKUP(Table1[[#This Row],[Purchase Cost Code]],'Budget Detail'!$A$2:$B$16,2,0),"-")</f>
        <v>CCP Project</v>
      </c>
      <c r="L234" t="s">
        <v>35</v>
      </c>
      <c r="N234" t="e">
        <f>VLOOKUP(E235,'[1]2025 (2)'!$C$29:$R$4698,16,0)</f>
        <v>#N/A</v>
      </c>
      <c r="O234" s="3">
        <f>Table1[[#This Row],[Date Submit]]</f>
        <v>45779</v>
      </c>
      <c r="P234" s="3"/>
      <c r="Q234" s="3"/>
      <c r="R234" s="3"/>
      <c r="S234" s="3"/>
      <c r="U234">
        <f>COUNTA(Table1[[#This Row],[New Order]:[Pick Up By]])/6</f>
        <v>0.16666666666666666</v>
      </c>
    </row>
    <row r="235" spans="1:21">
      <c r="A235">
        <v>233</v>
      </c>
      <c r="B235">
        <f>YEAR(Table1[[#This Row],[Date Submit]])</f>
        <v>2025</v>
      </c>
      <c r="C235" s="8">
        <v>45779</v>
      </c>
      <c r="D235" t="s">
        <v>37</v>
      </c>
      <c r="E235">
        <v>28248</v>
      </c>
      <c r="F235" t="s">
        <v>333</v>
      </c>
      <c r="G235" t="s">
        <v>345</v>
      </c>
      <c r="H235" t="s">
        <v>303</v>
      </c>
      <c r="I235" s="40">
        <v>43500000</v>
      </c>
      <c r="J235" t="str">
        <f>_xlfn.IFNA(VLOOKUP(Table1[[#This Row],[Purchase Cost Code]],'Budget Detail'!$A$2:$B$16,2,0),"-")</f>
        <v>CCP Project</v>
      </c>
      <c r="K235" t="str">
        <f>_xlfn.IFNA(VLOOKUP(Table1[[#This Row],[Purchase Cost Code]],'Budget Detail'!$A$2:$B$16,2,0),"-")</f>
        <v>CCP Project</v>
      </c>
      <c r="L235" t="s">
        <v>35</v>
      </c>
      <c r="N235" t="e">
        <f>VLOOKUP(E236,'[1]2025 (2)'!$C$29:$R$4698,16,0)</f>
        <v>#N/A</v>
      </c>
      <c r="O235" s="3">
        <f>Table1[[#This Row],[Date Submit]]</f>
        <v>45779</v>
      </c>
      <c r="P235" s="3"/>
      <c r="Q235" s="3"/>
      <c r="R235" s="3"/>
      <c r="S235" s="3"/>
      <c r="U235">
        <f>COUNTA(Table1[[#This Row],[New Order]:[Pick Up By]])/6</f>
        <v>0.16666666666666666</v>
      </c>
    </row>
    <row r="236" spans="1:21">
      <c r="A236">
        <v>234</v>
      </c>
      <c r="B236">
        <f>YEAR(Table1[[#This Row],[Date Submit]])</f>
        <v>2025</v>
      </c>
      <c r="C236" s="8">
        <v>45779</v>
      </c>
      <c r="D236" t="s">
        <v>37</v>
      </c>
      <c r="E236">
        <v>28248</v>
      </c>
      <c r="F236" t="s">
        <v>333</v>
      </c>
      <c r="G236" t="s">
        <v>346</v>
      </c>
      <c r="H236" t="s">
        <v>303</v>
      </c>
      <c r="I236" s="40">
        <v>660000</v>
      </c>
      <c r="J236" t="str">
        <f>_xlfn.IFNA(VLOOKUP(Table1[[#This Row],[Purchase Cost Code]],'Budget Detail'!$A$2:$B$16,2,0),"-")</f>
        <v>CCP Project</v>
      </c>
      <c r="K236" t="str">
        <f>_xlfn.IFNA(VLOOKUP(Table1[[#This Row],[Purchase Cost Code]],'Budget Detail'!$A$2:$B$16,2,0),"-")</f>
        <v>CCP Project</v>
      </c>
      <c r="L236" t="s">
        <v>35</v>
      </c>
      <c r="N236" t="e">
        <f>VLOOKUP(E237,'[1]2025 (2)'!$C$29:$R$4698,16,0)</f>
        <v>#N/A</v>
      </c>
      <c r="O236" s="3">
        <f>Table1[[#This Row],[Date Submit]]</f>
        <v>45779</v>
      </c>
      <c r="P236" s="3"/>
      <c r="Q236" s="3"/>
      <c r="R236" s="3"/>
      <c r="S236" s="3"/>
      <c r="U236">
        <f>COUNTA(Table1[[#This Row],[New Order]:[Pick Up By]])/6</f>
        <v>0.16666666666666666</v>
      </c>
    </row>
    <row r="237" spans="1:21">
      <c r="A237">
        <v>235</v>
      </c>
      <c r="B237">
        <f>YEAR(Table1[[#This Row],[Date Submit]])</f>
        <v>2025</v>
      </c>
      <c r="C237" s="8">
        <v>45779</v>
      </c>
      <c r="D237" t="s">
        <v>37</v>
      </c>
      <c r="E237">
        <v>28248</v>
      </c>
      <c r="F237" t="s">
        <v>333</v>
      </c>
      <c r="G237" t="s">
        <v>347</v>
      </c>
      <c r="H237" t="s">
        <v>303</v>
      </c>
      <c r="I237" s="40">
        <v>499000</v>
      </c>
      <c r="J237" t="str">
        <f>_xlfn.IFNA(VLOOKUP(Table1[[#This Row],[Purchase Cost Code]],'Budget Detail'!$A$2:$B$16,2,0),"-")</f>
        <v>CCP Project</v>
      </c>
      <c r="K237" t="str">
        <f>_xlfn.IFNA(VLOOKUP(Table1[[#This Row],[Purchase Cost Code]],'Budget Detail'!$A$2:$B$16,2,0),"-")</f>
        <v>CCP Project</v>
      </c>
      <c r="L237" t="s">
        <v>35</v>
      </c>
      <c r="N237" t="e">
        <f>VLOOKUP(E238,'[1]2025 (2)'!$C$29:$R$4698,16,0)</f>
        <v>#N/A</v>
      </c>
      <c r="O237" s="3">
        <f>Table1[[#This Row],[Date Submit]]</f>
        <v>45779</v>
      </c>
      <c r="P237" s="3"/>
      <c r="Q237" s="3"/>
      <c r="R237" s="3"/>
      <c r="S237" s="3"/>
      <c r="U237">
        <f>COUNTA(Table1[[#This Row],[New Order]:[Pick Up By]])/6</f>
        <v>0.16666666666666666</v>
      </c>
    </row>
    <row r="238" spans="1:21">
      <c r="A238">
        <v>236</v>
      </c>
      <c r="B238">
        <f>YEAR(Table1[[#This Row],[Date Submit]])</f>
        <v>2025</v>
      </c>
      <c r="C238" s="8">
        <v>45779</v>
      </c>
      <c r="D238" t="s">
        <v>37</v>
      </c>
      <c r="E238">
        <v>28248</v>
      </c>
      <c r="F238" t="s">
        <v>333</v>
      </c>
      <c r="G238" t="s">
        <v>348</v>
      </c>
      <c r="H238" t="s">
        <v>303</v>
      </c>
      <c r="I238" s="40">
        <v>1550000</v>
      </c>
      <c r="J238" t="str">
        <f>_xlfn.IFNA(VLOOKUP(Table1[[#This Row],[Purchase Cost Code]],'Budget Detail'!$A$2:$B$16,2,0),"-")</f>
        <v>CCP Project</v>
      </c>
      <c r="K238" t="str">
        <f>_xlfn.IFNA(VLOOKUP(Table1[[#This Row],[Purchase Cost Code]],'Budget Detail'!$A$2:$B$16,2,0),"-")</f>
        <v>CCP Project</v>
      </c>
      <c r="L238" t="s">
        <v>35</v>
      </c>
      <c r="N238" t="e">
        <f>VLOOKUP(E239,'[1]2025 (2)'!$C$29:$R$4698,16,0)</f>
        <v>#N/A</v>
      </c>
      <c r="O238" s="3">
        <f>Table1[[#This Row],[Date Submit]]</f>
        <v>45779</v>
      </c>
      <c r="P238" s="3"/>
      <c r="Q238" s="3"/>
      <c r="R238" s="3"/>
      <c r="S238" s="3"/>
      <c r="U238">
        <f>COUNTA(Table1[[#This Row],[New Order]:[Pick Up By]])/6</f>
        <v>0.16666666666666666</v>
      </c>
    </row>
    <row r="239" spans="1:21">
      <c r="A239">
        <v>237</v>
      </c>
      <c r="B239">
        <f>YEAR(Table1[[#This Row],[Date Submit]])</f>
        <v>2025</v>
      </c>
      <c r="C239" s="8">
        <v>45779</v>
      </c>
      <c r="D239" t="s">
        <v>37</v>
      </c>
      <c r="E239">
        <v>28248</v>
      </c>
      <c r="F239" t="s">
        <v>333</v>
      </c>
      <c r="G239" t="s">
        <v>349</v>
      </c>
      <c r="H239" t="s">
        <v>303</v>
      </c>
      <c r="I239" s="40">
        <v>222000</v>
      </c>
      <c r="J239" t="str">
        <f>_xlfn.IFNA(VLOOKUP(Table1[[#This Row],[Purchase Cost Code]],'Budget Detail'!$A$2:$B$16,2,0),"-")</f>
        <v>CCP Project</v>
      </c>
      <c r="K239" t="str">
        <f>_xlfn.IFNA(VLOOKUP(Table1[[#This Row],[Purchase Cost Code]],'Budget Detail'!$A$2:$B$16,2,0),"-")</f>
        <v>CCP Project</v>
      </c>
      <c r="L239" t="s">
        <v>35</v>
      </c>
      <c r="N239" t="e">
        <f>VLOOKUP(E240,'[1]2025 (2)'!$C$29:$R$4698,16,0)</f>
        <v>#N/A</v>
      </c>
      <c r="O239" s="3">
        <f>Table1[[#This Row],[Date Submit]]</f>
        <v>45779</v>
      </c>
      <c r="P239" s="3"/>
      <c r="Q239" s="3"/>
      <c r="R239" s="3"/>
      <c r="S239" s="3"/>
      <c r="U239">
        <f>COUNTA(Table1[[#This Row],[New Order]:[Pick Up By]])/6</f>
        <v>0.16666666666666666</v>
      </c>
    </row>
    <row r="240" spans="1:21">
      <c r="A240">
        <v>238</v>
      </c>
      <c r="B240">
        <f>YEAR(Table1[[#This Row],[Date Submit]])</f>
        <v>2025</v>
      </c>
      <c r="C240" s="8">
        <v>45782</v>
      </c>
      <c r="D240" t="s">
        <v>37</v>
      </c>
      <c r="E240">
        <v>28296</v>
      </c>
      <c r="F240" t="s">
        <v>32</v>
      </c>
      <c r="G240" t="s">
        <v>350</v>
      </c>
      <c r="H240" t="s">
        <v>72</v>
      </c>
      <c r="I240" s="40">
        <v>83222350</v>
      </c>
      <c r="J240" t="s">
        <v>32</v>
      </c>
      <c r="K240" t="str">
        <f>_xlfn.IFNA(VLOOKUP(Table1[[#This Row],[Purchase Cost Code]],'Budget Detail'!$A$2:$B$16,2,0),"-")</f>
        <v>Internet</v>
      </c>
      <c r="L240" t="s">
        <v>35</v>
      </c>
      <c r="N240" t="e">
        <f>VLOOKUP(E241,'[1]2025 (2)'!$C$29:$R$4698,16,0)</f>
        <v>#N/A</v>
      </c>
      <c r="O240" s="3">
        <f>Table1[[#This Row],[Date Submit]]</f>
        <v>45782</v>
      </c>
      <c r="P240" s="3"/>
      <c r="Q240" s="3"/>
      <c r="R240" s="3"/>
      <c r="S240" s="3"/>
      <c r="U240">
        <f>COUNTA(Table1[[#This Row],[New Order]:[Pick Up By]])/6</f>
        <v>0.16666666666666666</v>
      </c>
    </row>
    <row r="241" spans="1:21">
      <c r="A241">
        <v>239</v>
      </c>
      <c r="B241">
        <f>YEAR(Table1[[#This Row],[Date Submit]])</f>
        <v>2025</v>
      </c>
      <c r="C241" s="8">
        <v>45782</v>
      </c>
      <c r="D241" t="s">
        <v>37</v>
      </c>
      <c r="E241">
        <v>28083</v>
      </c>
      <c r="F241" t="s">
        <v>32</v>
      </c>
      <c r="G241" t="s">
        <v>351</v>
      </c>
      <c r="H241" t="s">
        <v>72</v>
      </c>
      <c r="I241" s="40">
        <v>75120850</v>
      </c>
      <c r="J241" t="s">
        <v>32</v>
      </c>
      <c r="K241" t="str">
        <f>_xlfn.IFNA(VLOOKUP(Table1[[#This Row],[Purchase Cost Code]],'Budget Detail'!$A$2:$B$16,2,0),"-")</f>
        <v>Internet</v>
      </c>
      <c r="L241" t="s">
        <v>35</v>
      </c>
      <c r="N241" t="str">
        <f>VLOOKUP(E242,'[1]2025 (2)'!$C$29:$R$4698,16,0)</f>
        <v>ARDIAN</v>
      </c>
      <c r="O241" s="3">
        <f>Table1[[#This Row],[Date Submit]]</f>
        <v>45782</v>
      </c>
      <c r="P241" s="3"/>
      <c r="Q241" s="3"/>
      <c r="R241" s="3"/>
      <c r="S241" s="3"/>
      <c r="U241">
        <f>COUNTA(Table1[[#This Row],[New Order]:[Pick Up By]])/6</f>
        <v>0.16666666666666666</v>
      </c>
    </row>
    <row r="242" spans="1:21">
      <c r="A242">
        <v>240</v>
      </c>
      <c r="B242">
        <f>YEAR(Table1[[#This Row],[Date Submit]])</f>
        <v>2025</v>
      </c>
      <c r="C242" s="8">
        <v>45785</v>
      </c>
      <c r="D242" t="s">
        <v>37</v>
      </c>
      <c r="E242">
        <v>28361</v>
      </c>
      <c r="F242" t="s">
        <v>352</v>
      </c>
      <c r="G242" t="s">
        <v>353</v>
      </c>
      <c r="H242" t="s">
        <v>47</v>
      </c>
      <c r="I242" s="40">
        <v>260000</v>
      </c>
      <c r="J242" t="s">
        <v>42</v>
      </c>
      <c r="K242" t="str">
        <f>_xlfn.IFNA(VLOOKUP(Table1[[#This Row],[Purchase Cost Code]],'Budget Detail'!$A$2:$B$16,2,0),"-")</f>
        <v>IT consumeables</v>
      </c>
      <c r="L242" t="s">
        <v>35</v>
      </c>
      <c r="N242" t="str">
        <f>VLOOKUP(E243,'[1]2025 (2)'!$C$29:$R$4698,16,0)</f>
        <v>ARDIAN</v>
      </c>
      <c r="O242" s="3">
        <f>Table1[[#This Row],[Date Submit]]</f>
        <v>45785</v>
      </c>
      <c r="P242" s="3"/>
      <c r="Q242" s="3"/>
      <c r="R242" s="3"/>
      <c r="S242" s="3"/>
      <c r="U242">
        <f>COUNTA(Table1[[#This Row],[New Order]:[Pick Up By]])/6</f>
        <v>0.16666666666666666</v>
      </c>
    </row>
    <row r="243" spans="1:21">
      <c r="A243">
        <v>241</v>
      </c>
      <c r="B243">
        <f>YEAR(Table1[[#This Row],[Date Submit]])</f>
        <v>2025</v>
      </c>
      <c r="C243" s="8">
        <v>45785</v>
      </c>
      <c r="D243" t="s">
        <v>37</v>
      </c>
      <c r="E243">
        <v>28361</v>
      </c>
      <c r="F243" t="s">
        <v>352</v>
      </c>
      <c r="G243" t="s">
        <v>198</v>
      </c>
      <c r="H243" t="s">
        <v>354</v>
      </c>
      <c r="I243" s="40">
        <v>850000</v>
      </c>
      <c r="J243" t="s">
        <v>42</v>
      </c>
      <c r="K243" t="str">
        <f>_xlfn.IFNA(VLOOKUP(Table1[[#This Row],[Purchase Cost Code]],'Budget Detail'!$A$2:$B$16,2,0),"-")</f>
        <v>-</v>
      </c>
      <c r="L243" t="s">
        <v>35</v>
      </c>
      <c r="N243" t="str">
        <f>VLOOKUP(E244,'[1]2025 (2)'!$C$29:$R$4698,16,0)</f>
        <v>ARDIAN</v>
      </c>
      <c r="O243" s="3">
        <f>Table1[[#This Row],[Date Submit]]</f>
        <v>45785</v>
      </c>
      <c r="P243" s="3"/>
      <c r="Q243" s="3"/>
      <c r="R243" s="3"/>
      <c r="S243" s="3"/>
      <c r="U243">
        <f>COUNTA(Table1[[#This Row],[New Order]:[Pick Up By]])/6</f>
        <v>0.16666666666666666</v>
      </c>
    </row>
    <row r="244" spans="1:21">
      <c r="A244">
        <v>242</v>
      </c>
      <c r="B244">
        <f>YEAR(Table1[[#This Row],[Date Submit]])</f>
        <v>2025</v>
      </c>
      <c r="C244" s="8">
        <v>45785</v>
      </c>
      <c r="D244" t="s">
        <v>37</v>
      </c>
      <c r="E244">
        <v>28361</v>
      </c>
      <c r="F244" t="s">
        <v>352</v>
      </c>
      <c r="G244" t="s">
        <v>355</v>
      </c>
      <c r="H244" t="s">
        <v>356</v>
      </c>
      <c r="I244" s="40">
        <v>24750000</v>
      </c>
      <c r="J244" t="s">
        <v>42</v>
      </c>
      <c r="K244" t="str">
        <f>_xlfn.IFNA(VLOOKUP(Table1[[#This Row],[Purchase Cost Code]],'Budget Detail'!$A$2:$B$16,2,0),"-")</f>
        <v>-</v>
      </c>
      <c r="L244" t="s">
        <v>35</v>
      </c>
      <c r="N244" t="str">
        <f>VLOOKUP(E245,'[1]2025 (2)'!$C$29:$R$4698,16,0)</f>
        <v>ARDIAN</v>
      </c>
      <c r="O244" s="3">
        <f>Table1[[#This Row],[Date Submit]]</f>
        <v>45785</v>
      </c>
      <c r="P244" s="3"/>
      <c r="Q244" s="3"/>
      <c r="R244" s="3"/>
      <c r="S244" s="3"/>
      <c r="U244">
        <f>COUNTA(Table1[[#This Row],[New Order]:[Pick Up By]])/6</f>
        <v>0.16666666666666666</v>
      </c>
    </row>
    <row r="245" spans="1:21">
      <c r="A245">
        <v>243</v>
      </c>
      <c r="B245">
        <f>YEAR(Table1[[#This Row],[Date Submit]])</f>
        <v>2025</v>
      </c>
      <c r="C245" s="8">
        <v>45785</v>
      </c>
      <c r="D245" t="s">
        <v>37</v>
      </c>
      <c r="E245">
        <v>28361</v>
      </c>
      <c r="F245" t="s">
        <v>352</v>
      </c>
      <c r="G245" t="s">
        <v>357</v>
      </c>
      <c r="H245" t="s">
        <v>47</v>
      </c>
      <c r="I245" s="40">
        <v>7991556</v>
      </c>
      <c r="J245" t="s">
        <v>42</v>
      </c>
      <c r="K245" t="str">
        <f>_xlfn.IFNA(VLOOKUP(Table1[[#This Row],[Purchase Cost Code]],'Budget Detail'!$A$2:$B$16,2,0),"-")</f>
        <v>IT consumeables</v>
      </c>
      <c r="L245" t="s">
        <v>35</v>
      </c>
      <c r="N245" t="str">
        <f>VLOOKUP(E246,'[1]2025 (2)'!$C$29:$R$4698,16,0)</f>
        <v>ARDIAN</v>
      </c>
      <c r="O245" s="3">
        <f>Table1[[#This Row],[Date Submit]]</f>
        <v>45785</v>
      </c>
      <c r="P245" s="3"/>
      <c r="Q245" s="3"/>
      <c r="R245" s="3"/>
      <c r="S245" s="3"/>
      <c r="U245">
        <f>COUNTA(Table1[[#This Row],[New Order]:[Pick Up By]])/6</f>
        <v>0.16666666666666666</v>
      </c>
    </row>
    <row r="246" spans="1:21">
      <c r="A246">
        <v>244</v>
      </c>
      <c r="B246">
        <f>YEAR(Table1[[#This Row],[Date Submit]])</f>
        <v>2025</v>
      </c>
      <c r="C246" s="8">
        <v>45785</v>
      </c>
      <c r="D246" t="s">
        <v>37</v>
      </c>
      <c r="E246">
        <v>28361</v>
      </c>
      <c r="F246" t="s">
        <v>352</v>
      </c>
      <c r="G246" t="s">
        <v>358</v>
      </c>
      <c r="H246" t="s">
        <v>354</v>
      </c>
      <c r="I246" s="40">
        <v>12000000</v>
      </c>
      <c r="J246" t="s">
        <v>42</v>
      </c>
      <c r="K246" t="str">
        <f>_xlfn.IFNA(VLOOKUP(Table1[[#This Row],[Purchase Cost Code]],'Budget Detail'!$A$2:$B$16,2,0),"-")</f>
        <v>-</v>
      </c>
      <c r="L246" t="s">
        <v>35</v>
      </c>
      <c r="N246" t="str">
        <f>VLOOKUP(E247,'[1]2025 (2)'!$C$29:$R$4698,16,0)</f>
        <v>ARDIAN</v>
      </c>
      <c r="O246" s="3">
        <f>Table1[[#This Row],[Date Submit]]</f>
        <v>45785</v>
      </c>
      <c r="P246" s="3"/>
      <c r="Q246" s="3"/>
      <c r="R246" s="3"/>
      <c r="S246" s="3"/>
      <c r="U246">
        <f>COUNTA(Table1[[#This Row],[New Order]:[Pick Up By]])/6</f>
        <v>0.16666666666666666</v>
      </c>
    </row>
    <row r="247" spans="1:21">
      <c r="A247">
        <v>245</v>
      </c>
      <c r="B247">
        <f>YEAR(Table1[[#This Row],[Date Submit]])</f>
        <v>2025</v>
      </c>
      <c r="C247" s="8">
        <v>45785</v>
      </c>
      <c r="D247" t="s">
        <v>37</v>
      </c>
      <c r="E247">
        <v>28361</v>
      </c>
      <c r="F247" t="s">
        <v>352</v>
      </c>
      <c r="G247" t="s">
        <v>359</v>
      </c>
      <c r="H247" t="s">
        <v>354</v>
      </c>
      <c r="I247" s="40">
        <v>37739778</v>
      </c>
      <c r="J247" t="s">
        <v>42</v>
      </c>
      <c r="K247" t="str">
        <f>_xlfn.IFNA(VLOOKUP(Table1[[#This Row],[Purchase Cost Code]],'Budget Detail'!$A$2:$B$16,2,0),"-")</f>
        <v>-</v>
      </c>
      <c r="L247" t="s">
        <v>35</v>
      </c>
      <c r="N247" t="str">
        <f>VLOOKUP(E248,'[1]2025 (2)'!$C$29:$R$4698,16,0)</f>
        <v>ANDRE</v>
      </c>
      <c r="O247" s="3">
        <f>Table1[[#This Row],[Date Submit]]</f>
        <v>45785</v>
      </c>
      <c r="P247" s="3"/>
      <c r="Q247" s="3"/>
      <c r="R247" s="3"/>
      <c r="S247" s="3"/>
      <c r="U247">
        <f>COUNTA(Table1[[#This Row],[New Order]:[Pick Up By]])/6</f>
        <v>0.16666666666666666</v>
      </c>
    </row>
    <row r="248" spans="1:21">
      <c r="A248">
        <v>246</v>
      </c>
      <c r="B248">
        <f>YEAR(Table1[[#This Row],[Date Submit]])</f>
        <v>2025</v>
      </c>
      <c r="C248" s="8">
        <v>45785</v>
      </c>
      <c r="D248" t="s">
        <v>37</v>
      </c>
      <c r="E248">
        <v>28364</v>
      </c>
      <c r="F248" t="s">
        <v>360</v>
      </c>
      <c r="G248" t="s">
        <v>361</v>
      </c>
      <c r="H248" t="s">
        <v>82</v>
      </c>
      <c r="I248" s="40">
        <v>3800000</v>
      </c>
      <c r="J248" t="s">
        <v>42</v>
      </c>
      <c r="K248" t="str">
        <f>_xlfn.IFNA(VLOOKUP(Table1[[#This Row],[Purchase Cost Code]],'Budget Detail'!$A$2:$B$16,2,0),"-")</f>
        <v>Repairs and maintenance</v>
      </c>
      <c r="L248" t="s">
        <v>35</v>
      </c>
      <c r="N248" t="str">
        <f>VLOOKUP(E249,'[1]2025 (2)'!$C$29:$R$4698,16,0)</f>
        <v>ANDRE</v>
      </c>
      <c r="O248" s="3">
        <f>Table1[[#This Row],[Date Submit]]</f>
        <v>45785</v>
      </c>
      <c r="P248" s="3"/>
      <c r="Q248" s="3"/>
      <c r="R248" s="3"/>
      <c r="S248" s="3"/>
      <c r="U248">
        <f>COUNTA(Table1[[#This Row],[New Order]:[Pick Up By]])/6</f>
        <v>0.16666666666666666</v>
      </c>
    </row>
    <row r="249" spans="1:21">
      <c r="A249">
        <v>247</v>
      </c>
      <c r="B249">
        <f>YEAR(Table1[[#This Row],[Date Submit]])</f>
        <v>2025</v>
      </c>
      <c r="C249" s="8">
        <v>45785</v>
      </c>
      <c r="D249" t="s">
        <v>37</v>
      </c>
      <c r="E249">
        <v>28364</v>
      </c>
      <c r="F249" t="s">
        <v>360</v>
      </c>
      <c r="G249" t="s">
        <v>362</v>
      </c>
      <c r="H249" t="s">
        <v>82</v>
      </c>
      <c r="I249" s="40">
        <v>195000</v>
      </c>
      <c r="J249" t="s">
        <v>42</v>
      </c>
      <c r="K249" t="str">
        <f>_xlfn.IFNA(VLOOKUP(Table1[[#This Row],[Purchase Cost Code]],'Budget Detail'!$A$2:$B$16,2,0),"-")</f>
        <v>Repairs and maintenance</v>
      </c>
      <c r="L249" t="s">
        <v>35</v>
      </c>
      <c r="N249" t="str">
        <f>VLOOKUP(E250,'[1]2025 (2)'!$C$29:$R$4698,16,0)</f>
        <v>ANDRE</v>
      </c>
      <c r="O249" s="3">
        <f>Table1[[#This Row],[Date Submit]]</f>
        <v>45785</v>
      </c>
      <c r="P249" s="3"/>
      <c r="Q249" s="3"/>
      <c r="R249" s="3"/>
      <c r="S249" s="3"/>
      <c r="U249">
        <f>COUNTA(Table1[[#This Row],[New Order]:[Pick Up By]])/6</f>
        <v>0.16666666666666666</v>
      </c>
    </row>
    <row r="250" spans="1:21">
      <c r="A250">
        <v>248</v>
      </c>
      <c r="B250">
        <f>YEAR(Table1[[#This Row],[Date Submit]])</f>
        <v>2025</v>
      </c>
      <c r="C250" s="8">
        <v>45785</v>
      </c>
      <c r="D250" t="s">
        <v>37</v>
      </c>
      <c r="E250">
        <v>28364</v>
      </c>
      <c r="F250" t="s">
        <v>360</v>
      </c>
      <c r="G250" t="s">
        <v>363</v>
      </c>
      <c r="H250" t="s">
        <v>82</v>
      </c>
      <c r="I250" s="40">
        <v>115000</v>
      </c>
      <c r="J250" t="s">
        <v>42</v>
      </c>
      <c r="K250" t="str">
        <f>_xlfn.IFNA(VLOOKUP(Table1[[#This Row],[Purchase Cost Code]],'Budget Detail'!$A$2:$B$16,2,0),"-")</f>
        <v>Repairs and maintenance</v>
      </c>
      <c r="L250" t="s">
        <v>35</v>
      </c>
      <c r="N250" t="str">
        <f>VLOOKUP(E251,'[1]2025 (2)'!$C$29:$R$4698,16,0)</f>
        <v>ANDRE</v>
      </c>
      <c r="O250" s="3">
        <f>Table1[[#This Row],[Date Submit]]</f>
        <v>45785</v>
      </c>
      <c r="P250" s="3"/>
      <c r="Q250" s="3"/>
      <c r="R250" s="3"/>
      <c r="S250" s="3"/>
      <c r="U250">
        <f>COUNTA(Table1[[#This Row],[New Order]:[Pick Up By]])/6</f>
        <v>0.16666666666666666</v>
      </c>
    </row>
    <row r="251" spans="1:21">
      <c r="A251">
        <v>249</v>
      </c>
      <c r="B251">
        <f>YEAR(Table1[[#This Row],[Date Submit]])</f>
        <v>2025</v>
      </c>
      <c r="C251" s="8">
        <v>45785</v>
      </c>
      <c r="D251" t="s">
        <v>37</v>
      </c>
      <c r="E251">
        <v>28364</v>
      </c>
      <c r="F251" t="s">
        <v>360</v>
      </c>
      <c r="G251" t="s">
        <v>364</v>
      </c>
      <c r="H251" t="s">
        <v>82</v>
      </c>
      <c r="I251" s="40">
        <v>200000</v>
      </c>
      <c r="J251" t="s">
        <v>42</v>
      </c>
      <c r="K251" t="str">
        <f>_xlfn.IFNA(VLOOKUP(Table1[[#This Row],[Purchase Cost Code]],'Budget Detail'!$A$2:$B$16,2,0),"-")</f>
        <v>Repairs and maintenance</v>
      </c>
      <c r="L251" t="s">
        <v>35</v>
      </c>
      <c r="N251" t="str">
        <f>VLOOKUP(E252,'[1]2025 (2)'!$C$29:$R$4698,16,0)</f>
        <v>ANDRE</v>
      </c>
      <c r="O251" s="3">
        <f>Table1[[#This Row],[Date Submit]]</f>
        <v>45785</v>
      </c>
      <c r="P251" s="3"/>
      <c r="Q251" s="3"/>
      <c r="R251" s="3"/>
      <c r="S251" s="3"/>
      <c r="U251">
        <f>COUNTA(Table1[[#This Row],[New Order]:[Pick Up By]])/6</f>
        <v>0.16666666666666666</v>
      </c>
    </row>
    <row r="252" spans="1:21">
      <c r="A252">
        <v>250</v>
      </c>
      <c r="B252">
        <f>YEAR(Table1[[#This Row],[Date Submit]])</f>
        <v>2025</v>
      </c>
      <c r="C252" s="8">
        <v>45785</v>
      </c>
      <c r="D252" t="s">
        <v>37</v>
      </c>
      <c r="E252">
        <v>28364</v>
      </c>
      <c r="F252" t="s">
        <v>360</v>
      </c>
      <c r="G252" t="s">
        <v>365</v>
      </c>
      <c r="H252" t="s">
        <v>82</v>
      </c>
      <c r="I252" s="40">
        <v>7200000</v>
      </c>
      <c r="J252" t="s">
        <v>42</v>
      </c>
      <c r="K252" t="str">
        <f>_xlfn.IFNA(VLOOKUP(Table1[[#This Row],[Purchase Cost Code]],'Budget Detail'!$A$2:$B$16,2,0),"-")</f>
        <v>Repairs and maintenance</v>
      </c>
      <c r="L252" t="s">
        <v>35</v>
      </c>
      <c r="N252" s="51" t="s">
        <v>366</v>
      </c>
      <c r="O252" s="3">
        <f>Table1[[#This Row],[Date Submit]]</f>
        <v>45785</v>
      </c>
      <c r="P252" s="3"/>
      <c r="Q252" s="3"/>
      <c r="R252" s="3"/>
      <c r="S252" s="3"/>
      <c r="U252">
        <f>COUNTA(Table1[[#This Row],[New Order]:[Pick Up By]])/6</f>
        <v>0.16666666666666666</v>
      </c>
    </row>
    <row r="253" spans="1:21">
      <c r="A253">
        <v>251</v>
      </c>
      <c r="B253">
        <f>YEAR(Table1[[#This Row],[Date Submit]])</f>
        <v>2025</v>
      </c>
      <c r="C253" s="8">
        <v>45776</v>
      </c>
      <c r="D253" t="s">
        <v>37</v>
      </c>
      <c r="E253">
        <v>28082</v>
      </c>
      <c r="F253" t="s">
        <v>367</v>
      </c>
      <c r="G253" t="s">
        <v>368</v>
      </c>
      <c r="H253" t="s">
        <v>72</v>
      </c>
      <c r="I253" s="40">
        <v>23430931</v>
      </c>
      <c r="J253" t="s">
        <v>32</v>
      </c>
      <c r="K253" t="str">
        <f>_xlfn.IFNA(VLOOKUP(Table1[[#This Row],[Purchase Cost Code]],'Budget Detail'!$A$2:$B$16,2,0),"-")</f>
        <v>Internet</v>
      </c>
      <c r="L253" t="s">
        <v>35</v>
      </c>
      <c r="N253" t="e">
        <f>VLOOKUP(E254,'[1]2025 (2)'!$C$29:$R$4698,16,0)</f>
        <v>#N/A</v>
      </c>
      <c r="O253" s="3">
        <f>Table1[[#This Row],[Date Submit]]</f>
        <v>45776</v>
      </c>
      <c r="P253" s="3"/>
      <c r="Q253" s="3"/>
      <c r="R253" s="3"/>
      <c r="S253" s="3"/>
      <c r="U253">
        <f>COUNTA(Table1[[#This Row],[New Order]:[Pick Up By]])/6</f>
        <v>0.16666666666666666</v>
      </c>
    </row>
    <row r="254" spans="1:21">
      <c r="A254">
        <v>252</v>
      </c>
      <c r="B254">
        <f>YEAR(Table1[[#This Row],[Date Submit]])</f>
        <v>2025</v>
      </c>
      <c r="C254" s="8">
        <v>45786</v>
      </c>
      <c r="D254" t="s">
        <v>134</v>
      </c>
      <c r="E254">
        <v>28394</v>
      </c>
      <c r="F254" t="s">
        <v>369</v>
      </c>
      <c r="G254" t="s">
        <v>319</v>
      </c>
      <c r="H254" t="s">
        <v>370</v>
      </c>
      <c r="I254" s="40">
        <v>32000000</v>
      </c>
      <c r="J254" t="s">
        <v>125</v>
      </c>
      <c r="K254" t="str">
        <f>_xlfn.IFNA(VLOOKUP(Table1[[#This Row],[Purchase Cost Code]],'Budget Detail'!$A$2:$B$16,2,0),"-")</f>
        <v>-</v>
      </c>
      <c r="L254" t="s">
        <v>187</v>
      </c>
      <c r="N254" t="str">
        <f>VLOOKUP(E255,'[1]2025 (2)'!$C$29:$R$4698,16,0)</f>
        <v xml:space="preserve">WIDHI </v>
      </c>
      <c r="O254" s="3">
        <f>Table1[[#This Row],[Date Submit]]</f>
        <v>45786</v>
      </c>
      <c r="P254" s="3"/>
      <c r="Q254" s="3"/>
      <c r="R254" s="3"/>
      <c r="S254" s="3"/>
      <c r="U254">
        <f>COUNTA(Table1[[#This Row],[New Order]:[Pick Up By]])/6</f>
        <v>0.16666666666666666</v>
      </c>
    </row>
    <row r="255" spans="1:21">
      <c r="A255">
        <v>253</v>
      </c>
      <c r="B255">
        <f>YEAR(Table1[[#This Row],[Date Submit]])</f>
        <v>2025</v>
      </c>
      <c r="C255" s="8">
        <v>45770</v>
      </c>
      <c r="D255" t="s">
        <v>37</v>
      </c>
      <c r="E255">
        <v>28359</v>
      </c>
      <c r="F255" t="s">
        <v>371</v>
      </c>
      <c r="G255" t="s">
        <v>302</v>
      </c>
      <c r="H255" t="s">
        <v>372</v>
      </c>
      <c r="I255" s="40">
        <v>226600000</v>
      </c>
      <c r="J255" t="s">
        <v>373</v>
      </c>
      <c r="K255" t="str">
        <f>_xlfn.IFNA(VLOOKUP(Table1[[#This Row],[Purchase Cost Code]],'Budget Detail'!$A$2:$B$16,2,0),"-")</f>
        <v>44 Radio HT</v>
      </c>
      <c r="L255" t="s">
        <v>35</v>
      </c>
      <c r="N255" t="str">
        <f>VLOOKUP(E256,'[1]2025 (2)'!$C$29:$R$4698,16,0)</f>
        <v xml:space="preserve">WIDHI </v>
      </c>
      <c r="O255" s="3">
        <f>Table1[[#This Row],[Date Submit]]</f>
        <v>45770</v>
      </c>
      <c r="P255" s="3"/>
      <c r="Q255" s="3"/>
      <c r="R255" s="3"/>
      <c r="S255" s="3"/>
      <c r="U255">
        <f>COUNTA(Table1[[#This Row],[New Order]:[Pick Up By]])/6</f>
        <v>0.16666666666666666</v>
      </c>
    </row>
    <row r="256" spans="1:21">
      <c r="A256">
        <v>254</v>
      </c>
      <c r="B256">
        <f>YEAR(Table1[[#This Row],[Date Submit]])</f>
        <v>2025</v>
      </c>
      <c r="C256" s="8">
        <v>45770</v>
      </c>
      <c r="D256" t="s">
        <v>37</v>
      </c>
      <c r="E256">
        <v>28359</v>
      </c>
      <c r="F256" t="s">
        <v>371</v>
      </c>
      <c r="G256" t="s">
        <v>374</v>
      </c>
      <c r="H256" t="s">
        <v>372</v>
      </c>
      <c r="I256" s="40">
        <v>9152000</v>
      </c>
      <c r="J256" t="s">
        <v>373</v>
      </c>
      <c r="K256" t="str">
        <f>_xlfn.IFNA(VLOOKUP(Table1[[#This Row],[Purchase Cost Code]],'Budget Detail'!$A$2:$B$16,2,0),"-")</f>
        <v>44 Radio HT</v>
      </c>
      <c r="L256" t="s">
        <v>35</v>
      </c>
      <c r="N256" t="str">
        <f>VLOOKUP(E257,'[1]2025 (2)'!$C$29:$R$4698,16,0)</f>
        <v xml:space="preserve">WIDHI </v>
      </c>
      <c r="O256" s="3">
        <f>Table1[[#This Row],[Date Submit]]</f>
        <v>45770</v>
      </c>
      <c r="P256" s="3"/>
      <c r="Q256" s="3"/>
      <c r="R256" s="3"/>
      <c r="S256" s="3"/>
      <c r="U256">
        <f>COUNTA(Table1[[#This Row],[New Order]:[Pick Up By]])/6</f>
        <v>0.16666666666666666</v>
      </c>
    </row>
    <row r="257" spans="1:21">
      <c r="A257">
        <v>255</v>
      </c>
      <c r="B257">
        <f>YEAR(Table1[[#This Row],[Date Submit]])</f>
        <v>2025</v>
      </c>
      <c r="C257" s="8">
        <v>45770</v>
      </c>
      <c r="D257" t="s">
        <v>37</v>
      </c>
      <c r="E257">
        <v>28359</v>
      </c>
      <c r="F257" t="s">
        <v>371</v>
      </c>
      <c r="G257" t="s">
        <v>375</v>
      </c>
      <c r="H257" t="s">
        <v>372</v>
      </c>
      <c r="I257" s="40">
        <v>855000</v>
      </c>
      <c r="J257" t="s">
        <v>373</v>
      </c>
      <c r="K257" t="str">
        <f>_xlfn.IFNA(VLOOKUP(Table1[[#This Row],[Purchase Cost Code]],'Budget Detail'!$A$2:$B$16,2,0),"-")</f>
        <v>44 Radio HT</v>
      </c>
      <c r="L257" t="s">
        <v>35</v>
      </c>
      <c r="N257" t="str">
        <f>VLOOKUP(E258,'[1]2025 (2)'!$C$29:$R$4698,16,0)</f>
        <v xml:space="preserve">WIDHI </v>
      </c>
      <c r="O257" s="3">
        <f>Table1[[#This Row],[Date Submit]]</f>
        <v>45770</v>
      </c>
      <c r="P257" s="3"/>
      <c r="Q257" s="3"/>
      <c r="R257" s="3"/>
      <c r="S257" s="3"/>
      <c r="U257">
        <f>COUNTA(Table1[[#This Row],[New Order]:[Pick Up By]])/6</f>
        <v>0.16666666666666666</v>
      </c>
    </row>
    <row r="258" spans="1:21">
      <c r="A258">
        <v>256</v>
      </c>
      <c r="B258">
        <f>YEAR(Table1[[#This Row],[Date Submit]])</f>
        <v>2025</v>
      </c>
      <c r="C258" s="8">
        <v>45770</v>
      </c>
      <c r="D258" t="s">
        <v>37</v>
      </c>
      <c r="E258">
        <v>28359</v>
      </c>
      <c r="F258" t="s">
        <v>371</v>
      </c>
      <c r="G258" t="s">
        <v>376</v>
      </c>
      <c r="H258" t="s">
        <v>372</v>
      </c>
      <c r="I258" s="40">
        <v>7000000</v>
      </c>
      <c r="J258" t="s">
        <v>373</v>
      </c>
      <c r="K258" t="str">
        <f>_xlfn.IFNA(VLOOKUP(Table1[[#This Row],[Purchase Cost Code]],'Budget Detail'!$A$2:$B$16,2,0),"-")</f>
        <v>44 Radio HT</v>
      </c>
      <c r="L258" t="s">
        <v>35</v>
      </c>
      <c r="N258" s="4" t="s">
        <v>377</v>
      </c>
      <c r="O258" s="3">
        <f>Table1[[#This Row],[Date Submit]]</f>
        <v>45770</v>
      </c>
      <c r="P258" s="3"/>
      <c r="Q258" s="3"/>
      <c r="R258" s="3"/>
      <c r="S258" s="3"/>
      <c r="U258">
        <f>COUNTA(Table1[[#This Row],[New Order]:[Pick Up By]])/6</f>
        <v>0.16666666666666666</v>
      </c>
    </row>
    <row r="259" spans="1:21">
      <c r="A259">
        <v>257</v>
      </c>
      <c r="B259">
        <f>YEAR(Table1[[#This Row],[Date Submit]])</f>
        <v>2025</v>
      </c>
      <c r="C259" s="8">
        <v>45790</v>
      </c>
      <c r="D259" t="s">
        <v>134</v>
      </c>
      <c r="E259">
        <v>28440</v>
      </c>
      <c r="F259" t="s">
        <v>378</v>
      </c>
      <c r="G259" t="s">
        <v>379</v>
      </c>
      <c r="H259" t="s">
        <v>79</v>
      </c>
      <c r="I259" s="40">
        <v>12500000</v>
      </c>
      <c r="J259" t="s">
        <v>125</v>
      </c>
      <c r="K259" t="str">
        <f>_xlfn.IFNA(VLOOKUP(Table1[[#This Row],[Purchase Cost Code]],'Budget Detail'!$A$2:$B$16,2,0),"-")</f>
        <v>Subscriptions</v>
      </c>
      <c r="L259" t="s">
        <v>35</v>
      </c>
      <c r="N259" t="str">
        <f>VLOOKUP(E260,'[1]2025 (2)'!$C$29:$R$4698,16,0)</f>
        <v xml:space="preserve">WIDHI </v>
      </c>
      <c r="O259" s="3">
        <f>Table1[[#This Row],[Date Submit]]</f>
        <v>45790</v>
      </c>
      <c r="P259" s="3"/>
      <c r="Q259" s="3"/>
      <c r="R259" s="3"/>
      <c r="S259" s="3"/>
      <c r="U259">
        <f>COUNTA(Table1[[#This Row],[New Order]:[Pick Up By]])/6</f>
        <v>0.16666666666666666</v>
      </c>
    </row>
    <row r="260" spans="1:21">
      <c r="A260">
        <v>258</v>
      </c>
      <c r="B260">
        <f>YEAR(Table1[[#This Row],[Date Submit]])</f>
        <v>2025</v>
      </c>
      <c r="C260" s="8">
        <v>45770</v>
      </c>
      <c r="D260" t="s">
        <v>37</v>
      </c>
      <c r="E260">
        <v>28359</v>
      </c>
      <c r="F260" t="s">
        <v>371</v>
      </c>
      <c r="G260" t="s">
        <v>380</v>
      </c>
      <c r="H260" t="s">
        <v>372</v>
      </c>
      <c r="I260" s="40">
        <v>4000000</v>
      </c>
      <c r="J260" t="s">
        <v>373</v>
      </c>
      <c r="K260" t="str">
        <f>_xlfn.IFNA(VLOOKUP(Table1[[#This Row],[Purchase Cost Code]],'Budget Detail'!$A$2:$B$16,2,0),"-")</f>
        <v>44 Radio HT</v>
      </c>
      <c r="L260" t="s">
        <v>35</v>
      </c>
      <c r="N260" t="str">
        <f>VLOOKUP(E261,'[1]2025 (2)'!$C$29:$R$4698,16,0)</f>
        <v xml:space="preserve">WIDHI </v>
      </c>
      <c r="O260" s="3">
        <f>Table1[[#This Row],[Date Submit]]</f>
        <v>45770</v>
      </c>
      <c r="P260" s="3"/>
      <c r="Q260" s="3"/>
      <c r="R260" s="3"/>
      <c r="S260" s="3"/>
      <c r="U260">
        <f>COUNTA(Table1[[#This Row],[New Order]:[Pick Up By]])/6</f>
        <v>0.16666666666666666</v>
      </c>
    </row>
    <row r="261" spans="1:21">
      <c r="A261">
        <v>259</v>
      </c>
      <c r="B261">
        <f>YEAR(Table1[[#This Row],[Date Submit]])</f>
        <v>2025</v>
      </c>
      <c r="C261" s="8">
        <v>45770</v>
      </c>
      <c r="D261" t="s">
        <v>37</v>
      </c>
      <c r="E261">
        <v>28359</v>
      </c>
      <c r="F261" t="s">
        <v>371</v>
      </c>
      <c r="G261" t="s">
        <v>381</v>
      </c>
      <c r="H261" t="s">
        <v>372</v>
      </c>
      <c r="I261" s="40">
        <v>150000</v>
      </c>
      <c r="J261" t="s">
        <v>373</v>
      </c>
      <c r="K261" t="str">
        <f>_xlfn.IFNA(VLOOKUP(Table1[[#This Row],[Purchase Cost Code]],'Budget Detail'!$A$2:$B$16,2,0),"-")</f>
        <v>44 Radio HT</v>
      </c>
      <c r="L261" t="s">
        <v>35</v>
      </c>
      <c r="N261" t="str">
        <f>VLOOKUP(E262,'[1]2025 (2)'!$C$29:$R$4698,16,0)</f>
        <v xml:space="preserve">WIDHI </v>
      </c>
      <c r="O261" s="3">
        <f>Table1[[#This Row],[Date Submit]]</f>
        <v>45770</v>
      </c>
      <c r="P261" s="3"/>
      <c r="Q261" s="3"/>
      <c r="R261" s="3"/>
      <c r="S261" s="3"/>
      <c r="U261">
        <f>COUNTA(Table1[[#This Row],[New Order]:[Pick Up By]])/6</f>
        <v>0.16666666666666666</v>
      </c>
    </row>
    <row r="262" spans="1:21">
      <c r="A262">
        <v>260</v>
      </c>
      <c r="B262">
        <f>YEAR(Table1[[#This Row],[Date Submit]])</f>
        <v>2025</v>
      </c>
      <c r="C262" s="8">
        <v>45770</v>
      </c>
      <c r="D262" t="s">
        <v>37</v>
      </c>
      <c r="E262">
        <v>28359</v>
      </c>
      <c r="F262" t="s">
        <v>371</v>
      </c>
      <c r="G262" t="s">
        <v>382</v>
      </c>
      <c r="H262" t="s">
        <v>372</v>
      </c>
      <c r="I262" s="40">
        <v>250000</v>
      </c>
      <c r="J262" t="s">
        <v>373</v>
      </c>
      <c r="K262" t="str">
        <f>_xlfn.IFNA(VLOOKUP(Table1[[#This Row],[Purchase Cost Code]],'Budget Detail'!$A$2:$B$16,2,0),"-")</f>
        <v>44 Radio HT</v>
      </c>
      <c r="L262" t="s">
        <v>35</v>
      </c>
      <c r="N262" t="str">
        <f>VLOOKUP(E263,'[1]2025 (2)'!$C$29:$R$4698,16,0)</f>
        <v xml:space="preserve">WIDHI </v>
      </c>
      <c r="O262" s="3">
        <f>Table1[[#This Row],[Date Submit]]</f>
        <v>45770</v>
      </c>
      <c r="P262" s="3"/>
      <c r="Q262" s="3"/>
      <c r="R262" s="3"/>
      <c r="S262" s="3"/>
      <c r="U262">
        <f>COUNTA(Table1[[#This Row],[New Order]:[Pick Up By]])/6</f>
        <v>0.16666666666666666</v>
      </c>
    </row>
    <row r="263" spans="1:21">
      <c r="A263">
        <v>261</v>
      </c>
      <c r="B263">
        <f>YEAR(Table1[[#This Row],[Date Submit]])</f>
        <v>2025</v>
      </c>
      <c r="C263" s="8">
        <v>45770</v>
      </c>
      <c r="D263" t="s">
        <v>37</v>
      </c>
      <c r="E263">
        <v>28359</v>
      </c>
      <c r="F263" t="s">
        <v>371</v>
      </c>
      <c r="G263" t="s">
        <v>383</v>
      </c>
      <c r="H263" t="s">
        <v>372</v>
      </c>
      <c r="I263" s="40">
        <v>125000</v>
      </c>
      <c r="J263" t="s">
        <v>373</v>
      </c>
      <c r="K263" t="str">
        <f>_xlfn.IFNA(VLOOKUP(Table1[[#This Row],[Purchase Cost Code]],'Budget Detail'!$A$2:$B$16,2,0),"-")</f>
        <v>44 Radio HT</v>
      </c>
      <c r="L263" t="s">
        <v>35</v>
      </c>
      <c r="N263" t="str">
        <f>VLOOKUP(E264,'[1]2025 (2)'!$C$29:$R$4698,16,0)</f>
        <v xml:space="preserve">WIDHI </v>
      </c>
      <c r="O263" s="3">
        <f>Table1[[#This Row],[Date Submit]]</f>
        <v>45770</v>
      </c>
      <c r="P263" s="3"/>
      <c r="Q263" s="3"/>
      <c r="R263" s="3"/>
      <c r="S263" s="3"/>
      <c r="U263">
        <f>COUNTA(Table1[[#This Row],[New Order]:[Pick Up By]])/6</f>
        <v>0.16666666666666666</v>
      </c>
    </row>
    <row r="264" spans="1:21">
      <c r="A264">
        <v>262</v>
      </c>
      <c r="B264">
        <f>YEAR(Table1[[#This Row],[Date Submit]])</f>
        <v>2025</v>
      </c>
      <c r="C264" s="8">
        <v>45770</v>
      </c>
      <c r="D264" t="s">
        <v>37</v>
      </c>
      <c r="E264">
        <v>28359</v>
      </c>
      <c r="F264" t="s">
        <v>371</v>
      </c>
      <c r="G264" t="s">
        <v>384</v>
      </c>
      <c r="H264" t="s">
        <v>372</v>
      </c>
      <c r="I264" s="40">
        <v>125000</v>
      </c>
      <c r="J264" t="s">
        <v>373</v>
      </c>
      <c r="K264" t="str">
        <f>_xlfn.IFNA(VLOOKUP(Table1[[#This Row],[Purchase Cost Code]],'Budget Detail'!$A$2:$B$16,2,0),"-")</f>
        <v>44 Radio HT</v>
      </c>
      <c r="L264" t="s">
        <v>35</v>
      </c>
      <c r="N264" t="str">
        <f>VLOOKUP(E265,'[1]2025 (2)'!$C$29:$R$4698,16,0)</f>
        <v xml:space="preserve">WIDHI </v>
      </c>
      <c r="O264" s="3">
        <f>Table1[[#This Row],[Date Submit]]</f>
        <v>45770</v>
      </c>
      <c r="P264" s="3"/>
      <c r="Q264" s="3"/>
      <c r="R264" s="3"/>
      <c r="S264" s="3"/>
      <c r="U264">
        <f>COUNTA(Table1[[#This Row],[New Order]:[Pick Up By]])/6</f>
        <v>0.16666666666666666</v>
      </c>
    </row>
    <row r="265" spans="1:21">
      <c r="A265">
        <v>263</v>
      </c>
      <c r="B265">
        <f>YEAR(Table1[[#This Row],[Date Submit]])</f>
        <v>2025</v>
      </c>
      <c r="C265" s="8">
        <v>45770</v>
      </c>
      <c r="D265" t="s">
        <v>37</v>
      </c>
      <c r="E265">
        <v>28359</v>
      </c>
      <c r="F265" t="s">
        <v>371</v>
      </c>
      <c r="G265" t="s">
        <v>385</v>
      </c>
      <c r="H265" t="s">
        <v>372</v>
      </c>
      <c r="I265" s="40">
        <v>13500000</v>
      </c>
      <c r="J265" t="s">
        <v>373</v>
      </c>
      <c r="K265" t="str">
        <f>_xlfn.IFNA(VLOOKUP(Table1[[#This Row],[Purchase Cost Code]],'Budget Detail'!$A$2:$B$16,2,0),"-")</f>
        <v>44 Radio HT</v>
      </c>
      <c r="L265" t="s">
        <v>35</v>
      </c>
      <c r="N265" t="str">
        <f>VLOOKUP(E266,'[1]2025 (2)'!$C$29:$R$4698,16,0)</f>
        <v xml:space="preserve">WIDHI </v>
      </c>
      <c r="O265" s="3">
        <f>Table1[[#This Row],[Date Submit]]</f>
        <v>45770</v>
      </c>
      <c r="P265" s="3"/>
      <c r="Q265" s="3"/>
      <c r="R265" s="3"/>
      <c r="S265" s="3"/>
      <c r="U265">
        <f>COUNTA(Table1[[#This Row],[New Order]:[Pick Up By]])/6</f>
        <v>0.16666666666666666</v>
      </c>
    </row>
    <row r="266" spans="1:21">
      <c r="A266">
        <v>264</v>
      </c>
      <c r="B266">
        <f>YEAR(Table1[[#This Row],[Date Submit]])</f>
        <v>2025</v>
      </c>
      <c r="C266" s="8">
        <v>45770</v>
      </c>
      <c r="D266" t="s">
        <v>37</v>
      </c>
      <c r="E266">
        <v>28359</v>
      </c>
      <c r="F266" t="s">
        <v>371</v>
      </c>
      <c r="G266" t="s">
        <v>386</v>
      </c>
      <c r="H266" t="s">
        <v>372</v>
      </c>
      <c r="I266" s="40">
        <v>75000</v>
      </c>
      <c r="J266" t="s">
        <v>373</v>
      </c>
      <c r="K266" t="str">
        <f>_xlfn.IFNA(VLOOKUP(Table1[[#This Row],[Purchase Cost Code]],'Budget Detail'!$A$2:$B$16,2,0),"-")</f>
        <v>44 Radio HT</v>
      </c>
      <c r="L266" t="s">
        <v>35</v>
      </c>
      <c r="N266" t="str">
        <f>VLOOKUP(E267,'[1]2025 (2)'!$C$29:$R$4698,16,0)</f>
        <v xml:space="preserve">WIDHI </v>
      </c>
      <c r="O266" s="3">
        <f>Table1[[#This Row],[Date Submit]]</f>
        <v>45770</v>
      </c>
      <c r="P266" s="3"/>
      <c r="Q266" s="3"/>
      <c r="R266" s="3"/>
      <c r="S266" s="3"/>
      <c r="U266">
        <f>COUNTA(Table1[[#This Row],[New Order]:[Pick Up By]])/6</f>
        <v>0.16666666666666666</v>
      </c>
    </row>
    <row r="267" spans="1:21">
      <c r="A267">
        <v>265</v>
      </c>
      <c r="B267">
        <f>YEAR(Table1[[#This Row],[Date Submit]])</f>
        <v>2025</v>
      </c>
      <c r="C267" s="8">
        <v>45770</v>
      </c>
      <c r="D267" t="s">
        <v>37</v>
      </c>
      <c r="E267">
        <v>28359</v>
      </c>
      <c r="F267" t="s">
        <v>371</v>
      </c>
      <c r="G267" t="s">
        <v>387</v>
      </c>
      <c r="H267" t="s">
        <v>372</v>
      </c>
      <c r="I267" s="40">
        <v>150000</v>
      </c>
      <c r="J267" t="s">
        <v>373</v>
      </c>
      <c r="K267" t="str">
        <f>_xlfn.IFNA(VLOOKUP(Table1[[#This Row],[Purchase Cost Code]],'Budget Detail'!$A$2:$B$16,2,0),"-")</f>
        <v>44 Radio HT</v>
      </c>
      <c r="L267" t="s">
        <v>35</v>
      </c>
      <c r="N267" t="str">
        <f>VLOOKUP(E268,'[1]2025 (2)'!$C$29:$R$4698,16,0)</f>
        <v xml:space="preserve">WIDHI </v>
      </c>
      <c r="O267" s="3">
        <f>Table1[[#This Row],[Date Submit]]</f>
        <v>45770</v>
      </c>
      <c r="P267" s="3"/>
      <c r="Q267" s="3"/>
      <c r="R267" s="3"/>
      <c r="S267" s="3"/>
      <c r="U267">
        <f>COUNTA(Table1[[#This Row],[New Order]:[Pick Up By]])/6</f>
        <v>0.16666666666666666</v>
      </c>
    </row>
    <row r="268" spans="1:21" ht="13.9" customHeight="1">
      <c r="A268">
        <v>266</v>
      </c>
      <c r="B268">
        <f>YEAR(Table1[[#This Row],[Date Submit]])</f>
        <v>2025</v>
      </c>
      <c r="C268" s="8">
        <v>45770</v>
      </c>
      <c r="D268" t="s">
        <v>37</v>
      </c>
      <c r="E268">
        <v>28359</v>
      </c>
      <c r="F268" t="s">
        <v>371</v>
      </c>
      <c r="G268" t="s">
        <v>388</v>
      </c>
      <c r="H268" t="s">
        <v>372</v>
      </c>
      <c r="I268" s="40">
        <v>500000</v>
      </c>
      <c r="J268" t="s">
        <v>373</v>
      </c>
      <c r="K268" t="str">
        <f>_xlfn.IFNA(VLOOKUP(Table1[[#This Row],[Purchase Cost Code]],'Budget Detail'!$A$2:$B$16,2,0),"-")</f>
        <v>44 Radio HT</v>
      </c>
      <c r="L268" t="s">
        <v>35</v>
      </c>
      <c r="O268" s="3">
        <f>Table1[[#This Row],[Date Submit]]</f>
        <v>45770</v>
      </c>
      <c r="P268" s="3"/>
      <c r="Q268" s="3"/>
      <c r="R268" s="3"/>
      <c r="S268" s="3"/>
      <c r="U268">
        <f>COUNTA(Table1[[#This Row],[New Order]:[Pick Up By]])/6</f>
        <v>0.16666666666666666</v>
      </c>
    </row>
    <row r="269" spans="1:21">
      <c r="A269">
        <v>267</v>
      </c>
      <c r="B269">
        <v>2025</v>
      </c>
      <c r="C269" s="8">
        <v>45791</v>
      </c>
      <c r="D269" t="s">
        <v>261</v>
      </c>
      <c r="E269">
        <v>28475</v>
      </c>
      <c r="F269" t="s">
        <v>32</v>
      </c>
      <c r="G269" s="17" t="s">
        <v>389</v>
      </c>
      <c r="H269" t="s">
        <v>72</v>
      </c>
      <c r="I269" s="40">
        <v>151714000</v>
      </c>
      <c r="J269" t="s">
        <v>32</v>
      </c>
      <c r="K269" t="str">
        <f>_xlfn.IFNA(VLOOKUP(Table1[[#This Row],[Purchase Cost Code]],'Budget Detail'!$A$2:$B$16,2,0),"-")</f>
        <v>Internet</v>
      </c>
      <c r="L269" t="s">
        <v>35</v>
      </c>
      <c r="N269" t="str">
        <f>VLOOKUP(E270,'[1]2025 (2)'!$C$29:$R$4698,16,0)</f>
        <v>RENI SITEPU</v>
      </c>
      <c r="O269" s="3">
        <f>Table1[[#This Row],[Date Submit]]</f>
        <v>45791</v>
      </c>
      <c r="P269" s="3"/>
      <c r="Q269" s="3"/>
      <c r="R269" s="3"/>
      <c r="S269" s="3"/>
      <c r="U269">
        <f>COUNTA(Table1[[#This Row],[New Order]:[Pick Up By]])/6</f>
        <v>0.16666666666666666</v>
      </c>
    </row>
    <row r="270" spans="1:21">
      <c r="A270">
        <v>268</v>
      </c>
      <c r="B270">
        <f>YEAR(Table1[[#This Row],[Date Submit]])</f>
        <v>2025</v>
      </c>
      <c r="C270" s="8">
        <v>45790</v>
      </c>
      <c r="D270" t="s">
        <v>261</v>
      </c>
      <c r="E270">
        <v>28443</v>
      </c>
      <c r="F270" t="s">
        <v>38</v>
      </c>
      <c r="G270" t="s">
        <v>390</v>
      </c>
      <c r="H270" t="s">
        <v>47</v>
      </c>
      <c r="I270" s="40">
        <v>37000000</v>
      </c>
      <c r="J270" t="s">
        <v>42</v>
      </c>
      <c r="K270" t="str">
        <f>_xlfn.IFNA(VLOOKUP(Table1[[#This Row],[Purchase Cost Code]],'Budget Detail'!$A$2:$B$16,2,0),"-")</f>
        <v>IT consumeables</v>
      </c>
      <c r="L270" t="s">
        <v>35</v>
      </c>
      <c r="N270" s="4" t="s">
        <v>391</v>
      </c>
      <c r="O270" s="3">
        <f>Table1[[#This Row],[Date Submit]]</f>
        <v>45790</v>
      </c>
      <c r="P270" s="3"/>
      <c r="Q270" s="3"/>
      <c r="R270" s="3"/>
      <c r="S270" s="3"/>
      <c r="U270">
        <f>COUNTA(Table1[[#This Row],[New Order]:[Pick Up By]])/6</f>
        <v>0.16666666666666666</v>
      </c>
    </row>
    <row r="271" spans="1:21">
      <c r="A271">
        <v>269</v>
      </c>
      <c r="B271">
        <f>YEAR(Table1[[#This Row],[Date Submit]])</f>
        <v>2025</v>
      </c>
      <c r="C271" s="8">
        <v>45793</v>
      </c>
      <c r="D271" t="s">
        <v>261</v>
      </c>
      <c r="E271">
        <v>28617</v>
      </c>
      <c r="F271" t="s">
        <v>38</v>
      </c>
      <c r="G271" t="s">
        <v>392</v>
      </c>
      <c r="H271" t="s">
        <v>79</v>
      </c>
      <c r="I271" s="40">
        <v>5300000</v>
      </c>
      <c r="J271" t="s">
        <v>42</v>
      </c>
      <c r="K271" t="str">
        <f>_xlfn.IFNA(VLOOKUP(Table1[[#This Row],[Purchase Cost Code]],'Budget Detail'!$A$2:$B$16,2,0),"-")</f>
        <v>Subscriptions</v>
      </c>
      <c r="L271" t="s">
        <v>35</v>
      </c>
      <c r="N271" t="str">
        <f>VLOOKUP(E272,'[1]2025 (2)'!$C$29:$R$4698,16,0)</f>
        <v>ANDRE</v>
      </c>
      <c r="O271" s="3">
        <f>Table1[[#This Row],[Date Submit]]</f>
        <v>45793</v>
      </c>
      <c r="P271" s="3"/>
      <c r="Q271" s="3"/>
      <c r="R271" s="3"/>
      <c r="S271" s="3"/>
      <c r="U271">
        <f>COUNTA(Table1[[#This Row],[New Order]:[Pick Up By]])/6</f>
        <v>0.16666666666666666</v>
      </c>
    </row>
    <row r="272" spans="1:21">
      <c r="A272">
        <v>270</v>
      </c>
      <c r="B272">
        <f>YEAR(Table1[[#This Row],[Date Submit]])</f>
        <v>2025</v>
      </c>
      <c r="C272" s="8">
        <v>45793</v>
      </c>
      <c r="D272" t="s">
        <v>261</v>
      </c>
      <c r="E272">
        <v>28625</v>
      </c>
      <c r="F272" t="s">
        <v>393</v>
      </c>
      <c r="G272" s="17" t="s">
        <v>394</v>
      </c>
      <c r="H272" t="s">
        <v>370</v>
      </c>
      <c r="I272" s="40">
        <v>15000000</v>
      </c>
      <c r="J272" t="s">
        <v>42</v>
      </c>
      <c r="K272" t="str">
        <f>_xlfn.IFNA(VLOOKUP(Table1[[#This Row],[Purchase Cost Code]],'Budget Detail'!$A$2:$B$16,2,0),"-")</f>
        <v>-</v>
      </c>
      <c r="L272" t="s">
        <v>35</v>
      </c>
      <c r="N272" s="4" t="s">
        <v>366</v>
      </c>
      <c r="O272" s="3">
        <f>Table1[[#This Row],[Date Submit]]</f>
        <v>45793</v>
      </c>
      <c r="P272" s="3"/>
      <c r="Q272" s="3"/>
      <c r="R272" s="3"/>
      <c r="S272" s="3"/>
      <c r="U272">
        <f>COUNTA(Table1[[#This Row],[New Order]:[Pick Up By]])/6</f>
        <v>0.16666666666666666</v>
      </c>
    </row>
    <row r="273" spans="1:21">
      <c r="A273">
        <v>271</v>
      </c>
      <c r="B273">
        <f>YEAR(Table1[[#This Row],[Date Submit]])</f>
        <v>2025</v>
      </c>
      <c r="C273" s="8">
        <v>45794</v>
      </c>
      <c r="D273" t="s">
        <v>261</v>
      </c>
      <c r="E273">
        <v>28649</v>
      </c>
      <c r="F273" t="s">
        <v>393</v>
      </c>
      <c r="G273" t="s">
        <v>395</v>
      </c>
      <c r="H273" t="s">
        <v>82</v>
      </c>
      <c r="I273" s="40">
        <v>100000</v>
      </c>
      <c r="J273" t="s">
        <v>393</v>
      </c>
      <c r="K273" t="str">
        <f>_xlfn.IFNA(VLOOKUP(Table1[[#This Row],[Purchase Cost Code]],'Budget Detail'!$A$2:$B$16,2,0),"-")</f>
        <v>Repairs and maintenance</v>
      </c>
      <c r="L273" t="s">
        <v>35</v>
      </c>
      <c r="N273" t="e">
        <f>VLOOKUP(E274,'[1]2025 (2)'!$C$29:$R$4698,16,0)</f>
        <v>#N/A</v>
      </c>
      <c r="O273" s="3">
        <f>Table1[[#This Row],[Date Submit]]</f>
        <v>45794</v>
      </c>
      <c r="P273" s="3"/>
      <c r="Q273" s="3"/>
      <c r="R273" s="3"/>
      <c r="S273" s="3"/>
      <c r="U273">
        <f>COUNTA(Table1[[#This Row],[New Order]:[Pick Up By]])/6</f>
        <v>0.16666666666666666</v>
      </c>
    </row>
    <row r="274" spans="1:21">
      <c r="A274">
        <v>272</v>
      </c>
      <c r="B274">
        <f>YEAR(Table1[[#This Row],[Date Submit]])</f>
        <v>2025</v>
      </c>
      <c r="C274" s="8">
        <v>45794</v>
      </c>
      <c r="D274" t="s">
        <v>261</v>
      </c>
      <c r="E274">
        <v>28649</v>
      </c>
      <c r="F274" t="s">
        <v>393</v>
      </c>
      <c r="G274" t="s">
        <v>396</v>
      </c>
      <c r="H274" t="s">
        <v>82</v>
      </c>
      <c r="I274" s="40">
        <v>100000</v>
      </c>
      <c r="J274" t="s">
        <v>393</v>
      </c>
      <c r="K274" t="str">
        <f>_xlfn.IFNA(VLOOKUP(Table1[[#This Row],[Purchase Cost Code]],'Budget Detail'!$A$2:$B$16,2,0),"-")</f>
        <v>Repairs and maintenance</v>
      </c>
      <c r="L274" t="s">
        <v>35</v>
      </c>
      <c r="N274" t="e">
        <f>VLOOKUP(E275,'[1]2025 (2)'!$C$29:$R$4698,16,0)</f>
        <v>#N/A</v>
      </c>
      <c r="O274" s="3">
        <f>Table1[[#This Row],[Date Submit]]</f>
        <v>45794</v>
      </c>
      <c r="P274" s="3"/>
      <c r="Q274" s="3"/>
      <c r="R274" s="3"/>
      <c r="S274" s="3"/>
      <c r="U274">
        <f>COUNTA(Table1[[#This Row],[New Order]:[Pick Up By]])/6</f>
        <v>0.16666666666666666</v>
      </c>
    </row>
    <row r="275" spans="1:21">
      <c r="A275">
        <v>273</v>
      </c>
      <c r="B275">
        <f>YEAR(Table1[[#This Row],[Date Submit]])</f>
        <v>2025</v>
      </c>
      <c r="C275" s="8">
        <v>45794</v>
      </c>
      <c r="D275" t="s">
        <v>261</v>
      </c>
      <c r="E275">
        <v>28649</v>
      </c>
      <c r="F275" t="s">
        <v>393</v>
      </c>
      <c r="G275" t="s">
        <v>397</v>
      </c>
      <c r="H275" t="s">
        <v>82</v>
      </c>
      <c r="I275" s="40">
        <v>100000</v>
      </c>
      <c r="J275" t="s">
        <v>393</v>
      </c>
      <c r="K275" t="str">
        <f>_xlfn.IFNA(VLOOKUP(Table1[[#This Row],[Purchase Cost Code]],'Budget Detail'!$A$2:$B$16,2,0),"-")</f>
        <v>Repairs and maintenance</v>
      </c>
      <c r="L275" t="s">
        <v>35</v>
      </c>
      <c r="N275" t="e">
        <f>VLOOKUP(E276,'[1]2025 (2)'!$C$29:$R$4698,16,0)</f>
        <v>#N/A</v>
      </c>
      <c r="O275" s="3">
        <f>Table1[[#This Row],[Date Submit]]</f>
        <v>45794</v>
      </c>
      <c r="P275" s="3"/>
      <c r="Q275" s="3"/>
      <c r="R275" s="3"/>
      <c r="S275" s="3"/>
      <c r="U275">
        <f>COUNTA(Table1[[#This Row],[New Order]:[Pick Up By]])/6</f>
        <v>0.16666666666666666</v>
      </c>
    </row>
    <row r="276" spans="1:21">
      <c r="A276">
        <v>274</v>
      </c>
      <c r="B276">
        <f>YEAR(Table1[[#This Row],[Date Submit]])</f>
        <v>2025</v>
      </c>
      <c r="C276" s="8">
        <v>45797</v>
      </c>
      <c r="D276" t="s">
        <v>261</v>
      </c>
      <c r="E276">
        <v>28761</v>
      </c>
      <c r="F276" t="s">
        <v>38</v>
      </c>
      <c r="G276" t="s">
        <v>398</v>
      </c>
      <c r="H276" t="s">
        <v>399</v>
      </c>
      <c r="I276" s="40">
        <v>34200000</v>
      </c>
      <c r="J276" t="s">
        <v>393</v>
      </c>
      <c r="K276" t="str">
        <f>_xlfn.IFNA(VLOOKUP(Table1[[#This Row],[Purchase Cost Code]],'Budget Detail'!$A$2:$B$16,2,0),"-")</f>
        <v>-</v>
      </c>
      <c r="L276" t="s">
        <v>187</v>
      </c>
      <c r="N276" t="e">
        <f>VLOOKUP(E277,'[1]2025 (2)'!$C$29:$R$4698,16,0)</f>
        <v>#N/A</v>
      </c>
      <c r="O276" s="3">
        <f>Table1[[#This Row],[Date Submit]]</f>
        <v>45797</v>
      </c>
      <c r="P276" s="3"/>
      <c r="Q276" s="3"/>
      <c r="R276" s="3"/>
      <c r="S276" s="3"/>
      <c r="U276">
        <f>COUNTA(Table1[[#This Row],[New Order]:[Pick Up By]])/6</f>
        <v>0.16666666666666666</v>
      </c>
    </row>
    <row r="277" spans="1:21">
      <c r="A277">
        <v>275</v>
      </c>
      <c r="B277">
        <f>YEAR(Table1[[#This Row],[Date Submit]])</f>
        <v>2025</v>
      </c>
      <c r="C277" s="8">
        <v>45797</v>
      </c>
      <c r="D277" t="s">
        <v>261</v>
      </c>
      <c r="E277">
        <v>28761</v>
      </c>
      <c r="F277" t="s">
        <v>38</v>
      </c>
      <c r="G277" t="s">
        <v>400</v>
      </c>
      <c r="H277" t="s">
        <v>399</v>
      </c>
      <c r="I277" s="40">
        <v>17325000</v>
      </c>
      <c r="J277" t="s">
        <v>38</v>
      </c>
      <c r="K277" t="str">
        <f>_xlfn.IFNA(VLOOKUP(Table1[[#This Row],[Purchase Cost Code]],'Budget Detail'!$A$2:$B$16,2,0),"-")</f>
        <v>-</v>
      </c>
      <c r="L277" t="s">
        <v>187</v>
      </c>
      <c r="N277" t="e">
        <f>VLOOKUP(E278,'[1]2025 (2)'!$C$29:$R$4698,16,0)</f>
        <v>#N/A</v>
      </c>
      <c r="O277" s="3">
        <f>Table1[[#This Row],[Date Submit]]</f>
        <v>45797</v>
      </c>
      <c r="P277" s="3"/>
      <c r="Q277" s="3"/>
      <c r="R277" s="3"/>
      <c r="S277" s="3"/>
      <c r="U277">
        <f>COUNTA(Table1[[#This Row],[New Order]:[Pick Up By]])/6</f>
        <v>0.16666666666666666</v>
      </c>
    </row>
    <row r="278" spans="1:21">
      <c r="A278">
        <v>276</v>
      </c>
      <c r="B278">
        <f>YEAR(Table1[[#This Row],[Date Submit]])</f>
        <v>2025</v>
      </c>
      <c r="C278" s="8">
        <v>45797</v>
      </c>
      <c r="D278" t="s">
        <v>261</v>
      </c>
      <c r="E278">
        <v>28715</v>
      </c>
      <c r="F278" t="s">
        <v>240</v>
      </c>
      <c r="G278" t="s">
        <v>401</v>
      </c>
      <c r="H278" t="s">
        <v>272</v>
      </c>
      <c r="I278" s="40">
        <v>221000000</v>
      </c>
      <c r="J278" t="s">
        <v>38</v>
      </c>
      <c r="K278" t="str">
        <f>_xlfn.IFNA(VLOOKUP(Table1[[#This Row],[Purchase Cost Code]],'Budget Detail'!$A$2:$B$16,2,0),"-")</f>
        <v>Network Device Cisco &amp; Ruijie</v>
      </c>
      <c r="L278" t="s">
        <v>187</v>
      </c>
      <c r="N278" t="e">
        <f>VLOOKUP(E279,'[1]2025 (2)'!$C$29:$R$4698,16,0)</f>
        <v>#N/A</v>
      </c>
      <c r="O278" s="3">
        <f>Table1[[#This Row],[Date Submit]]</f>
        <v>45797</v>
      </c>
      <c r="P278" s="3"/>
      <c r="Q278" s="3"/>
      <c r="R278" s="3"/>
      <c r="S278" s="3"/>
      <c r="U278">
        <f>COUNTA(Table1[[#This Row],[New Order]:[Pick Up By]])/6</f>
        <v>0.16666666666666666</v>
      </c>
    </row>
    <row r="279" spans="1:21">
      <c r="A279">
        <v>277</v>
      </c>
      <c r="B279">
        <f>YEAR(Table1[[#This Row],[Date Submit]])</f>
        <v>2025</v>
      </c>
      <c r="C279" s="8">
        <v>45797</v>
      </c>
      <c r="D279" t="s">
        <v>261</v>
      </c>
      <c r="E279">
        <v>28715</v>
      </c>
      <c r="F279" t="s">
        <v>240</v>
      </c>
      <c r="G279" t="s">
        <v>402</v>
      </c>
      <c r="H279" t="s">
        <v>272</v>
      </c>
      <c r="I279" s="40">
        <v>6250000</v>
      </c>
      <c r="J279" t="s">
        <v>240</v>
      </c>
      <c r="K279" t="str">
        <f>_xlfn.IFNA(VLOOKUP(Table1[[#This Row],[Purchase Cost Code]],'Budget Detail'!$A$2:$B$16,2,0),"-")</f>
        <v>Network Device Cisco &amp; Ruijie</v>
      </c>
      <c r="L279" t="s">
        <v>187</v>
      </c>
      <c r="N279" t="e">
        <f>VLOOKUP(E280,'[1]2025 (2)'!$C$29:$R$4698,16,0)</f>
        <v>#N/A</v>
      </c>
      <c r="O279" s="3">
        <f>Table1[[#This Row],[Date Submit]]</f>
        <v>45797</v>
      </c>
      <c r="P279" s="3"/>
      <c r="Q279" s="3"/>
      <c r="R279" s="3"/>
      <c r="S279" s="3"/>
      <c r="U279">
        <f>COUNTA(Table1[[#This Row],[New Order]:[Pick Up By]])/6</f>
        <v>0.16666666666666666</v>
      </c>
    </row>
    <row r="280" spans="1:21">
      <c r="A280">
        <v>278</v>
      </c>
      <c r="B280">
        <f>YEAR(Table1[[#This Row],[Date Submit]])</f>
        <v>2025</v>
      </c>
      <c r="C280" s="8">
        <v>45797</v>
      </c>
      <c r="D280" t="s">
        <v>261</v>
      </c>
      <c r="E280">
        <v>28755</v>
      </c>
      <c r="F280" t="s">
        <v>240</v>
      </c>
      <c r="G280" t="s">
        <v>403</v>
      </c>
      <c r="H280" t="s">
        <v>47</v>
      </c>
      <c r="I280" s="40">
        <v>37000000</v>
      </c>
      <c r="J280" t="s">
        <v>240</v>
      </c>
      <c r="K280" t="str">
        <f>_xlfn.IFNA(VLOOKUP(Table1[[#This Row],[Purchase Cost Code]],'Budget Detail'!$A$2:$B$16,2,0),"-")</f>
        <v>IT consumeables</v>
      </c>
      <c r="L280" t="s">
        <v>187</v>
      </c>
      <c r="N280" t="e">
        <f>VLOOKUP(E281,'[1]2025 (2)'!$C$29:$R$4698,16,0)</f>
        <v>#N/A</v>
      </c>
      <c r="O280" s="3">
        <f>Table1[[#This Row],[Date Submit]]</f>
        <v>45797</v>
      </c>
      <c r="P280" s="3"/>
      <c r="Q280" s="3"/>
      <c r="R280" s="3"/>
      <c r="S280" s="3"/>
      <c r="U280">
        <f>COUNTA(Table1[[#This Row],[New Order]:[Pick Up By]])/6</f>
        <v>0.16666666666666666</v>
      </c>
    </row>
    <row r="281" spans="1:21">
      <c r="A281">
        <v>279</v>
      </c>
      <c r="B281">
        <f>YEAR(Table1[[#This Row],[Date Submit]])</f>
        <v>2025</v>
      </c>
      <c r="C281" s="8">
        <v>45797</v>
      </c>
      <c r="D281" t="s">
        <v>261</v>
      </c>
      <c r="E281">
        <v>28756</v>
      </c>
      <c r="F281" t="s">
        <v>240</v>
      </c>
      <c r="G281" t="s">
        <v>404</v>
      </c>
      <c r="H281" t="s">
        <v>82</v>
      </c>
      <c r="I281" s="40">
        <v>54000000</v>
      </c>
      <c r="J281" t="s">
        <v>240</v>
      </c>
      <c r="K281" t="str">
        <f>_xlfn.IFNA(VLOOKUP(Table1[[#This Row],[Purchase Cost Code]],'Budget Detail'!$A$2:$B$16,2,0),"-")</f>
        <v>Repairs and maintenance</v>
      </c>
      <c r="L281" t="s">
        <v>187</v>
      </c>
      <c r="N281" t="e">
        <f>VLOOKUP(E282,'[1]2025 (2)'!$C$29:$R$4698,16,0)</f>
        <v>#N/A</v>
      </c>
      <c r="O281" s="3">
        <f>Table1[[#This Row],[Date Submit]]</f>
        <v>45797</v>
      </c>
      <c r="P281" s="3"/>
      <c r="Q281" s="3"/>
      <c r="R281" s="3"/>
      <c r="S281" s="3"/>
      <c r="U281">
        <f>COUNTA(Table1[[#This Row],[New Order]:[Pick Up By]])/6</f>
        <v>0.16666666666666666</v>
      </c>
    </row>
    <row r="282" spans="1:21">
      <c r="A282">
        <v>280</v>
      </c>
      <c r="B282">
        <f>YEAR(Table1[[#This Row],[Date Submit]])</f>
        <v>2025</v>
      </c>
      <c r="C282" s="8">
        <v>45797</v>
      </c>
      <c r="D282" t="s">
        <v>261</v>
      </c>
      <c r="E282">
        <v>28762</v>
      </c>
      <c r="F282" t="s">
        <v>405</v>
      </c>
      <c r="G282" t="s">
        <v>406</v>
      </c>
      <c r="H282" t="s">
        <v>407</v>
      </c>
      <c r="I282" s="40">
        <v>6500000</v>
      </c>
      <c r="J282" t="s">
        <v>240</v>
      </c>
      <c r="K282" t="str">
        <f>_xlfn.IFNA(VLOOKUP(Table1[[#This Row],[Purchase Cost Code]],'Budget Detail'!$A$2:$B$16,2,0),"-")</f>
        <v>-</v>
      </c>
      <c r="L282" t="s">
        <v>35</v>
      </c>
      <c r="N282" t="e">
        <f>VLOOKUP(E283,'[1]2025 (2)'!$C$29:$R$4698,16,0)</f>
        <v>#N/A</v>
      </c>
      <c r="O282" s="3">
        <f>Table1[[#This Row],[Date Submit]]</f>
        <v>45797</v>
      </c>
      <c r="P282" s="3"/>
      <c r="Q282" s="3"/>
      <c r="R282" s="3"/>
      <c r="S282" s="3"/>
      <c r="U282">
        <f>COUNTA(Table1[[#This Row],[New Order]:[Pick Up By]])/6</f>
        <v>0.16666666666666666</v>
      </c>
    </row>
    <row r="283" spans="1:21">
      <c r="A283">
        <v>281</v>
      </c>
      <c r="B283">
        <f>YEAR(Table1[[#This Row],[Date Submit]])</f>
        <v>2025</v>
      </c>
      <c r="C283" s="8">
        <v>45801</v>
      </c>
      <c r="D283" t="s">
        <v>261</v>
      </c>
      <c r="E283">
        <v>29000</v>
      </c>
      <c r="F283" t="s">
        <v>240</v>
      </c>
      <c r="G283" t="s">
        <v>408</v>
      </c>
      <c r="H283" t="s">
        <v>370</v>
      </c>
      <c r="I283" s="40">
        <v>364000000</v>
      </c>
      <c r="J283" t="s">
        <v>240</v>
      </c>
      <c r="K283" t="str">
        <f>_xlfn.IFNA(VLOOKUP(Table1[[#This Row],[Purchase Cost Code]],'Budget Detail'!$A$2:$B$16,2,0),"-")</f>
        <v>-</v>
      </c>
      <c r="L283" t="s">
        <v>409</v>
      </c>
      <c r="M283" t="s">
        <v>410</v>
      </c>
      <c r="N283" t="e">
        <f>VLOOKUP(E284,'[1]2025 (2)'!$C$29:$R$4698,16,0)</f>
        <v>#N/A</v>
      </c>
      <c r="O283" s="3">
        <f>Table1[[#This Row],[Date Submit]]</f>
        <v>45801</v>
      </c>
      <c r="P283" s="3"/>
      <c r="Q283" s="3"/>
      <c r="R283" s="3"/>
      <c r="S283" s="3"/>
      <c r="U283">
        <f>COUNTA(Table1[[#This Row],[New Order]:[Pick Up By]])/6</f>
        <v>0.16666666666666666</v>
      </c>
    </row>
    <row r="284" spans="1:21">
      <c r="A284">
        <v>282</v>
      </c>
      <c r="B284">
        <f>YEAR(Table1[[#This Row],[Date Submit]])</f>
        <v>2025</v>
      </c>
      <c r="C284" s="8">
        <v>45803</v>
      </c>
      <c r="D284" t="s">
        <v>261</v>
      </c>
      <c r="E284">
        <v>29005</v>
      </c>
      <c r="F284" t="s">
        <v>411</v>
      </c>
      <c r="G284" t="s">
        <v>412</v>
      </c>
      <c r="H284" t="s">
        <v>79</v>
      </c>
      <c r="I284" s="40">
        <v>9000000</v>
      </c>
      <c r="J284" t="s">
        <v>240</v>
      </c>
      <c r="K284" t="str">
        <f>_xlfn.IFNA(VLOOKUP(Table1[[#This Row],[Purchase Cost Code]],'Budget Detail'!$A$2:$B$16,2,0),"-")</f>
        <v>Subscriptions</v>
      </c>
      <c r="L284" t="s">
        <v>35</v>
      </c>
      <c r="N284" t="e">
        <f>VLOOKUP(E285,'[1]2025 (2)'!$C$29:$R$4698,16,0)</f>
        <v>#N/A</v>
      </c>
      <c r="O284" s="3">
        <f>Table1[[#This Row],[Date Submit]]</f>
        <v>45803</v>
      </c>
      <c r="P284" s="3"/>
      <c r="Q284" s="3"/>
      <c r="R284" s="3"/>
      <c r="S284" s="3"/>
      <c r="U284">
        <f>COUNTA(Table1[[#This Row],[New Order]:[Pick Up By]])/6</f>
        <v>0.16666666666666666</v>
      </c>
    </row>
    <row r="285" spans="1:21">
      <c r="A285">
        <v>283</v>
      </c>
      <c r="B285">
        <f>YEAR(Table1[[#This Row],[Date Submit]])</f>
        <v>2025</v>
      </c>
      <c r="C285" s="8">
        <v>45805</v>
      </c>
      <c r="D285" t="s">
        <v>261</v>
      </c>
      <c r="E285">
        <v>29054</v>
      </c>
      <c r="F285" t="s">
        <v>32</v>
      </c>
      <c r="G285" t="s">
        <v>413</v>
      </c>
      <c r="H285" t="s">
        <v>72</v>
      </c>
      <c r="I285" s="40">
        <v>64000000</v>
      </c>
      <c r="J285" t="s">
        <v>411</v>
      </c>
      <c r="K285" t="str">
        <f>_xlfn.IFNA(VLOOKUP(Table1[[#This Row],[Purchase Cost Code]],'Budget Detail'!$A$2:$B$16,2,0),"-")</f>
        <v>Internet</v>
      </c>
      <c r="L285" t="s">
        <v>35</v>
      </c>
      <c r="N285" t="e">
        <f>VLOOKUP(E286,'[1]2025 (2)'!$C$29:$R$4698,16,0)</f>
        <v>#N/A</v>
      </c>
      <c r="O285" s="3">
        <f>Table1[[#This Row],[Date Submit]]</f>
        <v>45805</v>
      </c>
      <c r="P285" s="3"/>
      <c r="Q285" s="3"/>
      <c r="R285" s="3"/>
      <c r="S285" s="3"/>
      <c r="U285">
        <f>COUNTA(Table1[[#This Row],[New Order]:[Pick Up By]])/6</f>
        <v>0.16666666666666666</v>
      </c>
    </row>
    <row r="286" spans="1:21">
      <c r="A286">
        <v>284</v>
      </c>
      <c r="B286">
        <f>YEAR(Table1[[#This Row],[Date Submit]])</f>
        <v>2025</v>
      </c>
      <c r="C286" s="8">
        <v>45805</v>
      </c>
      <c r="D286" t="s">
        <v>261</v>
      </c>
      <c r="E286">
        <v>29085</v>
      </c>
      <c r="F286" t="s">
        <v>32</v>
      </c>
      <c r="G286" t="s">
        <v>414</v>
      </c>
      <c r="H286" t="s">
        <v>72</v>
      </c>
      <c r="I286" s="40">
        <v>64000000</v>
      </c>
      <c r="J286" t="s">
        <v>32</v>
      </c>
      <c r="K286" t="str">
        <f>_xlfn.IFNA(VLOOKUP(Table1[[#This Row],[Purchase Cost Code]],'Budget Detail'!$A$2:$B$16,2,0),"-")</f>
        <v>Internet</v>
      </c>
      <c r="L286" t="s">
        <v>35</v>
      </c>
      <c r="N286" t="str">
        <f>VLOOKUP(E287,'[1]2025 (2)'!$C$29:$R$4698,16,0)</f>
        <v xml:space="preserve">ARDIAN </v>
      </c>
      <c r="O286" s="3">
        <f>Table1[[#This Row],[Date Submit]]</f>
        <v>45805</v>
      </c>
      <c r="P286" s="3"/>
      <c r="Q286" s="3"/>
      <c r="R286" s="3"/>
      <c r="S286" s="3"/>
      <c r="U286">
        <f>COUNTA(Table1[[#This Row],[New Order]:[Pick Up By]])/6</f>
        <v>0.16666666666666666</v>
      </c>
    </row>
    <row r="287" spans="1:21">
      <c r="A287">
        <v>285</v>
      </c>
      <c r="B287">
        <f>YEAR(Table1[[#This Row],[Date Submit]])</f>
        <v>2025</v>
      </c>
      <c r="C287" s="8">
        <v>45762</v>
      </c>
      <c r="D287" t="s">
        <v>261</v>
      </c>
      <c r="E287">
        <v>27348</v>
      </c>
      <c r="F287" t="s">
        <v>415</v>
      </c>
      <c r="G287" t="s">
        <v>416</v>
      </c>
      <c r="H287" t="s">
        <v>417</v>
      </c>
      <c r="I287" s="40">
        <v>2400000</v>
      </c>
      <c r="K287" t="str">
        <f>_xlfn.IFNA(VLOOKUP(Table1[[#This Row],[Purchase Cost Code]],'Budget Detail'!$A$2:$B$16,2,0),"-")</f>
        <v>-</v>
      </c>
      <c r="L287" t="s">
        <v>35</v>
      </c>
      <c r="N287" s="51" t="s">
        <v>418</v>
      </c>
      <c r="O287" s="3">
        <f>Table1[[#This Row],[Date Submit]]</f>
        <v>45762</v>
      </c>
      <c r="P287" s="3"/>
      <c r="Q287" s="3"/>
      <c r="R287" s="3"/>
      <c r="S287" s="3"/>
      <c r="U287">
        <f>COUNTA(Table1[[#This Row],[New Order]:[Pick Up By]])/6</f>
        <v>0.16666666666666666</v>
      </c>
    </row>
    <row r="288" spans="1:21">
      <c r="A288">
        <v>286</v>
      </c>
      <c r="B288">
        <f>YEAR(Table1[[#This Row],[Date Submit]])</f>
        <v>2025</v>
      </c>
      <c r="C288" s="8">
        <v>45807</v>
      </c>
      <c r="D288" t="s">
        <v>37</v>
      </c>
      <c r="E288">
        <v>29224</v>
      </c>
      <c r="F288" t="s">
        <v>32</v>
      </c>
      <c r="G288" t="s">
        <v>419</v>
      </c>
      <c r="H288" t="s">
        <v>72</v>
      </c>
      <c r="I288" s="40">
        <v>23198539</v>
      </c>
      <c r="J288" t="s">
        <v>32</v>
      </c>
      <c r="K288" t="str">
        <f>_xlfn.IFNA(VLOOKUP(Table1[[#This Row],[Purchase Cost Code]],'Budget Detail'!$A$2:$B$16,2,0),"-")</f>
        <v>Internet</v>
      </c>
      <c r="L288" t="s">
        <v>35</v>
      </c>
      <c r="N288" t="str">
        <f>VLOOKUP(E289,'[1]2025 (2)'!$C$29:$R$4698,16,0)</f>
        <v>REZA</v>
      </c>
      <c r="O288" s="3">
        <f>Table1[[#This Row],[Date Submit]]</f>
        <v>45807</v>
      </c>
      <c r="P288" s="3"/>
      <c r="Q288" s="3"/>
      <c r="R288" s="3"/>
      <c r="S288" s="3"/>
      <c r="U288">
        <f>COUNTA(Table1[[#This Row],[New Order]:[Pick Up By]])/6</f>
        <v>0.16666666666666666</v>
      </c>
    </row>
    <row r="289" spans="1:22">
      <c r="A289">
        <v>287</v>
      </c>
      <c r="B289">
        <f>YEAR(Table1[[#This Row],[Date Submit]])</f>
        <v>2025</v>
      </c>
      <c r="C289" s="8">
        <v>45807</v>
      </c>
      <c r="D289" t="s">
        <v>37</v>
      </c>
      <c r="E289">
        <v>29227</v>
      </c>
      <c r="F289" t="s">
        <v>420</v>
      </c>
      <c r="G289" t="s">
        <v>421</v>
      </c>
      <c r="H289" t="s">
        <v>422</v>
      </c>
      <c r="I289" s="40">
        <v>4700000</v>
      </c>
      <c r="J289" t="s">
        <v>420</v>
      </c>
      <c r="K289" t="str">
        <f>_xlfn.IFNA(VLOOKUP(Table1[[#This Row],[Purchase Cost Code]],'Budget Detail'!$A$2:$B$16,2,0),"-")</f>
        <v>-</v>
      </c>
      <c r="L289" t="s">
        <v>260</v>
      </c>
      <c r="N289" t="str">
        <f>VLOOKUP(E290,'[1]2025 (2)'!$C$29:$R$4698,16,0)</f>
        <v>REZA</v>
      </c>
      <c r="O289" s="3">
        <f>Table1[[#This Row],[Date Submit]]</f>
        <v>45807</v>
      </c>
      <c r="P289" s="3"/>
      <c r="Q289" s="3"/>
      <c r="R289" s="3"/>
      <c r="S289" s="3"/>
      <c r="U289">
        <f>COUNTA(Table1[[#This Row],[New Order]:[Pick Up By]])/6</f>
        <v>0.16666666666666666</v>
      </c>
    </row>
    <row r="290" spans="1:22">
      <c r="A290">
        <v>288</v>
      </c>
      <c r="B290">
        <f>YEAR(Table1[[#This Row],[Date Submit]])</f>
        <v>2025</v>
      </c>
      <c r="C290" s="8">
        <v>45807</v>
      </c>
      <c r="D290" t="s">
        <v>37</v>
      </c>
      <c r="E290">
        <v>29227</v>
      </c>
      <c r="F290" t="s">
        <v>420</v>
      </c>
      <c r="G290" t="s">
        <v>423</v>
      </c>
      <c r="H290" t="s">
        <v>422</v>
      </c>
      <c r="I290" s="40">
        <v>10400000</v>
      </c>
      <c r="J290" t="s">
        <v>420</v>
      </c>
      <c r="K290" t="str">
        <f>_xlfn.IFNA(VLOOKUP(Table1[[#This Row],[Purchase Cost Code]],'Budget Detail'!$A$2:$B$16,2,0),"-")</f>
        <v>-</v>
      </c>
      <c r="L290" t="s">
        <v>260</v>
      </c>
      <c r="N290" t="str">
        <f>VLOOKUP(E291,'[1]2025 (2)'!$C$29:$R$4698,16,0)</f>
        <v>REZA</v>
      </c>
      <c r="O290" s="3">
        <f>Table1[[#This Row],[Date Submit]]</f>
        <v>45807</v>
      </c>
      <c r="P290" s="3"/>
      <c r="Q290" s="3"/>
      <c r="R290" s="3"/>
      <c r="S290" s="3"/>
      <c r="U290">
        <f>COUNTA(Table1[[#This Row],[New Order]:[Pick Up By]])/6</f>
        <v>0.16666666666666666</v>
      </c>
    </row>
    <row r="291" spans="1:22">
      <c r="A291">
        <v>289</v>
      </c>
      <c r="B291">
        <f>YEAR(Table1[[#This Row],[Date Submit]])</f>
        <v>2025</v>
      </c>
      <c r="C291" s="8">
        <v>45807</v>
      </c>
      <c r="D291" t="s">
        <v>37</v>
      </c>
      <c r="E291">
        <v>29227</v>
      </c>
      <c r="F291" t="s">
        <v>420</v>
      </c>
      <c r="G291" t="s">
        <v>424</v>
      </c>
      <c r="H291" t="s">
        <v>422</v>
      </c>
      <c r="I291" s="40">
        <v>9072000</v>
      </c>
      <c r="J291" t="s">
        <v>420</v>
      </c>
      <c r="K291" t="str">
        <f>_xlfn.IFNA(VLOOKUP(Table1[[#This Row],[Purchase Cost Code]],'Budget Detail'!$A$2:$B$16,2,0),"-")</f>
        <v>-</v>
      </c>
      <c r="L291" t="s">
        <v>260</v>
      </c>
      <c r="N291" t="str">
        <f>VLOOKUP(E292,'[1]2025 (2)'!$C$29:$R$4698,16,0)</f>
        <v>REZA</v>
      </c>
      <c r="O291" s="3">
        <f>Table1[[#This Row],[Date Submit]]</f>
        <v>45807</v>
      </c>
      <c r="P291" s="3"/>
      <c r="Q291" s="3"/>
      <c r="R291" s="3"/>
      <c r="S291" s="3"/>
      <c r="U291">
        <f>COUNTA(Table1[[#This Row],[New Order]:[Pick Up By]])/6</f>
        <v>0.16666666666666666</v>
      </c>
    </row>
    <row r="292" spans="1:22">
      <c r="A292">
        <v>290</v>
      </c>
      <c r="B292">
        <f>YEAR(Table1[[#This Row],[Date Submit]])</f>
        <v>2025</v>
      </c>
      <c r="C292" s="8">
        <v>45807</v>
      </c>
      <c r="D292" t="s">
        <v>37</v>
      </c>
      <c r="E292">
        <v>29227</v>
      </c>
      <c r="F292" t="s">
        <v>420</v>
      </c>
      <c r="G292" t="s">
        <v>425</v>
      </c>
      <c r="H292" t="s">
        <v>422</v>
      </c>
      <c r="I292" s="40">
        <v>1200000</v>
      </c>
      <c r="J292" t="s">
        <v>420</v>
      </c>
      <c r="K292" t="str">
        <f>_xlfn.IFNA(VLOOKUP(Table1[[#This Row],[Purchase Cost Code]],'Budget Detail'!$A$2:$B$16,2,0),"-")</f>
        <v>-</v>
      </c>
      <c r="L292" t="s">
        <v>260</v>
      </c>
      <c r="N292" t="e">
        <f>VLOOKUP(E293,'[1]2025 (2)'!$C$29:$R$4698,16,0)</f>
        <v>#N/A</v>
      </c>
      <c r="O292" s="3">
        <f>Table1[[#This Row],[Date Submit]]</f>
        <v>45807</v>
      </c>
      <c r="P292" s="3"/>
      <c r="Q292" s="3"/>
      <c r="R292" s="3"/>
      <c r="S292" s="3"/>
      <c r="U292">
        <f>COUNTA(Table1[[#This Row],[New Order]:[Pick Up By]])/6</f>
        <v>0.16666666666666666</v>
      </c>
    </row>
    <row r="293" spans="1:22">
      <c r="A293">
        <v>291</v>
      </c>
      <c r="B293">
        <f>YEAR(Table1[[#This Row],[Date Submit]])</f>
        <v>2025</v>
      </c>
      <c r="C293" s="8">
        <v>45810</v>
      </c>
      <c r="D293" t="s">
        <v>37</v>
      </c>
      <c r="E293" s="15">
        <v>29294</v>
      </c>
      <c r="F293" t="s">
        <v>125</v>
      </c>
      <c r="G293" t="s">
        <v>426</v>
      </c>
      <c r="H293" t="s">
        <v>79</v>
      </c>
      <c r="I293" s="40">
        <v>12000000</v>
      </c>
      <c r="J293" t="s">
        <v>125</v>
      </c>
      <c r="K293" t="str">
        <f>_xlfn.IFNA(VLOOKUP(Table1[[#This Row],[Purchase Cost Code]],'Budget Detail'!$A$2:$B$16,2,0),"-")</f>
        <v>Subscriptions</v>
      </c>
      <c r="L293" t="s">
        <v>29</v>
      </c>
      <c r="M293" t="s">
        <v>427</v>
      </c>
      <c r="N293" t="str">
        <f>VLOOKUP(E294,'[1]2025 (2)'!$C$29:$R$4698,16,0)</f>
        <v>RENI SITEPU</v>
      </c>
      <c r="O293" s="3">
        <f>Table1[[#This Row],[Date Submit]]</f>
        <v>45810</v>
      </c>
      <c r="P293" s="3"/>
      <c r="Q293" s="3"/>
      <c r="R293" s="3"/>
      <c r="S293" s="3"/>
      <c r="U293">
        <f>COUNTA(Table1[[#This Row],[New Order]:[Pick Up By]])/6</f>
        <v>0.16666666666666666</v>
      </c>
    </row>
    <row r="294" spans="1:22" s="19" customFormat="1" ht="28.9">
      <c r="A294">
        <v>292</v>
      </c>
      <c r="B294" s="19">
        <f>YEAR(Table1[[#This Row],[Date Submit]])</f>
        <v>2025</v>
      </c>
      <c r="C294" s="20">
        <v>45815</v>
      </c>
      <c r="D294" s="19" t="s">
        <v>261</v>
      </c>
      <c r="E294" s="19">
        <v>29440</v>
      </c>
      <c r="F294" s="19" t="s">
        <v>428</v>
      </c>
      <c r="G294" s="21" t="s">
        <v>429</v>
      </c>
      <c r="H294" s="19" t="s">
        <v>430</v>
      </c>
      <c r="I294" s="41">
        <v>7500000</v>
      </c>
      <c r="J294" s="19" t="s">
        <v>428</v>
      </c>
      <c r="K294" s="19" t="str">
        <f>_xlfn.IFNA(VLOOKUP(Table1[[#This Row],[Purchase Cost Code]],'Budget Detail'!$A$2:$B$16,2,0),"-")</f>
        <v>-</v>
      </c>
      <c r="L294" t="s">
        <v>35</v>
      </c>
      <c r="N294" t="str">
        <f>VLOOKUP(E295,'[1]2025 (2)'!$C$29:$R$4698,16,0)</f>
        <v>RENI SITEPU</v>
      </c>
      <c r="O294" s="22">
        <f>Table1[[#This Row],[Date Submit]]</f>
        <v>45815</v>
      </c>
      <c r="P294" s="22"/>
      <c r="Q294" s="22"/>
      <c r="R294" s="22"/>
      <c r="S294" s="22"/>
      <c r="U294" s="19">
        <f>COUNTA(Table1[[#This Row],[New Order]:[Pick Up By]])/6</f>
        <v>0.16666666666666666</v>
      </c>
      <c r="V294" s="22"/>
    </row>
    <row r="295" spans="1:22">
      <c r="A295">
        <v>293</v>
      </c>
      <c r="B295">
        <f>YEAR(Table1[[#This Row],[Date Submit]])</f>
        <v>2025</v>
      </c>
      <c r="C295" s="8">
        <v>45815</v>
      </c>
      <c r="D295" t="s">
        <v>261</v>
      </c>
      <c r="E295" s="19">
        <v>29440</v>
      </c>
      <c r="F295" s="19" t="s">
        <v>428</v>
      </c>
      <c r="G295" t="s">
        <v>431</v>
      </c>
      <c r="H295" s="19" t="s">
        <v>430</v>
      </c>
      <c r="I295" s="40">
        <v>1800000</v>
      </c>
      <c r="J295" s="19" t="s">
        <v>428</v>
      </c>
      <c r="K295" t="str">
        <f>_xlfn.IFNA(VLOOKUP(Table1[[#This Row],[Purchase Cost Code]],'Budget Detail'!$A$2:$B$16,2,0),"-")</f>
        <v>-</v>
      </c>
      <c r="L295" t="s">
        <v>35</v>
      </c>
      <c r="N295" t="str">
        <f>VLOOKUP(E296,'[1]2025 (2)'!$C$29:$R$4698,16,0)</f>
        <v>RENI SITEPU</v>
      </c>
      <c r="O295" s="3">
        <f>Table1[[#This Row],[Date Submit]]</f>
        <v>45815</v>
      </c>
      <c r="P295" s="3"/>
      <c r="Q295" s="3"/>
      <c r="R295" s="3"/>
      <c r="S295" s="3"/>
      <c r="U295">
        <f>COUNTA(Table1[[#This Row],[New Order]:[Pick Up By]])/6</f>
        <v>0.16666666666666666</v>
      </c>
    </row>
    <row r="296" spans="1:22">
      <c r="A296">
        <v>294</v>
      </c>
      <c r="B296">
        <f>YEAR(Table1[[#This Row],[Date Submit]])</f>
        <v>2025</v>
      </c>
      <c r="C296" s="8">
        <v>45815</v>
      </c>
      <c r="D296" t="s">
        <v>261</v>
      </c>
      <c r="E296" s="19">
        <v>29440</v>
      </c>
      <c r="F296" s="19" t="s">
        <v>428</v>
      </c>
      <c r="G296" t="s">
        <v>432</v>
      </c>
      <c r="H296" s="19" t="s">
        <v>430</v>
      </c>
      <c r="I296" s="40">
        <v>5000000</v>
      </c>
      <c r="J296" s="19" t="s">
        <v>428</v>
      </c>
      <c r="K296" t="str">
        <f>_xlfn.IFNA(VLOOKUP(Table1[[#This Row],[Purchase Cost Code]],'Budget Detail'!$A$2:$B$16,2,0),"-")</f>
        <v>-</v>
      </c>
      <c r="L296" t="s">
        <v>35</v>
      </c>
      <c r="M296" s="19"/>
      <c r="N296" t="str">
        <f>VLOOKUP(E297,'[1]2025 (2)'!$C$29:$R$4698,16,0)</f>
        <v>RENI SITEPU</v>
      </c>
      <c r="O296" s="3">
        <f>Table1[[#This Row],[Date Submit]]</f>
        <v>45815</v>
      </c>
      <c r="P296" s="3"/>
      <c r="Q296" s="3"/>
      <c r="R296" s="3"/>
      <c r="S296" s="3"/>
      <c r="U296">
        <f>COUNTA(Table1[[#This Row],[New Order]:[Pick Up By]])/6</f>
        <v>0.16666666666666666</v>
      </c>
    </row>
    <row r="297" spans="1:22">
      <c r="A297">
        <v>295</v>
      </c>
      <c r="B297">
        <f>YEAR(Table1[[#This Row],[Date Submit]])</f>
        <v>2025</v>
      </c>
      <c r="C297" s="8">
        <v>45815</v>
      </c>
      <c r="D297" t="s">
        <v>261</v>
      </c>
      <c r="E297" s="19">
        <v>29440</v>
      </c>
      <c r="F297" s="19" t="s">
        <v>428</v>
      </c>
      <c r="G297" t="s">
        <v>99</v>
      </c>
      <c r="H297" s="19" t="s">
        <v>430</v>
      </c>
      <c r="I297" s="40">
        <v>800000</v>
      </c>
      <c r="J297" s="19" t="s">
        <v>428</v>
      </c>
      <c r="K297" t="str">
        <f>_xlfn.IFNA(VLOOKUP(Table1[[#This Row],[Purchase Cost Code]],'Budget Detail'!$A$2:$B$16,2,0),"-")</f>
        <v>-</v>
      </c>
      <c r="L297" t="s">
        <v>35</v>
      </c>
      <c r="M297" s="19"/>
      <c r="N297" t="str">
        <f>VLOOKUP(E298,'[1]2025 (2)'!$C$29:$R$4698,16,0)</f>
        <v>RENI SITEPU</v>
      </c>
      <c r="O297" s="3">
        <f>Table1[[#This Row],[Date Submit]]</f>
        <v>45815</v>
      </c>
      <c r="P297" s="3"/>
      <c r="Q297" s="3"/>
      <c r="R297" s="3"/>
      <c r="S297" s="3"/>
      <c r="U297">
        <f>COUNTA(Table1[[#This Row],[New Order]:[Pick Up By]])/6</f>
        <v>0.16666666666666666</v>
      </c>
    </row>
    <row r="298" spans="1:22" s="19" customFormat="1" ht="28.9">
      <c r="A298">
        <v>296</v>
      </c>
      <c r="B298" s="19">
        <f>YEAR(Table1[[#This Row],[Date Submit]])</f>
        <v>2025</v>
      </c>
      <c r="C298" s="20">
        <v>45815</v>
      </c>
      <c r="D298" s="19" t="s">
        <v>261</v>
      </c>
      <c r="E298" s="19">
        <v>29440</v>
      </c>
      <c r="F298" s="19" t="s">
        <v>428</v>
      </c>
      <c r="G298" s="21" t="s">
        <v>433</v>
      </c>
      <c r="H298" s="19" t="s">
        <v>430</v>
      </c>
      <c r="I298" s="41">
        <v>1500000</v>
      </c>
      <c r="J298" s="19" t="s">
        <v>428</v>
      </c>
      <c r="K298" s="19" t="str">
        <f>_xlfn.IFNA(VLOOKUP(Table1[[#This Row],[Purchase Cost Code]],'Budget Detail'!$A$2:$B$16,2,0),"-")</f>
        <v>-</v>
      </c>
      <c r="L298" t="s">
        <v>35</v>
      </c>
      <c r="N298" t="str">
        <f>VLOOKUP(E299,'[1]2025 (2)'!$C$29:$R$4698,16,0)</f>
        <v>RENI SITEPU</v>
      </c>
      <c r="O298" s="22">
        <f>Table1[[#This Row],[Date Submit]]</f>
        <v>45815</v>
      </c>
      <c r="P298" s="22"/>
      <c r="Q298" s="22"/>
      <c r="R298" s="22"/>
      <c r="S298" s="22"/>
      <c r="U298" s="19">
        <f>COUNTA(Table1[[#This Row],[New Order]:[Pick Up By]])/6</f>
        <v>0.16666666666666666</v>
      </c>
      <c r="V298" s="22"/>
    </row>
    <row r="299" spans="1:22">
      <c r="A299">
        <v>297</v>
      </c>
      <c r="B299">
        <f>YEAR(Table1[[#This Row],[Date Submit]])</f>
        <v>2025</v>
      </c>
      <c r="C299" s="8">
        <v>45815</v>
      </c>
      <c r="D299" t="s">
        <v>261</v>
      </c>
      <c r="E299" s="19">
        <v>29440</v>
      </c>
      <c r="F299" s="19" t="s">
        <v>428</v>
      </c>
      <c r="G299" t="s">
        <v>434</v>
      </c>
      <c r="H299" s="19" t="s">
        <v>430</v>
      </c>
      <c r="I299" s="40">
        <v>700000</v>
      </c>
      <c r="J299" s="19" t="s">
        <v>428</v>
      </c>
      <c r="K299" t="str">
        <f>_xlfn.IFNA(VLOOKUP(Table1[[#This Row],[Purchase Cost Code]],'Budget Detail'!$A$2:$B$16,2,0),"-")</f>
        <v>-</v>
      </c>
      <c r="L299" t="s">
        <v>35</v>
      </c>
      <c r="M299" s="19"/>
      <c r="N299" t="str">
        <f>VLOOKUP(E300,'[1]2025 (2)'!$C$29:$R$4698,16,0)</f>
        <v>RENI SITEPU</v>
      </c>
      <c r="O299" s="3">
        <f>Table1[[#This Row],[Date Submit]]</f>
        <v>45815</v>
      </c>
      <c r="P299" s="3"/>
      <c r="Q299" s="3"/>
      <c r="R299" s="3"/>
      <c r="S299" s="3"/>
      <c r="U299">
        <f>COUNTA(Table1[[#This Row],[New Order]:[Pick Up By]])/6</f>
        <v>0.16666666666666666</v>
      </c>
    </row>
    <row r="300" spans="1:22">
      <c r="A300">
        <v>298</v>
      </c>
      <c r="B300">
        <f>YEAR(Table1[[#This Row],[Date Submit]])</f>
        <v>2025</v>
      </c>
      <c r="C300" s="8">
        <v>45815</v>
      </c>
      <c r="D300" t="s">
        <v>261</v>
      </c>
      <c r="E300" s="19">
        <v>29440</v>
      </c>
      <c r="F300" s="19" t="s">
        <v>428</v>
      </c>
      <c r="G300" t="s">
        <v>435</v>
      </c>
      <c r="H300" s="19" t="s">
        <v>430</v>
      </c>
      <c r="I300" s="40">
        <v>3000000</v>
      </c>
      <c r="J300" s="19" t="s">
        <v>428</v>
      </c>
      <c r="K300" t="str">
        <f>_xlfn.IFNA(VLOOKUP(Table1[[#This Row],[Purchase Cost Code]],'Budget Detail'!$A$2:$B$16,2,0),"-")</f>
        <v>-</v>
      </c>
      <c r="L300" t="s">
        <v>35</v>
      </c>
      <c r="M300" s="19"/>
      <c r="N300" t="str">
        <f>VLOOKUP(E301,'[1]2025 (2)'!$C$29:$R$4698,16,0)</f>
        <v>RENI SITEPU</v>
      </c>
      <c r="O300" s="3">
        <f>Table1[[#This Row],[Date Submit]]</f>
        <v>45815</v>
      </c>
      <c r="P300" s="3"/>
      <c r="Q300" s="3"/>
      <c r="R300" s="3"/>
      <c r="S300" s="3"/>
      <c r="U300">
        <f>COUNTA(Table1[[#This Row],[New Order]:[Pick Up By]])/6</f>
        <v>0.16666666666666666</v>
      </c>
    </row>
    <row r="301" spans="1:22">
      <c r="A301">
        <v>299</v>
      </c>
      <c r="B301">
        <f>YEAR(Table1[[#This Row],[Date Submit]])</f>
        <v>2025</v>
      </c>
      <c r="C301" s="18">
        <v>45815</v>
      </c>
      <c r="D301" t="s">
        <v>261</v>
      </c>
      <c r="E301" s="19">
        <v>29440</v>
      </c>
      <c r="F301" s="19" t="s">
        <v>428</v>
      </c>
      <c r="G301" t="s">
        <v>436</v>
      </c>
      <c r="H301" s="19" t="s">
        <v>430</v>
      </c>
      <c r="I301" s="40">
        <v>200000</v>
      </c>
      <c r="J301" s="19" t="s">
        <v>428</v>
      </c>
      <c r="K301" t="str">
        <f>_xlfn.IFNA(VLOOKUP(Table1[[#This Row],[Purchase Cost Code]],'Budget Detail'!$A$2:$B$16,2,0),"-")</f>
        <v>-</v>
      </c>
      <c r="L301" t="s">
        <v>35</v>
      </c>
      <c r="M301" s="19"/>
      <c r="N301" t="str">
        <f>VLOOKUP(E302,'[1]2025 (2)'!$C$29:$R$4698,16,0)</f>
        <v>RENI SITEPU</v>
      </c>
      <c r="O301" s="3">
        <f>Table1[[#This Row],[Date Submit]]</f>
        <v>45815</v>
      </c>
      <c r="P301" s="3"/>
      <c r="Q301" s="3"/>
      <c r="R301" s="3"/>
      <c r="S301" s="3"/>
      <c r="U301">
        <f>COUNTA(Table1[[#This Row],[New Order]:[Pick Up By]])/6</f>
        <v>0.16666666666666666</v>
      </c>
    </row>
    <row r="302" spans="1:22">
      <c r="A302">
        <v>300</v>
      </c>
      <c r="B302">
        <f>YEAR(Table1[[#This Row],[Date Submit]])</f>
        <v>2025</v>
      </c>
      <c r="C302" s="18">
        <v>45815</v>
      </c>
      <c r="D302" t="s">
        <v>261</v>
      </c>
      <c r="E302" s="19">
        <v>29440</v>
      </c>
      <c r="F302" s="19" t="s">
        <v>428</v>
      </c>
      <c r="G302" t="s">
        <v>437</v>
      </c>
      <c r="H302" s="19" t="s">
        <v>430</v>
      </c>
      <c r="I302" s="40">
        <v>2400000</v>
      </c>
      <c r="J302" s="19" t="s">
        <v>428</v>
      </c>
      <c r="K302" t="str">
        <f>_xlfn.IFNA(VLOOKUP(Table1[[#This Row],[Purchase Cost Code]],'Budget Detail'!$A$2:$B$16,2,0),"-")</f>
        <v>-</v>
      </c>
      <c r="L302" t="s">
        <v>35</v>
      </c>
      <c r="M302" s="19"/>
      <c r="N302" t="str">
        <f>VLOOKUP(E303,'[1]2025 (2)'!$C$29:$R$4698,16,0)</f>
        <v>ANDRE</v>
      </c>
      <c r="O302" s="3">
        <f>Table1[[#This Row],[Date Submit]]</f>
        <v>45815</v>
      </c>
      <c r="P302" s="3"/>
      <c r="Q302" s="3"/>
      <c r="R302" s="3"/>
      <c r="S302" s="3"/>
      <c r="U302">
        <f>COUNTA(Table1[[#This Row],[New Order]:[Pick Up By]])/6</f>
        <v>0.16666666666666666</v>
      </c>
    </row>
    <row r="303" spans="1:22">
      <c r="A303">
        <v>301</v>
      </c>
      <c r="B303">
        <f>YEAR(Table1[[#This Row],[Date Submit]])</f>
        <v>2025</v>
      </c>
      <c r="C303" s="8">
        <v>45815</v>
      </c>
      <c r="D303" t="s">
        <v>37</v>
      </c>
      <c r="E303">
        <v>29417</v>
      </c>
      <c r="F303" t="s">
        <v>438</v>
      </c>
      <c r="G303" t="s">
        <v>439</v>
      </c>
      <c r="H303" t="s">
        <v>440</v>
      </c>
      <c r="I303" s="40">
        <v>9450000</v>
      </c>
      <c r="J303" t="s">
        <v>438</v>
      </c>
      <c r="K303" t="str">
        <f>_xlfn.IFNA(VLOOKUP(Table1[[#This Row],[Purchase Cost Code]],'Budget Detail'!$A$2:$B$16,2,0),"-")</f>
        <v>-</v>
      </c>
      <c r="L303" t="s">
        <v>35</v>
      </c>
      <c r="N303" s="4" t="s">
        <v>366</v>
      </c>
      <c r="O303" s="3">
        <f>Table1[[#This Row],[Date Submit]]</f>
        <v>45815</v>
      </c>
      <c r="P303" s="3"/>
      <c r="Q303" s="3"/>
      <c r="R303" s="3"/>
      <c r="S303" s="3"/>
      <c r="U303">
        <f>COUNTA(Table1[[#This Row],[New Order]:[Pick Up By]])/6</f>
        <v>0.16666666666666666</v>
      </c>
    </row>
    <row r="304" spans="1:22">
      <c r="A304">
        <v>302</v>
      </c>
      <c r="B304">
        <f>YEAR(Table1[[#This Row],[Date Submit]])</f>
        <v>2025</v>
      </c>
      <c r="C304" s="8">
        <v>45817</v>
      </c>
      <c r="D304" t="s">
        <v>37</v>
      </c>
      <c r="E304">
        <v>29395</v>
      </c>
      <c r="F304" t="s">
        <v>441</v>
      </c>
      <c r="G304" t="s">
        <v>442</v>
      </c>
      <c r="H304" t="s">
        <v>264</v>
      </c>
      <c r="I304" s="40">
        <v>1350000</v>
      </c>
      <c r="J304" t="s">
        <v>441</v>
      </c>
      <c r="K304" t="str">
        <f>_xlfn.IFNA(VLOOKUP(Table1[[#This Row],[Purchase Cost Code]],'Budget Detail'!$A$2:$B$16,2,0),"-")</f>
        <v>-</v>
      </c>
      <c r="L304" t="s">
        <v>285</v>
      </c>
      <c r="M304" t="s">
        <v>443</v>
      </c>
      <c r="N304" t="e">
        <f>VLOOKUP(E305,'[1]2025 (2)'!$C$29:$R$4698,16,0)</f>
        <v>#N/A</v>
      </c>
      <c r="O304" s="3">
        <f>Table1[[#This Row],[Date Submit]]</f>
        <v>45817</v>
      </c>
      <c r="P304" s="3"/>
      <c r="Q304" s="3"/>
      <c r="R304" s="3"/>
      <c r="S304" s="3"/>
      <c r="U304">
        <f>COUNTA(Table1[[#This Row],[New Order]:[Pick Up By]])/6</f>
        <v>0.16666666666666666</v>
      </c>
    </row>
    <row r="305" spans="1:22">
      <c r="A305">
        <v>303</v>
      </c>
      <c r="B305">
        <f>YEAR(Table1[[#This Row],[Date Submit]])</f>
        <v>2025</v>
      </c>
      <c r="C305" s="8">
        <v>45818</v>
      </c>
      <c r="D305" t="s">
        <v>261</v>
      </c>
      <c r="E305">
        <v>29509</v>
      </c>
      <c r="F305" t="s">
        <v>32</v>
      </c>
      <c r="G305" t="s">
        <v>444</v>
      </c>
      <c r="H305" s="23" t="s">
        <v>72</v>
      </c>
      <c r="I305" s="40">
        <v>6632150</v>
      </c>
      <c r="J305" t="s">
        <v>32</v>
      </c>
      <c r="K305" t="str">
        <f>_xlfn.IFNA(VLOOKUP(Table1[[#This Row],[Purchase Cost Code]],'Budget Detail'!$A$2:$B$16,2,0),"-")</f>
        <v>Internet</v>
      </c>
      <c r="L305" t="s">
        <v>35</v>
      </c>
      <c r="N305" t="e">
        <f>VLOOKUP(E306,'[1]2025 (2)'!$C$29:$R$4698,16,0)</f>
        <v>#N/A</v>
      </c>
      <c r="O305" s="3">
        <f>Table1[[#This Row],[Date Submit]]</f>
        <v>45818</v>
      </c>
      <c r="P305" s="3"/>
      <c r="Q305" s="3"/>
      <c r="R305" s="3"/>
      <c r="S305" s="3"/>
      <c r="U305">
        <f>COUNTA(Table1[[#This Row],[New Order]:[Pick Up By]])/6</f>
        <v>0.16666666666666666</v>
      </c>
    </row>
    <row r="306" spans="1:22">
      <c r="A306">
        <v>304</v>
      </c>
      <c r="B306">
        <f>YEAR(Table1[[#This Row],[Date Submit]])</f>
        <v>2025</v>
      </c>
      <c r="C306" s="18">
        <v>45818</v>
      </c>
      <c r="D306" t="s">
        <v>261</v>
      </c>
      <c r="E306">
        <v>29509</v>
      </c>
      <c r="F306" t="s">
        <v>32</v>
      </c>
      <c r="G306" t="s">
        <v>445</v>
      </c>
      <c r="H306" s="23" t="s">
        <v>162</v>
      </c>
      <c r="I306" s="40">
        <v>6840000</v>
      </c>
      <c r="J306" t="s">
        <v>32</v>
      </c>
      <c r="K306" t="str">
        <f>_xlfn.IFNA(VLOOKUP(Table1[[#This Row],[Purchase Cost Code]],'Budget Detail'!$A$2:$B$16,2,0),"-")</f>
        <v>-</v>
      </c>
      <c r="L306" t="s">
        <v>35</v>
      </c>
      <c r="N306" t="e">
        <f>VLOOKUP(E307,'[1]2025 (2)'!$C$29:$R$4698,16,0)</f>
        <v>#N/A</v>
      </c>
      <c r="O306" s="3">
        <f>Table1[[#This Row],[Date Submit]]</f>
        <v>45818</v>
      </c>
      <c r="P306" s="3"/>
      <c r="Q306" s="3"/>
      <c r="R306" s="3"/>
      <c r="S306" s="3"/>
      <c r="U306">
        <f>COUNTA(Table1[[#This Row],[New Order]:[Pick Up By]])/6</f>
        <v>0.16666666666666666</v>
      </c>
    </row>
    <row r="307" spans="1:22">
      <c r="A307">
        <v>305</v>
      </c>
      <c r="B307">
        <f>YEAR(Table1[[#This Row],[Date Submit]])</f>
        <v>2025</v>
      </c>
      <c r="C307" s="18">
        <v>45818</v>
      </c>
      <c r="D307" t="s">
        <v>261</v>
      </c>
      <c r="E307">
        <v>29509</v>
      </c>
      <c r="F307" t="s">
        <v>32</v>
      </c>
      <c r="G307" t="s">
        <v>446</v>
      </c>
      <c r="H307" s="23" t="s">
        <v>72</v>
      </c>
      <c r="I307" s="40">
        <v>6133750</v>
      </c>
      <c r="J307" t="s">
        <v>32</v>
      </c>
      <c r="K307" t="str">
        <f>_xlfn.IFNA(VLOOKUP(Table1[[#This Row],[Purchase Cost Code]],'Budget Detail'!$A$2:$B$16,2,0),"-")</f>
        <v>Internet</v>
      </c>
      <c r="L307" t="s">
        <v>35</v>
      </c>
      <c r="N307" t="e">
        <f>VLOOKUP(E308,'[1]2025 (2)'!$C$29:$R$4698,16,0)</f>
        <v>#N/A</v>
      </c>
      <c r="O307" s="3">
        <f>Table1[[#This Row],[Date Submit]]</f>
        <v>45818</v>
      </c>
      <c r="P307" s="3"/>
      <c r="Q307" s="3"/>
      <c r="R307" s="3"/>
      <c r="S307" s="3"/>
      <c r="U307">
        <f>COUNTA(Table1[[#This Row],[New Order]:[Pick Up By]])/6</f>
        <v>0.16666666666666666</v>
      </c>
    </row>
    <row r="308" spans="1:22">
      <c r="A308">
        <v>306</v>
      </c>
      <c r="B308">
        <f>YEAR(Table1[[#This Row],[Date Submit]])</f>
        <v>2025</v>
      </c>
      <c r="C308" s="18">
        <v>45818</v>
      </c>
      <c r="D308" t="s">
        <v>261</v>
      </c>
      <c r="E308">
        <v>29509</v>
      </c>
      <c r="F308" t="s">
        <v>32</v>
      </c>
      <c r="G308" t="s">
        <v>447</v>
      </c>
      <c r="H308" s="23" t="s">
        <v>72</v>
      </c>
      <c r="I308" s="40">
        <v>5885750</v>
      </c>
      <c r="J308" t="s">
        <v>32</v>
      </c>
      <c r="K308" t="str">
        <f>_xlfn.IFNA(VLOOKUP(Table1[[#This Row],[Purchase Cost Code]],'Budget Detail'!$A$2:$B$16,2,0),"-")</f>
        <v>Internet</v>
      </c>
      <c r="L308" t="s">
        <v>35</v>
      </c>
      <c r="N308" t="e">
        <f>VLOOKUP(E309,'[1]2025 (2)'!$C$29:$R$4698,16,0)</f>
        <v>#N/A</v>
      </c>
      <c r="O308" s="3">
        <f>Table1[[#This Row],[Date Submit]]</f>
        <v>45818</v>
      </c>
      <c r="P308" s="3"/>
      <c r="Q308" s="3"/>
      <c r="R308" s="3"/>
      <c r="S308" s="3"/>
      <c r="U308">
        <f>COUNTA(Table1[[#This Row],[New Order]:[Pick Up By]])/6</f>
        <v>0.16666666666666666</v>
      </c>
    </row>
    <row r="309" spans="1:22">
      <c r="A309">
        <v>307</v>
      </c>
      <c r="B309">
        <f>YEAR(Table1[[#This Row],[Date Submit]])</f>
        <v>2025</v>
      </c>
      <c r="C309" s="18">
        <v>45818</v>
      </c>
      <c r="D309" t="s">
        <v>261</v>
      </c>
      <c r="E309">
        <v>29509</v>
      </c>
      <c r="F309" t="s">
        <v>32</v>
      </c>
      <c r="G309" t="s">
        <v>448</v>
      </c>
      <c r="H309" s="23" t="s">
        <v>72</v>
      </c>
      <c r="I309" s="40">
        <v>8870250</v>
      </c>
      <c r="J309" t="s">
        <v>32</v>
      </c>
      <c r="K309" t="str">
        <f>_xlfn.IFNA(VLOOKUP(Table1[[#This Row],[Purchase Cost Code]],'Budget Detail'!$A$2:$B$16,2,0),"-")</f>
        <v>Internet</v>
      </c>
      <c r="L309" t="s">
        <v>35</v>
      </c>
      <c r="N309" t="e">
        <f>VLOOKUP(E310,'[1]2025 (2)'!$C$29:$R$4698,16,0)</f>
        <v>#N/A</v>
      </c>
      <c r="O309" s="3">
        <f>Table1[[#This Row],[Date Submit]]</f>
        <v>45818</v>
      </c>
      <c r="P309" s="3"/>
      <c r="Q309" s="3"/>
      <c r="R309" s="3"/>
      <c r="S309" s="3"/>
      <c r="U309">
        <f>COUNTA(Table1[[#This Row],[New Order]:[Pick Up By]])/6</f>
        <v>0.16666666666666666</v>
      </c>
    </row>
    <row r="310" spans="1:22">
      <c r="A310">
        <v>308</v>
      </c>
      <c r="B310">
        <f>YEAR(Table1[[#This Row],[Date Submit]])</f>
        <v>2025</v>
      </c>
      <c r="C310" s="18">
        <v>45818</v>
      </c>
      <c r="D310" t="s">
        <v>261</v>
      </c>
      <c r="E310">
        <v>29509</v>
      </c>
      <c r="F310" t="s">
        <v>32</v>
      </c>
      <c r="G310" t="s">
        <v>449</v>
      </c>
      <c r="H310" s="23" t="s">
        <v>72</v>
      </c>
      <c r="I310" s="40">
        <v>5937250</v>
      </c>
      <c r="J310" t="s">
        <v>32</v>
      </c>
      <c r="K310" t="str">
        <f>_xlfn.IFNA(VLOOKUP(Table1[[#This Row],[Purchase Cost Code]],'Budget Detail'!$A$2:$B$16,2,0),"-")</f>
        <v>Internet</v>
      </c>
      <c r="L310" t="s">
        <v>35</v>
      </c>
      <c r="N310" t="e">
        <f>VLOOKUP(E311,'[1]2025 (2)'!$C$29:$R$4698,16,0)</f>
        <v>#N/A</v>
      </c>
      <c r="O310" s="3">
        <f>Table1[[#This Row],[Date Submit]]</f>
        <v>45818</v>
      </c>
      <c r="P310" s="3"/>
      <c r="Q310" s="3"/>
      <c r="R310" s="3"/>
      <c r="S310" s="3"/>
      <c r="U310">
        <f>COUNTA(Table1[[#This Row],[New Order]:[Pick Up By]])/6</f>
        <v>0.16666666666666666</v>
      </c>
    </row>
    <row r="311" spans="1:22">
      <c r="A311">
        <v>309</v>
      </c>
      <c r="B311">
        <f>YEAR(Table1[[#This Row],[Date Submit]])</f>
        <v>2025</v>
      </c>
      <c r="C311" s="18">
        <v>45818</v>
      </c>
      <c r="D311" t="s">
        <v>261</v>
      </c>
      <c r="E311">
        <v>29509</v>
      </c>
      <c r="F311" t="s">
        <v>32</v>
      </c>
      <c r="G311" t="s">
        <v>450</v>
      </c>
      <c r="H311" s="23" t="s">
        <v>72</v>
      </c>
      <c r="I311" s="40">
        <v>8850000</v>
      </c>
      <c r="J311" t="s">
        <v>32</v>
      </c>
      <c r="K311" t="str">
        <f>_xlfn.IFNA(VLOOKUP(Table1[[#This Row],[Purchase Cost Code]],'Budget Detail'!$A$2:$B$16,2,0),"-")</f>
        <v>Internet</v>
      </c>
      <c r="L311" t="s">
        <v>35</v>
      </c>
      <c r="N311" t="e">
        <f>VLOOKUP(E312,'[1]2025 (2)'!$C$29:$R$4698,16,0)</f>
        <v>#N/A</v>
      </c>
      <c r="O311" s="3">
        <f>Table1[[#This Row],[Date Submit]]</f>
        <v>45818</v>
      </c>
      <c r="P311" s="3"/>
      <c r="Q311" s="3"/>
      <c r="R311" s="3"/>
      <c r="S311" s="3"/>
      <c r="U311">
        <f>COUNTA(Table1[[#This Row],[New Order]:[Pick Up By]])/6</f>
        <v>0.16666666666666666</v>
      </c>
    </row>
    <row r="312" spans="1:22">
      <c r="A312">
        <v>310</v>
      </c>
      <c r="B312">
        <f>YEAR(Table1[[#This Row],[Date Submit]])</f>
        <v>2025</v>
      </c>
      <c r="C312" s="18">
        <v>45818</v>
      </c>
      <c r="D312" t="s">
        <v>261</v>
      </c>
      <c r="E312">
        <v>29509</v>
      </c>
      <c r="F312" t="s">
        <v>32</v>
      </c>
      <c r="G312" t="s">
        <v>451</v>
      </c>
      <c r="H312" s="23" t="s">
        <v>72</v>
      </c>
      <c r="I312" s="40">
        <v>6587500</v>
      </c>
      <c r="J312" t="s">
        <v>32</v>
      </c>
      <c r="K312" t="str">
        <f>_xlfn.IFNA(VLOOKUP(Table1[[#This Row],[Purchase Cost Code]],'Budget Detail'!$A$2:$B$16,2,0),"-")</f>
        <v>Internet</v>
      </c>
      <c r="L312" t="s">
        <v>35</v>
      </c>
      <c r="N312" t="e">
        <f>VLOOKUP(E313,'[1]2025 (2)'!$C$29:$R$4698,16,0)</f>
        <v>#N/A</v>
      </c>
      <c r="O312" s="3">
        <f>Table1[[#This Row],[Date Submit]]</f>
        <v>45818</v>
      </c>
      <c r="P312" s="3"/>
      <c r="Q312" s="3"/>
      <c r="R312" s="3"/>
      <c r="S312" s="3"/>
      <c r="U312">
        <f>COUNTA(Table1[[#This Row],[New Order]:[Pick Up By]])/6</f>
        <v>0.16666666666666666</v>
      </c>
    </row>
    <row r="313" spans="1:22">
      <c r="A313">
        <v>311</v>
      </c>
      <c r="B313">
        <f>YEAR(Table1[[#This Row],[Date Submit]])</f>
        <v>2025</v>
      </c>
      <c r="C313" s="8">
        <v>45820</v>
      </c>
      <c r="D313" t="s">
        <v>261</v>
      </c>
      <c r="E313">
        <v>29629</v>
      </c>
      <c r="F313" t="s">
        <v>32</v>
      </c>
      <c r="G313" t="s">
        <v>452</v>
      </c>
      <c r="H313" t="s">
        <v>72</v>
      </c>
      <c r="I313" s="40">
        <v>60795699</v>
      </c>
      <c r="J313" t="s">
        <v>32</v>
      </c>
      <c r="K313" t="str">
        <f>_xlfn.IFNA(VLOOKUP(Table1[[#This Row],[Purchase Cost Code]],'Budget Detail'!$A$2:$B$16,2,0),"-")</f>
        <v>Internet</v>
      </c>
      <c r="L313" t="s">
        <v>35</v>
      </c>
      <c r="N313" t="e">
        <f>VLOOKUP(E315,'[1]2025 (2)'!$C$29:$R$4698,16,0)</f>
        <v>#N/A</v>
      </c>
      <c r="O313" s="3">
        <f>Table1[[#This Row],[Date Submit]]</f>
        <v>45820</v>
      </c>
      <c r="P313" s="3"/>
      <c r="Q313" s="3"/>
      <c r="R313" s="3"/>
      <c r="S313" s="3"/>
      <c r="U313">
        <f>COUNTA(Table1[[#This Row],[New Order]:[Pick Up By]])/6</f>
        <v>0.16666666666666666</v>
      </c>
    </row>
    <row r="314" spans="1:22">
      <c r="A314">
        <v>312</v>
      </c>
      <c r="B314">
        <f>YEAR(Table1[[#This Row],[Date Submit]])</f>
        <v>2025</v>
      </c>
      <c r="C314" s="8">
        <v>45822</v>
      </c>
      <c r="D314" t="s">
        <v>37</v>
      </c>
      <c r="E314">
        <v>30987</v>
      </c>
      <c r="F314" t="s">
        <v>295</v>
      </c>
      <c r="G314" t="s">
        <v>453</v>
      </c>
      <c r="H314" t="s">
        <v>72</v>
      </c>
      <c r="I314" s="40">
        <v>85000000</v>
      </c>
      <c r="J314" t="s">
        <v>297</v>
      </c>
      <c r="K314" t="str">
        <f>_xlfn.IFNA(VLOOKUP(Table1[[#This Row],[Purchase Cost Code]],'Budget Detail'!$A$2:$B$16,2,0),"-")</f>
        <v>Internet</v>
      </c>
      <c r="L314" t="s">
        <v>35</v>
      </c>
      <c r="N314" t="e">
        <f>VLOOKUP(E315,'[1]2025 (2)'!$C$29:$R$4698,16,0)</f>
        <v>#N/A</v>
      </c>
      <c r="O314" s="3">
        <f>Table1[[#This Row],[Date Submit]]</f>
        <v>45822</v>
      </c>
      <c r="P314" s="3"/>
      <c r="Q314" s="3"/>
      <c r="R314" s="3"/>
      <c r="S314" s="3"/>
      <c r="U314">
        <f>COUNTA(Table1[[#This Row],[New Order]:[Pick Up By]])/6</f>
        <v>0.16666666666666666</v>
      </c>
    </row>
    <row r="315" spans="1:22">
      <c r="A315">
        <v>313</v>
      </c>
      <c r="B315">
        <f>YEAR(Table1[[#This Row],[Date Submit]])</f>
        <v>2025</v>
      </c>
      <c r="C315" s="8">
        <v>45825</v>
      </c>
      <c r="D315" t="s">
        <v>261</v>
      </c>
      <c r="E315">
        <v>29777</v>
      </c>
      <c r="F315" t="s">
        <v>454</v>
      </c>
      <c r="G315" t="s">
        <v>455</v>
      </c>
      <c r="H315" t="s">
        <v>79</v>
      </c>
      <c r="I315" s="40">
        <v>68850000</v>
      </c>
      <c r="J315" t="s">
        <v>454</v>
      </c>
      <c r="K315" t="str">
        <f>_xlfn.IFNA(VLOOKUP(Table1[[#This Row],[Purchase Cost Code]],'Budget Detail'!$A$2:$B$16,2,0),"-")</f>
        <v>Subscriptions</v>
      </c>
      <c r="L315" t="s">
        <v>187</v>
      </c>
      <c r="N315" t="e">
        <f>VLOOKUP(E316,'[1]2025 (2)'!$C$29:$R$4698,16,0)</f>
        <v>#N/A</v>
      </c>
      <c r="O315" s="3">
        <f>Table1[[#This Row],[Date Submit]]</f>
        <v>45825</v>
      </c>
      <c r="P315" s="3"/>
      <c r="Q315" s="3"/>
      <c r="R315" s="3"/>
      <c r="S315" s="3"/>
      <c r="U315">
        <f>COUNTA(Table1[[#This Row],[New Order]:[Pick Up By]])/6</f>
        <v>0.16666666666666666</v>
      </c>
    </row>
    <row r="316" spans="1:22">
      <c r="A316">
        <v>314</v>
      </c>
      <c r="B316">
        <f>YEAR(Table1[[#This Row],[Date Submit]])</f>
        <v>2025</v>
      </c>
      <c r="C316" s="8">
        <v>45826</v>
      </c>
      <c r="D316" t="s">
        <v>261</v>
      </c>
      <c r="E316" s="15">
        <v>29840</v>
      </c>
      <c r="F316" t="s">
        <v>456</v>
      </c>
      <c r="G316" t="s">
        <v>457</v>
      </c>
      <c r="H316" t="s">
        <v>458</v>
      </c>
      <c r="I316" s="40">
        <v>3900000</v>
      </c>
      <c r="J316" t="s">
        <v>456</v>
      </c>
      <c r="K316" t="str">
        <f>_xlfn.IFNA(VLOOKUP(Table1[[#This Row],[Purchase Cost Code]],'Budget Detail'!$A$2:$B$16,2,0),"-")</f>
        <v>-</v>
      </c>
      <c r="L316" t="s">
        <v>285</v>
      </c>
      <c r="M316" t="s">
        <v>443</v>
      </c>
      <c r="N316" t="str">
        <f>VLOOKUP(E317,'[1]2025 (2)'!$C$29:$R$4698,16,0)</f>
        <v>RENI SITEPU</v>
      </c>
      <c r="O316" s="3">
        <f>Table1[[#This Row],[Date Submit]]</f>
        <v>45826</v>
      </c>
      <c r="P316" s="3"/>
      <c r="Q316" s="3"/>
      <c r="R316" s="3"/>
      <c r="S316" s="3"/>
      <c r="U316">
        <f>COUNTA(Table1[[#This Row],[New Order]:[Pick Up By]])/6</f>
        <v>0.16666666666666666</v>
      </c>
    </row>
    <row r="317" spans="1:22" s="19" customFormat="1" ht="28.9">
      <c r="A317">
        <v>315</v>
      </c>
      <c r="B317" s="19">
        <f>YEAR(Table1[[#This Row],[Date Submit]])</f>
        <v>2025</v>
      </c>
      <c r="C317" s="20">
        <v>45827</v>
      </c>
      <c r="D317" s="19" t="s">
        <v>261</v>
      </c>
      <c r="E317" s="19">
        <v>29891</v>
      </c>
      <c r="F317" s="19" t="s">
        <v>38</v>
      </c>
      <c r="G317" s="21" t="s">
        <v>459</v>
      </c>
      <c r="H317" s="19" t="s">
        <v>40</v>
      </c>
      <c r="I317" s="41">
        <v>26400000</v>
      </c>
      <c r="J317" s="19" t="s">
        <v>38</v>
      </c>
      <c r="K317" s="19" t="str">
        <f>_xlfn.IFNA(VLOOKUP(Table1[[#This Row],[Purchase Cost Code]],'Budget Detail'!$A$2:$B$16,2,0),"-")</f>
        <v>Tools</v>
      </c>
      <c r="L317" t="s">
        <v>35</v>
      </c>
      <c r="N317" t="str">
        <f>VLOOKUP(E318,'[1]2025 (2)'!$C$29:$R$4698,16,0)</f>
        <v>RENI SITEPU</v>
      </c>
      <c r="O317" s="22">
        <f>Table1[[#This Row],[Date Submit]]</f>
        <v>45827</v>
      </c>
      <c r="P317" s="22"/>
      <c r="Q317" s="22"/>
      <c r="R317" s="22"/>
      <c r="S317" s="22"/>
      <c r="U317" s="19">
        <f>COUNTA(Table1[[#This Row],[New Order]:[Pick Up By]])/6</f>
        <v>0.16666666666666666</v>
      </c>
      <c r="V317" s="22"/>
    </row>
    <row r="318" spans="1:22">
      <c r="A318">
        <v>316</v>
      </c>
      <c r="B318">
        <f>YEAR(Table1[[#This Row],[Date Submit]])</f>
        <v>2025</v>
      </c>
      <c r="C318" s="8">
        <v>45827</v>
      </c>
      <c r="D318" t="s">
        <v>261</v>
      </c>
      <c r="E318">
        <v>29891</v>
      </c>
      <c r="F318" t="s">
        <v>38</v>
      </c>
      <c r="G318" t="s">
        <v>460</v>
      </c>
      <c r="H318" t="s">
        <v>47</v>
      </c>
      <c r="I318" s="40">
        <v>8750000</v>
      </c>
      <c r="J318" t="s">
        <v>38</v>
      </c>
      <c r="K318" t="str">
        <f>_xlfn.IFNA(VLOOKUP(Table1[[#This Row],[Purchase Cost Code]],'Budget Detail'!$A$2:$B$16,2,0),"-")</f>
        <v>IT consumeables</v>
      </c>
      <c r="L318" t="s">
        <v>35</v>
      </c>
      <c r="M318" s="19"/>
      <c r="N318" t="str">
        <f>VLOOKUP(E319,'[1]2025 (2)'!$C$29:$R$4698,16,0)</f>
        <v>RENI SITEPU</v>
      </c>
      <c r="O318" s="3">
        <f>Table1[[#This Row],[Date Submit]]</f>
        <v>45827</v>
      </c>
      <c r="P318" s="3"/>
      <c r="Q318" s="3"/>
      <c r="R318" s="3"/>
      <c r="S318" s="3"/>
      <c r="U318">
        <f>COUNTA(Table1[[#This Row],[New Order]:[Pick Up By]])/6</f>
        <v>0.16666666666666666</v>
      </c>
    </row>
    <row r="319" spans="1:22">
      <c r="A319">
        <v>317</v>
      </c>
      <c r="B319">
        <f>YEAR(Table1[[#This Row],[Date Submit]])</f>
        <v>2025</v>
      </c>
      <c r="C319" s="18">
        <v>45827</v>
      </c>
      <c r="D319" t="s">
        <v>261</v>
      </c>
      <c r="E319">
        <v>29891</v>
      </c>
      <c r="F319" t="s">
        <v>38</v>
      </c>
      <c r="G319" t="s">
        <v>461</v>
      </c>
      <c r="H319" t="s">
        <v>47</v>
      </c>
      <c r="I319" s="40">
        <v>2500000</v>
      </c>
      <c r="J319" t="s">
        <v>38</v>
      </c>
      <c r="K319" t="str">
        <f>_xlfn.IFNA(VLOOKUP(Table1[[#This Row],[Purchase Cost Code]],'Budget Detail'!$A$2:$B$16,2,0),"-")</f>
        <v>IT consumeables</v>
      </c>
      <c r="L319" t="s">
        <v>35</v>
      </c>
      <c r="M319" s="19"/>
      <c r="N319" t="str">
        <f>VLOOKUP(E320,'[1]2025 (2)'!$C$29:$R$4698,16,0)</f>
        <v>RENI SITEPU</v>
      </c>
      <c r="O319" s="3">
        <f>Table1[[#This Row],[Date Submit]]</f>
        <v>45827</v>
      </c>
      <c r="P319" s="3"/>
      <c r="Q319" s="3"/>
      <c r="R319" s="3"/>
      <c r="S319" s="3"/>
      <c r="U319">
        <f>COUNTA(Table1[[#This Row],[New Order]:[Pick Up By]])/6</f>
        <v>0.16666666666666666</v>
      </c>
    </row>
    <row r="320" spans="1:22">
      <c r="A320">
        <v>318</v>
      </c>
      <c r="B320">
        <f>YEAR(Table1[[#This Row],[Date Submit]])</f>
        <v>2025</v>
      </c>
      <c r="C320" s="18">
        <v>45827</v>
      </c>
      <c r="D320" t="s">
        <v>261</v>
      </c>
      <c r="E320">
        <v>29891</v>
      </c>
      <c r="F320" t="s">
        <v>38</v>
      </c>
      <c r="G320" t="s">
        <v>462</v>
      </c>
      <c r="H320" t="s">
        <v>47</v>
      </c>
      <c r="I320" s="40">
        <v>314000</v>
      </c>
      <c r="J320" t="s">
        <v>38</v>
      </c>
      <c r="K320" t="str">
        <f>_xlfn.IFNA(VLOOKUP(Table1[[#This Row],[Purchase Cost Code]],'Budget Detail'!$A$2:$B$16,2,0),"-")</f>
        <v>IT consumeables</v>
      </c>
      <c r="L320" t="s">
        <v>35</v>
      </c>
      <c r="M320" s="19"/>
      <c r="N320" t="str">
        <f>VLOOKUP(E321,'[1]2025 (2)'!$C$29:$R$4698,16,0)</f>
        <v>RONI</v>
      </c>
      <c r="O320" s="3">
        <f>Table1[[#This Row],[Date Submit]]</f>
        <v>45827</v>
      </c>
      <c r="P320" s="3"/>
      <c r="Q320" s="3"/>
      <c r="R320" s="3"/>
      <c r="S320" s="3"/>
      <c r="U320">
        <f>COUNTA(Table1[[#This Row],[New Order]:[Pick Up By]])/6</f>
        <v>0.16666666666666666</v>
      </c>
    </row>
    <row r="321" spans="1:21">
      <c r="A321">
        <v>319</v>
      </c>
      <c r="B321">
        <f>YEAR(Table1[[#This Row],[Date Submit]])</f>
        <v>2025</v>
      </c>
      <c r="C321" s="8">
        <v>45827</v>
      </c>
      <c r="D321" t="s">
        <v>37</v>
      </c>
      <c r="E321">
        <v>29990</v>
      </c>
      <c r="F321" t="s">
        <v>54</v>
      </c>
      <c r="G321" t="s">
        <v>463</v>
      </c>
      <c r="H321" t="s">
        <v>47</v>
      </c>
      <c r="I321" s="40">
        <v>450000</v>
      </c>
      <c r="J321" t="s">
        <v>54</v>
      </c>
      <c r="K321" t="str">
        <f>_xlfn.IFNA(VLOOKUP(Table1[[#This Row],[Purchase Cost Code]],'Budget Detail'!$A$2:$B$16,2,0),"-")</f>
        <v>IT consumeables</v>
      </c>
      <c r="L321" t="s">
        <v>35</v>
      </c>
      <c r="M321" s="19"/>
      <c r="N321" t="str">
        <f>VLOOKUP(E322,'[1]2025 (2)'!$C$29:$R$4698,16,0)</f>
        <v>RONI</v>
      </c>
      <c r="O321" s="3">
        <f>Table1[[#This Row],[Date Submit]]</f>
        <v>45827</v>
      </c>
      <c r="P321" s="3"/>
      <c r="Q321" s="3"/>
      <c r="R321" s="3"/>
      <c r="S321" s="3"/>
      <c r="U321">
        <f>COUNTA(Table1[[#This Row],[New Order]:[Pick Up By]])/6</f>
        <v>0.16666666666666666</v>
      </c>
    </row>
    <row r="322" spans="1:21">
      <c r="A322">
        <v>320</v>
      </c>
      <c r="B322">
        <f>YEAR(Table1[[#This Row],[Date Submit]])</f>
        <v>2025</v>
      </c>
      <c r="C322" s="8">
        <v>45827</v>
      </c>
      <c r="D322" t="s">
        <v>37</v>
      </c>
      <c r="E322">
        <v>29990</v>
      </c>
      <c r="F322" t="s">
        <v>54</v>
      </c>
      <c r="G322" t="s">
        <v>464</v>
      </c>
      <c r="H322" t="s">
        <v>47</v>
      </c>
      <c r="I322" s="40">
        <v>2400000</v>
      </c>
      <c r="J322" t="s">
        <v>54</v>
      </c>
      <c r="K322" t="str">
        <f>_xlfn.IFNA(VLOOKUP(Table1[[#This Row],[Purchase Cost Code]],'Budget Detail'!$A$2:$B$16,2,0),"-")</f>
        <v>IT consumeables</v>
      </c>
      <c r="L322" t="s">
        <v>35</v>
      </c>
      <c r="M322" s="19"/>
      <c r="N322" t="str">
        <f>VLOOKUP(E323,'[1]2025 (2)'!$C$29:$R$4698,16,0)</f>
        <v>RONI</v>
      </c>
      <c r="O322" s="3">
        <f>Table1[[#This Row],[Date Submit]]</f>
        <v>45827</v>
      </c>
      <c r="P322" s="3"/>
      <c r="Q322" s="3"/>
      <c r="R322" s="3"/>
      <c r="S322" s="3"/>
      <c r="U322">
        <f>COUNTA(Table1[[#This Row],[New Order]:[Pick Up By]])/6</f>
        <v>0.16666666666666666</v>
      </c>
    </row>
    <row r="323" spans="1:21">
      <c r="A323">
        <v>321</v>
      </c>
      <c r="B323">
        <f>YEAR(Table1[[#This Row],[Date Submit]])</f>
        <v>2025</v>
      </c>
      <c r="C323" s="8">
        <v>45827</v>
      </c>
      <c r="D323" t="s">
        <v>37</v>
      </c>
      <c r="E323">
        <v>29990</v>
      </c>
      <c r="F323" t="s">
        <v>54</v>
      </c>
      <c r="G323" t="s">
        <v>465</v>
      </c>
      <c r="H323" t="s">
        <v>47</v>
      </c>
      <c r="I323" s="40">
        <v>500000</v>
      </c>
      <c r="J323" t="s">
        <v>54</v>
      </c>
      <c r="K323" t="str">
        <f>_xlfn.IFNA(VLOOKUP(Table1[[#This Row],[Purchase Cost Code]],'Budget Detail'!$A$2:$B$16,2,0),"-")</f>
        <v>IT consumeables</v>
      </c>
      <c r="L323" t="s">
        <v>35</v>
      </c>
      <c r="M323" s="19"/>
      <c r="N323" t="str">
        <f>VLOOKUP(E324,'[1]2025 (2)'!$C$29:$R$4698,16,0)</f>
        <v>RONI</v>
      </c>
      <c r="O323" s="3">
        <f>Table1[[#This Row],[Date Submit]]</f>
        <v>45827</v>
      </c>
      <c r="P323" s="3"/>
      <c r="Q323" s="3"/>
      <c r="R323" s="3"/>
      <c r="S323" s="3"/>
      <c r="U323">
        <f>COUNTA(Table1[[#This Row],[New Order]:[Pick Up By]])/6</f>
        <v>0.16666666666666666</v>
      </c>
    </row>
    <row r="324" spans="1:21">
      <c r="A324">
        <v>322</v>
      </c>
      <c r="B324">
        <f>YEAR(Table1[[#This Row],[Date Submit]])</f>
        <v>2025</v>
      </c>
      <c r="C324" s="8">
        <v>45827</v>
      </c>
      <c r="D324" t="s">
        <v>37</v>
      </c>
      <c r="E324">
        <v>29990</v>
      </c>
      <c r="F324" t="s">
        <v>54</v>
      </c>
      <c r="G324" t="s">
        <v>466</v>
      </c>
      <c r="H324" t="s">
        <v>47</v>
      </c>
      <c r="I324" s="40">
        <v>77000</v>
      </c>
      <c r="J324" t="s">
        <v>54</v>
      </c>
      <c r="K324" t="str">
        <f>_xlfn.IFNA(VLOOKUP(Table1[[#This Row],[Purchase Cost Code]],'Budget Detail'!$A$2:$B$16,2,0),"-")</f>
        <v>IT consumeables</v>
      </c>
      <c r="L324" t="s">
        <v>35</v>
      </c>
      <c r="M324" s="19"/>
      <c r="N324" s="4" t="s">
        <v>467</v>
      </c>
      <c r="O324" s="3">
        <f>Table1[[#This Row],[Date Submit]]</f>
        <v>45827</v>
      </c>
      <c r="P324" s="3"/>
      <c r="Q324" s="3"/>
      <c r="R324" s="3"/>
      <c r="S324" s="3"/>
      <c r="U324">
        <f>COUNTA(Table1[[#This Row],[New Order]:[Pick Up By]])/6</f>
        <v>0.16666666666666666</v>
      </c>
    </row>
    <row r="325" spans="1:21" ht="19.5" customHeight="1">
      <c r="A325">
        <v>323</v>
      </c>
      <c r="B325" s="19">
        <f>YEAR(Table1[[#This Row],[Date Submit]])</f>
        <v>2025</v>
      </c>
      <c r="C325" s="25">
        <v>45828</v>
      </c>
      <c r="D325" s="19" t="s">
        <v>261</v>
      </c>
      <c r="E325" s="29">
        <v>29987</v>
      </c>
      <c r="F325" s="19" t="s">
        <v>428</v>
      </c>
      <c r="G325" s="21" t="s">
        <v>468</v>
      </c>
      <c r="H325" t="s">
        <v>469</v>
      </c>
      <c r="I325" s="40">
        <v>290000000</v>
      </c>
      <c r="J325" s="19" t="s">
        <v>428</v>
      </c>
      <c r="K325" t="str">
        <f>_xlfn.IFNA(VLOOKUP(Table1[[#This Row],[Purchase Cost Code]],'Budget Detail'!$A$2:$B$16,2,0),"-")</f>
        <v>-</v>
      </c>
      <c r="L325" t="s">
        <v>285</v>
      </c>
      <c r="M325" t="s">
        <v>443</v>
      </c>
      <c r="N325" t="e">
        <f>VLOOKUP(E326,'[1]2025 (2)'!$C$29:$R$4698,16,0)</f>
        <v>#N/A</v>
      </c>
      <c r="O325" s="3">
        <f>Table1[[#This Row],[Date Submit]]</f>
        <v>45828</v>
      </c>
      <c r="P325" s="3"/>
      <c r="Q325" s="3"/>
      <c r="R325" s="3"/>
      <c r="S325" s="3"/>
      <c r="U325">
        <f>COUNTA(Table1[[#This Row],[New Order]:[Pick Up By]])/6</f>
        <v>0.16666666666666666</v>
      </c>
    </row>
    <row r="326" spans="1:21">
      <c r="A326">
        <v>324</v>
      </c>
      <c r="B326" s="19">
        <f>YEAR(Table1[[#This Row],[Date Submit]])</f>
        <v>2025</v>
      </c>
      <c r="C326" s="25">
        <v>45828</v>
      </c>
      <c r="D326" s="19" t="s">
        <v>261</v>
      </c>
      <c r="E326" s="29">
        <v>29987</v>
      </c>
      <c r="F326" s="19" t="s">
        <v>428</v>
      </c>
      <c r="G326" s="24" t="s">
        <v>470</v>
      </c>
      <c r="H326" t="s">
        <v>469</v>
      </c>
      <c r="I326" s="40">
        <v>112500000</v>
      </c>
      <c r="J326" s="19" t="s">
        <v>428</v>
      </c>
      <c r="K326" t="str">
        <f>_xlfn.IFNA(VLOOKUP(Table1[[#This Row],[Purchase Cost Code]],'Budget Detail'!$A$2:$B$16,2,0),"-")</f>
        <v>-</v>
      </c>
      <c r="L326" t="s">
        <v>285</v>
      </c>
      <c r="M326" t="s">
        <v>443</v>
      </c>
      <c r="N326" t="e">
        <f>VLOOKUP(E327,'[1]2025 (2)'!$C$29:$R$4698,16,0)</f>
        <v>#N/A</v>
      </c>
      <c r="O326" s="3">
        <f>Table1[[#This Row],[Date Submit]]</f>
        <v>45828</v>
      </c>
      <c r="P326" s="3"/>
      <c r="Q326" s="3"/>
      <c r="R326" s="3"/>
      <c r="S326" s="3"/>
      <c r="U326">
        <f>COUNTA(Table1[[#This Row],[New Order]:[Pick Up By]])/6</f>
        <v>0.16666666666666666</v>
      </c>
    </row>
    <row r="327" spans="1:21">
      <c r="A327">
        <v>325</v>
      </c>
      <c r="B327">
        <f>YEAR(Table1[[#This Row],[Date Submit]])</f>
        <v>2025</v>
      </c>
      <c r="C327" s="8">
        <v>45828</v>
      </c>
      <c r="D327" t="s">
        <v>261</v>
      </c>
      <c r="E327" s="29">
        <v>29987</v>
      </c>
      <c r="F327" s="19" t="s">
        <v>428</v>
      </c>
      <c r="G327" t="s">
        <v>471</v>
      </c>
      <c r="H327" t="s">
        <v>469</v>
      </c>
      <c r="I327" s="40">
        <v>27000000</v>
      </c>
      <c r="J327" s="19" t="s">
        <v>428</v>
      </c>
      <c r="K327" t="str">
        <f>_xlfn.IFNA(VLOOKUP(Table1[[#This Row],[Purchase Cost Code]],'Budget Detail'!$A$2:$B$16,2,0),"-")</f>
        <v>-</v>
      </c>
      <c r="L327" t="s">
        <v>285</v>
      </c>
      <c r="M327" t="s">
        <v>443</v>
      </c>
      <c r="N327" t="e">
        <f>VLOOKUP(E328,'[1]2025 (2)'!$C$29:$R$4698,16,0)</f>
        <v>#N/A</v>
      </c>
      <c r="O327" s="3">
        <f>Table1[[#This Row],[Date Submit]]</f>
        <v>45828</v>
      </c>
      <c r="P327" s="3"/>
      <c r="Q327" s="3"/>
      <c r="R327" s="3"/>
      <c r="S327" s="3"/>
      <c r="U327">
        <f>COUNTA(Table1[[#This Row],[New Order]:[Pick Up By]])/6</f>
        <v>0.16666666666666666</v>
      </c>
    </row>
    <row r="328" spans="1:21">
      <c r="A328">
        <v>326</v>
      </c>
      <c r="B328">
        <f>YEAR(Table1[[#This Row],[Date Submit]])</f>
        <v>2025</v>
      </c>
      <c r="C328" s="8">
        <v>45828</v>
      </c>
      <c r="D328" t="s">
        <v>261</v>
      </c>
      <c r="E328" s="29">
        <v>29987</v>
      </c>
      <c r="F328" s="19" t="s">
        <v>428</v>
      </c>
      <c r="G328" t="s">
        <v>472</v>
      </c>
      <c r="H328" t="s">
        <v>469</v>
      </c>
      <c r="I328" s="40">
        <v>3000000</v>
      </c>
      <c r="J328" s="19" t="s">
        <v>428</v>
      </c>
      <c r="K328" t="str">
        <f>_xlfn.IFNA(VLOOKUP(Table1[[#This Row],[Purchase Cost Code]],'Budget Detail'!$A$2:$B$16,2,0),"-")</f>
        <v>-</v>
      </c>
      <c r="L328" t="s">
        <v>285</v>
      </c>
      <c r="M328" t="s">
        <v>443</v>
      </c>
      <c r="N328" t="e">
        <f>VLOOKUP(E329,'[1]2025 (2)'!$C$29:$R$4698,16,0)</f>
        <v>#N/A</v>
      </c>
      <c r="O328" s="3">
        <f>Table1[[#This Row],[Date Submit]]</f>
        <v>45828</v>
      </c>
      <c r="P328" s="3"/>
      <c r="Q328" s="3"/>
      <c r="R328" s="3"/>
      <c r="S328" s="3"/>
      <c r="U328">
        <f>COUNTA(Table1[[#This Row],[New Order]:[Pick Up By]])/6</f>
        <v>0.16666666666666666</v>
      </c>
    </row>
    <row r="329" spans="1:21">
      <c r="A329">
        <v>327</v>
      </c>
      <c r="B329">
        <f>YEAR(Table1[[#This Row],[Date Submit]])</f>
        <v>2025</v>
      </c>
      <c r="C329" s="8">
        <v>45828</v>
      </c>
      <c r="D329" t="s">
        <v>261</v>
      </c>
      <c r="E329" s="29">
        <v>29987</v>
      </c>
      <c r="F329" s="19" t="s">
        <v>428</v>
      </c>
      <c r="G329" t="s">
        <v>473</v>
      </c>
      <c r="H329" t="s">
        <v>469</v>
      </c>
      <c r="I329" s="40">
        <v>380000</v>
      </c>
      <c r="J329" s="19" t="s">
        <v>428</v>
      </c>
      <c r="K329" t="str">
        <f>_xlfn.IFNA(VLOOKUP(Table1[[#This Row],[Purchase Cost Code]],'Budget Detail'!$A$2:$B$16,2,0),"-")</f>
        <v>-</v>
      </c>
      <c r="L329" t="s">
        <v>285</v>
      </c>
      <c r="M329" t="s">
        <v>443</v>
      </c>
      <c r="N329" t="e">
        <f>VLOOKUP(E330,'[1]2025 (2)'!$C$29:$R$4698,16,0)</f>
        <v>#N/A</v>
      </c>
      <c r="O329" s="3">
        <f>Table1[[#This Row],[Date Submit]]</f>
        <v>45828</v>
      </c>
      <c r="P329" s="3"/>
      <c r="Q329" s="3"/>
      <c r="R329" s="3"/>
      <c r="S329" s="3"/>
      <c r="U329">
        <f>COUNTA(Table1[[#This Row],[New Order]:[Pick Up By]])/6</f>
        <v>0.16666666666666666</v>
      </c>
    </row>
    <row r="330" spans="1:21">
      <c r="A330">
        <v>328</v>
      </c>
      <c r="B330">
        <f>YEAR(Table1[[#This Row],[Date Submit]])</f>
        <v>2025</v>
      </c>
      <c r="C330" s="8">
        <v>45828</v>
      </c>
      <c r="D330" t="s">
        <v>261</v>
      </c>
      <c r="E330" s="29">
        <v>29987</v>
      </c>
      <c r="F330" s="19" t="s">
        <v>428</v>
      </c>
      <c r="G330" t="s">
        <v>474</v>
      </c>
      <c r="H330" t="s">
        <v>469</v>
      </c>
      <c r="I330" s="40">
        <v>120000</v>
      </c>
      <c r="J330" s="19" t="s">
        <v>428</v>
      </c>
      <c r="K330" t="str">
        <f>_xlfn.IFNA(VLOOKUP(Table1[[#This Row],[Purchase Cost Code]],'Budget Detail'!$A$2:$B$16,2,0),"-")</f>
        <v>-</v>
      </c>
      <c r="L330" t="s">
        <v>285</v>
      </c>
      <c r="M330" t="s">
        <v>443</v>
      </c>
      <c r="N330" t="e">
        <f>VLOOKUP(E331,'[1]2025 (2)'!$C$29:$R$4698,16,0)</f>
        <v>#N/A</v>
      </c>
      <c r="O330" s="3">
        <f>Table1[[#This Row],[Date Submit]]</f>
        <v>45828</v>
      </c>
      <c r="P330" s="3"/>
      <c r="Q330" s="3"/>
      <c r="R330" s="3"/>
      <c r="S330" s="3"/>
      <c r="U330">
        <f>COUNTA(Table1[[#This Row],[New Order]:[Pick Up By]])/6</f>
        <v>0.16666666666666666</v>
      </c>
    </row>
    <row r="331" spans="1:21">
      <c r="A331">
        <v>329</v>
      </c>
      <c r="B331">
        <f>YEAR(Table1[[#This Row],[Date Submit]])</f>
        <v>2025</v>
      </c>
      <c r="C331" s="8">
        <v>45828</v>
      </c>
      <c r="D331" t="s">
        <v>261</v>
      </c>
      <c r="E331" s="29">
        <v>29987</v>
      </c>
      <c r="F331" s="19" t="s">
        <v>428</v>
      </c>
      <c r="G331" t="s">
        <v>475</v>
      </c>
      <c r="H331" t="s">
        <v>469</v>
      </c>
      <c r="I331" s="40">
        <v>11400000</v>
      </c>
      <c r="J331" s="19" t="s">
        <v>428</v>
      </c>
      <c r="K331" t="str">
        <f>_xlfn.IFNA(VLOOKUP(Table1[[#This Row],[Purchase Cost Code]],'Budget Detail'!$A$2:$B$16,2,0),"-")</f>
        <v>-</v>
      </c>
      <c r="L331" t="s">
        <v>285</v>
      </c>
      <c r="M331" t="s">
        <v>443</v>
      </c>
      <c r="N331" t="e">
        <f>VLOOKUP(E332,'[1]2025 (2)'!$C$29:$R$4698,16,0)</f>
        <v>#N/A</v>
      </c>
      <c r="O331" s="3">
        <f>Table1[[#This Row],[Date Submit]]</f>
        <v>45828</v>
      </c>
      <c r="P331" s="3"/>
      <c r="Q331" s="3"/>
      <c r="R331" s="3"/>
      <c r="S331" s="3"/>
      <c r="U331">
        <f>COUNTA(Table1[[#This Row],[New Order]:[Pick Up By]])/6</f>
        <v>0.16666666666666666</v>
      </c>
    </row>
    <row r="332" spans="1:21">
      <c r="A332">
        <v>330</v>
      </c>
      <c r="B332">
        <f>YEAR(Table1[[#This Row],[Date Submit]])</f>
        <v>2025</v>
      </c>
      <c r="C332" s="8">
        <v>45828</v>
      </c>
      <c r="D332" t="s">
        <v>261</v>
      </c>
      <c r="E332" s="29">
        <v>29987</v>
      </c>
      <c r="F332" s="19" t="s">
        <v>428</v>
      </c>
      <c r="G332" t="s">
        <v>476</v>
      </c>
      <c r="H332" t="s">
        <v>469</v>
      </c>
      <c r="I332" s="40">
        <v>51000000</v>
      </c>
      <c r="J332" s="19" t="s">
        <v>428</v>
      </c>
      <c r="K332" t="str">
        <f>_xlfn.IFNA(VLOOKUP(Table1[[#This Row],[Purchase Cost Code]],'Budget Detail'!$A$2:$B$16,2,0),"-")</f>
        <v>-</v>
      </c>
      <c r="L332" t="s">
        <v>285</v>
      </c>
      <c r="M332" t="s">
        <v>443</v>
      </c>
      <c r="N332" t="e">
        <f>VLOOKUP(E333,'[1]2025 (2)'!$C$29:$R$4698,16,0)</f>
        <v>#N/A</v>
      </c>
      <c r="O332" s="3">
        <f>Table1[[#This Row],[Date Submit]]</f>
        <v>45828</v>
      </c>
      <c r="P332" s="3"/>
      <c r="Q332" s="3"/>
      <c r="R332" s="3"/>
      <c r="S332" s="3"/>
      <c r="U332">
        <f>COUNTA(Table1[[#This Row],[New Order]:[Pick Up By]])/6</f>
        <v>0.16666666666666666</v>
      </c>
    </row>
    <row r="333" spans="1:21">
      <c r="A333">
        <v>331</v>
      </c>
      <c r="B333">
        <f>YEAR(Table1[[#This Row],[Date Submit]])</f>
        <v>2025</v>
      </c>
      <c r="C333" s="8">
        <v>45828</v>
      </c>
      <c r="D333" t="s">
        <v>261</v>
      </c>
      <c r="E333" s="29">
        <v>29987</v>
      </c>
      <c r="F333" s="19" t="s">
        <v>428</v>
      </c>
      <c r="G333" t="s">
        <v>477</v>
      </c>
      <c r="H333" t="s">
        <v>469</v>
      </c>
      <c r="I333" s="40">
        <v>400000</v>
      </c>
      <c r="J333" s="19" t="s">
        <v>428</v>
      </c>
      <c r="K333" t="str">
        <f>_xlfn.IFNA(VLOOKUP(Table1[[#This Row],[Purchase Cost Code]],'Budget Detail'!$A$2:$B$16,2,0),"-")</f>
        <v>-</v>
      </c>
      <c r="L333" t="s">
        <v>285</v>
      </c>
      <c r="M333" t="s">
        <v>443</v>
      </c>
      <c r="N333" t="e">
        <f>VLOOKUP(E334,'[1]2025 (2)'!$C$29:$R$4698,16,0)</f>
        <v>#N/A</v>
      </c>
      <c r="O333" s="3">
        <f>Table1[[#This Row],[Date Submit]]</f>
        <v>45828</v>
      </c>
      <c r="P333" s="3"/>
      <c r="Q333" s="3"/>
      <c r="R333" s="3"/>
      <c r="S333" s="3"/>
      <c r="U333">
        <f>COUNTA(Table1[[#This Row],[New Order]:[Pick Up By]])/6</f>
        <v>0.16666666666666666</v>
      </c>
    </row>
    <row r="334" spans="1:21" ht="13.9" customHeight="1">
      <c r="A334">
        <v>332</v>
      </c>
      <c r="B334">
        <f>YEAR(Table1[[#This Row],[Date Submit]])</f>
        <v>2025</v>
      </c>
      <c r="C334" s="8">
        <v>45828</v>
      </c>
      <c r="D334" t="s">
        <v>261</v>
      </c>
      <c r="E334" s="29">
        <v>29987</v>
      </c>
      <c r="F334" s="19" t="s">
        <v>428</v>
      </c>
      <c r="G334" t="s">
        <v>478</v>
      </c>
      <c r="H334" t="s">
        <v>469</v>
      </c>
      <c r="I334" s="40">
        <v>330000</v>
      </c>
      <c r="J334" s="19" t="s">
        <v>428</v>
      </c>
      <c r="K334" t="str">
        <f>_xlfn.IFNA(VLOOKUP(Table1[[#This Row],[Purchase Cost Code]],'Budget Detail'!$A$2:$B$16,2,0),"-")</f>
        <v>-</v>
      </c>
      <c r="L334" t="s">
        <v>285</v>
      </c>
      <c r="M334" t="s">
        <v>443</v>
      </c>
      <c r="N334" t="e">
        <f>VLOOKUP(E335,'[1]2025 (2)'!$C$29:$R$4698,16,0)</f>
        <v>#N/A</v>
      </c>
      <c r="O334" s="3">
        <f>Table1[[#This Row],[Date Submit]]</f>
        <v>45828</v>
      </c>
      <c r="P334" s="3"/>
      <c r="Q334" s="3"/>
      <c r="R334" s="3"/>
      <c r="S334" s="3"/>
      <c r="U334">
        <f>COUNTA(Table1[[#This Row],[New Order]:[Pick Up By]])/6</f>
        <v>0.16666666666666666</v>
      </c>
    </row>
    <row r="335" spans="1:21">
      <c r="A335">
        <v>333</v>
      </c>
      <c r="B335">
        <f>YEAR(Table1[[#This Row],[Date Submit]])</f>
        <v>2025</v>
      </c>
      <c r="C335" s="8">
        <v>45828</v>
      </c>
      <c r="D335" t="s">
        <v>261</v>
      </c>
      <c r="E335" s="29">
        <v>29987</v>
      </c>
      <c r="F335" s="19" t="s">
        <v>428</v>
      </c>
      <c r="G335" t="s">
        <v>479</v>
      </c>
      <c r="H335" t="s">
        <v>469</v>
      </c>
      <c r="I335" s="40">
        <v>12600000</v>
      </c>
      <c r="J335" s="19" t="s">
        <v>428</v>
      </c>
      <c r="K335" t="str">
        <f>_xlfn.IFNA(VLOOKUP(Table1[[#This Row],[Purchase Cost Code]],'Budget Detail'!$A$2:$B$16,2,0),"-")</f>
        <v>-</v>
      </c>
      <c r="L335" t="s">
        <v>285</v>
      </c>
      <c r="M335" t="s">
        <v>443</v>
      </c>
      <c r="N335" t="e">
        <f>VLOOKUP(E336,'[1]2025 (2)'!$C$29:$R$4698,16,0)</f>
        <v>#N/A</v>
      </c>
      <c r="O335" s="3">
        <f>Table1[[#This Row],[Date Submit]]</f>
        <v>45828</v>
      </c>
      <c r="P335" s="3"/>
      <c r="Q335" s="3"/>
      <c r="R335" s="3"/>
      <c r="S335" s="3"/>
      <c r="U335">
        <f>COUNTA(Table1[[#This Row],[New Order]:[Pick Up By]])/6</f>
        <v>0.16666666666666666</v>
      </c>
    </row>
    <row r="336" spans="1:21">
      <c r="A336">
        <v>334</v>
      </c>
      <c r="B336">
        <f>YEAR(Table1[[#This Row],[Date Submit]])</f>
        <v>2025</v>
      </c>
      <c r="C336" s="8">
        <v>45828</v>
      </c>
      <c r="D336" t="s">
        <v>37</v>
      </c>
      <c r="E336" s="15">
        <v>29998</v>
      </c>
      <c r="F336" t="s">
        <v>420</v>
      </c>
      <c r="G336" t="s">
        <v>480</v>
      </c>
      <c r="H336" t="s">
        <v>264</v>
      </c>
      <c r="I336" s="40">
        <v>2900000</v>
      </c>
      <c r="J336" t="s">
        <v>420</v>
      </c>
      <c r="K336" t="str">
        <f>_xlfn.IFNA(VLOOKUP(Table1[[#This Row],[Purchase Cost Code]],'Budget Detail'!$A$2:$B$16,2,0),"-")</f>
        <v>-</v>
      </c>
      <c r="L336" t="s">
        <v>285</v>
      </c>
      <c r="M336" t="s">
        <v>481</v>
      </c>
      <c r="N336" t="str">
        <f>VLOOKUP(E337,'[1]2025 (2)'!$C$29:$R$4698,16,0)</f>
        <v>PEGI</v>
      </c>
      <c r="O336" s="3">
        <f>Table1[[#This Row],[Date Submit]]</f>
        <v>45828</v>
      </c>
      <c r="P336" s="3"/>
      <c r="Q336" s="3"/>
      <c r="R336" s="3"/>
      <c r="S336" s="3"/>
      <c r="U336">
        <f>COUNTA(Table1[[#This Row],[New Order]:[Pick Up By]])/6</f>
        <v>0.16666666666666666</v>
      </c>
    </row>
    <row r="337" spans="1:22">
      <c r="A337">
        <v>335</v>
      </c>
      <c r="B337">
        <f>YEAR(Table1[[#This Row],[Date Submit]])</f>
        <v>2025</v>
      </c>
      <c r="C337" s="8">
        <v>45828</v>
      </c>
      <c r="D337" t="s">
        <v>37</v>
      </c>
      <c r="E337">
        <v>29991</v>
      </c>
      <c r="F337" t="s">
        <v>125</v>
      </c>
      <c r="G337" t="s">
        <v>482</v>
      </c>
      <c r="H337" t="s">
        <v>47</v>
      </c>
      <c r="I337" s="40">
        <v>41300000</v>
      </c>
      <c r="J337" t="s">
        <v>125</v>
      </c>
      <c r="K337" t="str">
        <f>_xlfn.IFNA(VLOOKUP(Table1[[#This Row],[Purchase Cost Code]],'Budget Detail'!$A$2:$B$16,2,0),"-")</f>
        <v>IT consumeables</v>
      </c>
      <c r="L337" t="s">
        <v>35</v>
      </c>
      <c r="M337" s="19"/>
      <c r="N337" s="4" t="s">
        <v>483</v>
      </c>
      <c r="O337" s="3">
        <f>Table1[[#This Row],[Date Submit]]</f>
        <v>45828</v>
      </c>
      <c r="P337" s="3"/>
      <c r="Q337" s="3"/>
      <c r="R337" s="3"/>
      <c r="S337" s="3"/>
      <c r="U337">
        <f>COUNTA(Table1[[#This Row],[New Order]:[Pick Up By]])/6</f>
        <v>0.16666666666666666</v>
      </c>
    </row>
    <row r="338" spans="1:22">
      <c r="A338">
        <v>336</v>
      </c>
      <c r="B338">
        <f>YEAR(Table1[[#This Row],[Date Submit]])</f>
        <v>2025</v>
      </c>
      <c r="C338" s="8">
        <v>45828</v>
      </c>
      <c r="D338" t="s">
        <v>37</v>
      </c>
      <c r="E338">
        <v>29997</v>
      </c>
      <c r="F338" t="s">
        <v>484</v>
      </c>
      <c r="G338" t="s">
        <v>485</v>
      </c>
      <c r="H338" s="23" t="s">
        <v>72</v>
      </c>
      <c r="I338" s="40">
        <v>152318500</v>
      </c>
      <c r="J338" t="s">
        <v>484</v>
      </c>
      <c r="K338" t="str">
        <f>_xlfn.IFNA(VLOOKUP(Table1[[#This Row],[Purchase Cost Code]],'Budget Detail'!$A$2:$B$16,2,0),"-")</f>
        <v>Internet</v>
      </c>
      <c r="L338" t="s">
        <v>35</v>
      </c>
      <c r="M338" s="19"/>
      <c r="N338" t="e">
        <f>VLOOKUP(E339,'[1]2025 (2)'!$C$29:$R$4698,16,0)</f>
        <v>#N/A</v>
      </c>
      <c r="O338" s="3">
        <f>Table1[[#This Row],[Date Submit]]</f>
        <v>45828</v>
      </c>
      <c r="P338" s="3"/>
      <c r="Q338" s="3"/>
      <c r="R338" s="3"/>
      <c r="S338" s="3"/>
      <c r="U338">
        <f>COUNTA(Table1[[#This Row],[New Order]:[Pick Up By]])/6</f>
        <v>0.16666666666666666</v>
      </c>
    </row>
    <row r="339" spans="1:22">
      <c r="A339">
        <v>337</v>
      </c>
      <c r="B339">
        <f>YEAR(Table1[[#This Row],[Date Submit]])</f>
        <v>2025</v>
      </c>
      <c r="C339" s="8">
        <v>45829</v>
      </c>
      <c r="D339" t="s">
        <v>37</v>
      </c>
      <c r="E339">
        <v>29293</v>
      </c>
      <c r="F339" t="s">
        <v>38</v>
      </c>
      <c r="G339" t="s">
        <v>486</v>
      </c>
      <c r="H339" t="s">
        <v>79</v>
      </c>
      <c r="I339" s="40">
        <v>71000000</v>
      </c>
      <c r="J339" t="s">
        <v>38</v>
      </c>
      <c r="K339" t="str">
        <f>_xlfn.IFNA(VLOOKUP(Table1[[#This Row],[Purchase Cost Code]],'Budget Detail'!$A$2:$B$16,2,0),"-")</f>
        <v>Subscriptions</v>
      </c>
      <c r="L339" t="s">
        <v>187</v>
      </c>
      <c r="M339" s="19"/>
      <c r="N339" t="e">
        <f>VLOOKUP(E340,'[1]2025 (2)'!$C$29:$R$4698,16,0)</f>
        <v>#N/A</v>
      </c>
      <c r="O339" s="3">
        <f>Table1[[#This Row],[Date Submit]]</f>
        <v>45829</v>
      </c>
      <c r="P339" s="3"/>
      <c r="Q339" s="3"/>
      <c r="R339" s="3"/>
      <c r="S339" s="3"/>
      <c r="U339">
        <f>COUNTA(Table1[[#This Row],[New Order]:[Pick Up By]])/6</f>
        <v>0.16666666666666666</v>
      </c>
    </row>
    <row r="340" spans="1:22">
      <c r="A340">
        <v>338</v>
      </c>
      <c r="B340">
        <f>YEAR(Table1[[#This Row],[Date Submit]])</f>
        <v>2025</v>
      </c>
      <c r="C340" s="8">
        <v>45831</v>
      </c>
      <c r="D340" t="s">
        <v>261</v>
      </c>
      <c r="E340">
        <v>30110</v>
      </c>
      <c r="F340" t="s">
        <v>240</v>
      </c>
      <c r="G340" t="s">
        <v>487</v>
      </c>
      <c r="H340" t="s">
        <v>488</v>
      </c>
      <c r="I340" s="40">
        <v>96000000</v>
      </c>
      <c r="J340" t="s">
        <v>240</v>
      </c>
      <c r="K340" t="str">
        <f>_xlfn.IFNA(VLOOKUP(Table1[[#This Row],[Purchase Cost Code]],'Budget Detail'!$A$2:$B$16,2,0),"-")</f>
        <v>-</v>
      </c>
      <c r="L340" t="s">
        <v>187</v>
      </c>
      <c r="M340" s="19"/>
      <c r="N340" t="e">
        <f>VLOOKUP(E341,'[1]2025 (2)'!$C$29:$R$4698,16,0)</f>
        <v>#N/A</v>
      </c>
      <c r="O340" s="3">
        <f>Table1[[#This Row],[Date Submit]]</f>
        <v>45831</v>
      </c>
      <c r="P340" s="3"/>
      <c r="Q340" s="3"/>
      <c r="R340" s="3"/>
      <c r="S340" s="3"/>
      <c r="U340">
        <f>COUNTA(Table1[[#This Row],[New Order]:[Pick Up By]])/6</f>
        <v>0.16666666666666666</v>
      </c>
    </row>
    <row r="341" spans="1:22">
      <c r="A341">
        <v>339</v>
      </c>
      <c r="B341">
        <f>YEAR(Table1[[#This Row],[Date Submit]])</f>
        <v>2025</v>
      </c>
      <c r="C341" s="8">
        <v>45831</v>
      </c>
      <c r="D341" t="s">
        <v>261</v>
      </c>
      <c r="E341">
        <v>30110</v>
      </c>
      <c r="F341" t="s">
        <v>240</v>
      </c>
      <c r="G341" t="s">
        <v>489</v>
      </c>
      <c r="H341" t="s">
        <v>488</v>
      </c>
      <c r="I341" s="40">
        <v>49920000</v>
      </c>
      <c r="J341" t="s">
        <v>240</v>
      </c>
      <c r="K341" t="str">
        <f>_xlfn.IFNA(VLOOKUP(Table1[[#This Row],[Purchase Cost Code]],'Budget Detail'!$A$2:$B$16,2,0),"-")</f>
        <v>-</v>
      </c>
      <c r="L341" t="s">
        <v>187</v>
      </c>
      <c r="M341" s="19"/>
      <c r="N341" t="e">
        <f>VLOOKUP(E342,'[1]2025 (2)'!$C$29:$R$4698,16,0)</f>
        <v>#N/A</v>
      </c>
      <c r="O341" s="3">
        <f>Table1[[#This Row],[Date Submit]]</f>
        <v>45831</v>
      </c>
      <c r="P341" s="3"/>
      <c r="Q341" s="3"/>
      <c r="R341" s="3"/>
      <c r="S341" s="3"/>
      <c r="U341">
        <f>COUNTA(Table1[[#This Row],[New Order]:[Pick Up By]])/6</f>
        <v>0.16666666666666666</v>
      </c>
    </row>
    <row r="342" spans="1:22">
      <c r="A342">
        <v>340</v>
      </c>
      <c r="B342" s="19">
        <f>YEAR(Table1[[#This Row],[Date Submit]])</f>
        <v>2025</v>
      </c>
      <c r="C342" s="20">
        <v>45831</v>
      </c>
      <c r="D342" s="19" t="s">
        <v>261</v>
      </c>
      <c r="E342" s="19">
        <v>30110</v>
      </c>
      <c r="F342" s="19" t="s">
        <v>240</v>
      </c>
      <c r="G342" s="24" t="s">
        <v>490</v>
      </c>
      <c r="H342" s="19" t="s">
        <v>488</v>
      </c>
      <c r="I342" s="41">
        <v>7200000</v>
      </c>
      <c r="J342" s="19" t="s">
        <v>240</v>
      </c>
      <c r="K342" t="str">
        <f>_xlfn.IFNA(VLOOKUP(Table1[[#This Row],[Purchase Cost Code]],'Budget Detail'!$A$2:$B$16,2,0),"-")</f>
        <v>-</v>
      </c>
      <c r="L342" t="s">
        <v>187</v>
      </c>
      <c r="M342" s="19"/>
      <c r="N342" t="e">
        <f>VLOOKUP(E343,'[1]2025 (2)'!$C$29:$R$4698,16,0)</f>
        <v>#N/A</v>
      </c>
      <c r="O342" s="3">
        <f>Table1[[#This Row],[Date Submit]]</f>
        <v>45831</v>
      </c>
      <c r="P342" s="3"/>
      <c r="Q342" s="3"/>
      <c r="R342" s="3"/>
      <c r="S342" s="3"/>
      <c r="U342">
        <f>COUNTA(Table1[[#This Row],[New Order]:[Pick Up By]])/6</f>
        <v>0.16666666666666666</v>
      </c>
    </row>
    <row r="343" spans="1:22">
      <c r="A343">
        <v>341</v>
      </c>
      <c r="B343">
        <f>YEAR(Table1[[#This Row],[Date Submit]])</f>
        <v>2025</v>
      </c>
      <c r="C343" s="8">
        <v>45831</v>
      </c>
      <c r="D343" t="s">
        <v>261</v>
      </c>
      <c r="E343">
        <v>30110</v>
      </c>
      <c r="F343" t="s">
        <v>240</v>
      </c>
      <c r="G343" t="s">
        <v>491</v>
      </c>
      <c r="H343" t="s">
        <v>488</v>
      </c>
      <c r="I343" s="40">
        <v>31349000</v>
      </c>
      <c r="J343" t="s">
        <v>240</v>
      </c>
      <c r="K343" t="str">
        <f>_xlfn.IFNA(VLOOKUP(Table1[[#This Row],[Purchase Cost Code]],'Budget Detail'!$A$2:$B$16,2,0),"-")</f>
        <v>-</v>
      </c>
      <c r="L343" t="s">
        <v>187</v>
      </c>
      <c r="M343" s="19"/>
      <c r="N343" t="str">
        <f>VLOOKUP(E344,'[1]2025 (2)'!$C$29:$R$4698,16,0)</f>
        <v>ANDRE</v>
      </c>
      <c r="O343" s="3">
        <f>Table1[[#This Row],[Date Submit]]</f>
        <v>45831</v>
      </c>
      <c r="P343" s="3"/>
      <c r="Q343" s="3"/>
      <c r="R343" s="3"/>
      <c r="S343" s="3"/>
      <c r="U343">
        <f>COUNTA(Table1[[#This Row],[New Order]:[Pick Up By]])/6</f>
        <v>0.16666666666666666</v>
      </c>
    </row>
    <row r="344" spans="1:22">
      <c r="A344">
        <v>342</v>
      </c>
      <c r="B344">
        <f>YEAR(Table1[[#This Row],[Date Submit]])</f>
        <v>2025</v>
      </c>
      <c r="C344" s="18">
        <v>45831</v>
      </c>
      <c r="D344" t="s">
        <v>261</v>
      </c>
      <c r="E344">
        <v>30105</v>
      </c>
      <c r="F344" s="19" t="s">
        <v>428</v>
      </c>
      <c r="G344" t="s">
        <v>492</v>
      </c>
      <c r="H344" t="s">
        <v>493</v>
      </c>
      <c r="I344" s="40">
        <v>4500000</v>
      </c>
      <c r="J344" s="19" t="s">
        <v>428</v>
      </c>
      <c r="K344" t="str">
        <f>_xlfn.IFNA(VLOOKUP(Table1[[#This Row],[Purchase Cost Code]],'Budget Detail'!$A$2:$B$16,2,0),"-")</f>
        <v>-</v>
      </c>
      <c r="L344" t="s">
        <v>35</v>
      </c>
      <c r="N344" t="str">
        <f>VLOOKUP(E345,'[1]2025 (2)'!$C$29:$R$4698,16,0)</f>
        <v>ANDRE</v>
      </c>
      <c r="O344" s="3">
        <f>Table1[[#This Row],[Date Submit]]</f>
        <v>45831</v>
      </c>
      <c r="P344" s="3"/>
      <c r="Q344" s="3"/>
      <c r="R344" s="3"/>
      <c r="S344" s="3"/>
      <c r="U344">
        <f>COUNTA(Table1[[#This Row],[New Order]:[Pick Up By]])/6</f>
        <v>0.16666666666666666</v>
      </c>
    </row>
    <row r="345" spans="1:22" s="19" customFormat="1" ht="28.9">
      <c r="A345">
        <v>343</v>
      </c>
      <c r="B345" s="19">
        <f>YEAR(Table1[[#This Row],[Date Submit]])</f>
        <v>2025</v>
      </c>
      <c r="C345" s="25">
        <v>45831</v>
      </c>
      <c r="D345" s="19" t="s">
        <v>261</v>
      </c>
      <c r="E345" s="19">
        <v>30105</v>
      </c>
      <c r="F345" s="19" t="s">
        <v>428</v>
      </c>
      <c r="G345" s="21" t="s">
        <v>494</v>
      </c>
      <c r="H345" s="19" t="s">
        <v>495</v>
      </c>
      <c r="I345" s="41">
        <v>36720000</v>
      </c>
      <c r="J345" s="19" t="s">
        <v>428</v>
      </c>
      <c r="K345" t="str">
        <f>_xlfn.IFNA(VLOOKUP(Table1[[#This Row],[Purchase Cost Code]],'Budget Detail'!$A$2:$B$16,2,0),"-")</f>
        <v>-</v>
      </c>
      <c r="L345" t="s">
        <v>35</v>
      </c>
      <c r="M345"/>
      <c r="N345" t="e">
        <f>VLOOKUP(E346,'[1]2025 (2)'!$C$29:$R$4698,16,0)</f>
        <v>#N/A</v>
      </c>
      <c r="O345" s="22">
        <f>Table1[[#This Row],[Date Submit]]</f>
        <v>45831</v>
      </c>
      <c r="P345" s="22"/>
      <c r="Q345" s="22"/>
      <c r="R345" s="22"/>
      <c r="S345" s="22"/>
      <c r="U345" s="19">
        <f>COUNTA(Table1[[#This Row],[New Order]:[Pick Up By]])/6</f>
        <v>0.16666666666666666</v>
      </c>
      <c r="V345" s="22"/>
    </row>
    <row r="346" spans="1:22">
      <c r="A346">
        <v>344</v>
      </c>
      <c r="B346">
        <f>YEAR(Table1[[#This Row],[Date Submit]])</f>
        <v>2025</v>
      </c>
      <c r="C346" s="18">
        <v>45831</v>
      </c>
      <c r="D346" t="s">
        <v>261</v>
      </c>
      <c r="E346">
        <v>30111</v>
      </c>
      <c r="F346" t="s">
        <v>240</v>
      </c>
      <c r="G346" t="s">
        <v>496</v>
      </c>
      <c r="H346" t="s">
        <v>488</v>
      </c>
      <c r="I346" s="40">
        <v>12350000</v>
      </c>
      <c r="J346" t="s">
        <v>240</v>
      </c>
      <c r="K346" t="str">
        <f>_xlfn.IFNA(VLOOKUP(Table1[[#This Row],[Purchase Cost Code]],'Budget Detail'!$A$2:$B$16,2,0),"-")</f>
        <v>-</v>
      </c>
      <c r="L346" t="s">
        <v>187</v>
      </c>
      <c r="M346" s="19"/>
      <c r="N346" t="e">
        <f>VLOOKUP(E347,'[1]2025 (2)'!$C$29:$R$4698,16,0)</f>
        <v>#N/A</v>
      </c>
      <c r="O346" s="3">
        <f>Table1[[#This Row],[Date Submit]]</f>
        <v>45831</v>
      </c>
      <c r="P346" s="3"/>
      <c r="Q346" s="3"/>
      <c r="R346" s="3"/>
      <c r="S346" s="3"/>
      <c r="U346">
        <f>COUNTA(Table1[[#This Row],[New Order]:[Pick Up By]])/6</f>
        <v>0.16666666666666666</v>
      </c>
    </row>
    <row r="347" spans="1:22">
      <c r="A347">
        <v>345</v>
      </c>
      <c r="B347">
        <f>YEAR(Table1[[#This Row],[Date Submit]])</f>
        <v>2025</v>
      </c>
      <c r="C347" s="18">
        <v>45831</v>
      </c>
      <c r="D347" t="s">
        <v>261</v>
      </c>
      <c r="E347">
        <v>30111</v>
      </c>
      <c r="F347" t="s">
        <v>240</v>
      </c>
      <c r="G347" t="s">
        <v>497</v>
      </c>
      <c r="H347" t="s">
        <v>488</v>
      </c>
      <c r="I347" s="40">
        <v>25220000</v>
      </c>
      <c r="J347" t="s">
        <v>498</v>
      </c>
      <c r="K347" t="str">
        <f>_xlfn.IFNA(VLOOKUP(Table1[[#This Row],[Purchase Cost Code]],'Budget Detail'!$A$2:$B$16,2,0),"-")</f>
        <v>-</v>
      </c>
      <c r="L347" t="s">
        <v>187</v>
      </c>
      <c r="M347" s="19"/>
      <c r="N347" t="str">
        <f>VLOOKUP(E348,'[1]2025 (2)'!$C$29:$R$4698,16,0)</f>
        <v>RINAYA</v>
      </c>
      <c r="O347" s="3">
        <f>Table1[[#This Row],[Date Submit]]</f>
        <v>45831</v>
      </c>
      <c r="P347" s="3"/>
      <c r="Q347" s="3"/>
      <c r="R347" s="3"/>
      <c r="S347" s="3"/>
      <c r="U347">
        <f>COUNTA(Table1[[#This Row],[New Order]:[Pick Up By]])/6</f>
        <v>0.16666666666666666</v>
      </c>
    </row>
    <row r="348" spans="1:22">
      <c r="A348">
        <v>346</v>
      </c>
      <c r="B348">
        <f>YEAR(Table1[[#This Row],[Date Submit]])</f>
        <v>2025</v>
      </c>
      <c r="C348" s="20">
        <v>45831</v>
      </c>
      <c r="D348" t="s">
        <v>37</v>
      </c>
      <c r="E348">
        <v>30291</v>
      </c>
      <c r="F348" t="s">
        <v>499</v>
      </c>
      <c r="G348" t="s">
        <v>500</v>
      </c>
      <c r="H348" t="s">
        <v>407</v>
      </c>
      <c r="I348" s="40">
        <v>24000000</v>
      </c>
      <c r="J348" t="s">
        <v>501</v>
      </c>
      <c r="K348" t="str">
        <f>_xlfn.IFNA(VLOOKUP(Table1[[#This Row],[Purchase Cost Code]],'Budget Detail'!$A$2:$B$16,2,0),"-")</f>
        <v>-</v>
      </c>
      <c r="L348" t="s">
        <v>35</v>
      </c>
      <c r="M348" s="19"/>
      <c r="N348" s="51" t="s">
        <v>502</v>
      </c>
      <c r="O348" s="3">
        <f>Table1[[#This Row],[Date Submit]]</f>
        <v>45831</v>
      </c>
      <c r="P348" s="3"/>
      <c r="Q348" s="3"/>
      <c r="R348" s="3"/>
      <c r="S348" s="3"/>
      <c r="U348">
        <f>COUNTA(Table1[[#This Row],[New Order]:[Pick Up By]])/6</f>
        <v>0.16666666666666666</v>
      </c>
    </row>
    <row r="349" spans="1:22">
      <c r="A349">
        <v>347</v>
      </c>
      <c r="B349" s="19">
        <f>YEAR(Table1[[#This Row],[Date Submit]])</f>
        <v>2025</v>
      </c>
      <c r="C349" s="25">
        <v>45832</v>
      </c>
      <c r="D349" s="19" t="s">
        <v>261</v>
      </c>
      <c r="E349" s="19">
        <v>30183</v>
      </c>
      <c r="F349" t="s">
        <v>503</v>
      </c>
      <c r="G349" s="24" t="s">
        <v>504</v>
      </c>
      <c r="H349" s="19" t="s">
        <v>370</v>
      </c>
      <c r="I349" s="40">
        <v>15000000</v>
      </c>
      <c r="J349" s="19" t="s">
        <v>503</v>
      </c>
      <c r="K349" t="str">
        <f>_xlfn.IFNA(VLOOKUP(Table1[[#This Row],[Purchase Cost Code]],'Budget Detail'!$A$2:$B$16,2,0),"-")</f>
        <v>-</v>
      </c>
      <c r="L349" t="s">
        <v>187</v>
      </c>
      <c r="N349" t="e">
        <f>VLOOKUP(E350,'[1]2025 (2)'!$C$29:$R$4698,16,0)</f>
        <v>#N/A</v>
      </c>
      <c r="O349" s="3">
        <f>Table1[[#This Row],[Date Submit]]</f>
        <v>45832</v>
      </c>
      <c r="P349" s="3"/>
      <c r="Q349" s="3"/>
      <c r="R349" s="3"/>
      <c r="S349" s="3"/>
      <c r="U349">
        <f>COUNTA(Table1[[#This Row],[New Order]:[Pick Up By]])/6</f>
        <v>0.16666666666666666</v>
      </c>
    </row>
    <row r="350" spans="1:22">
      <c r="A350">
        <v>348</v>
      </c>
      <c r="B350">
        <f>YEAR(Table1[[#This Row],[Date Submit]])</f>
        <v>2025</v>
      </c>
      <c r="C350" s="18">
        <v>45832</v>
      </c>
      <c r="D350" t="s">
        <v>261</v>
      </c>
      <c r="E350">
        <v>30183</v>
      </c>
      <c r="F350" t="s">
        <v>503</v>
      </c>
      <c r="G350" t="s">
        <v>505</v>
      </c>
      <c r="H350" s="19" t="s">
        <v>370</v>
      </c>
      <c r="I350" s="40">
        <v>1180000</v>
      </c>
      <c r="J350" t="s">
        <v>503</v>
      </c>
      <c r="K350" t="str">
        <f>_xlfn.IFNA(VLOOKUP(Table1[[#This Row],[Purchase Cost Code]],'Budget Detail'!$A$2:$B$16,2,0),"-")</f>
        <v>-</v>
      </c>
      <c r="L350" t="s">
        <v>187</v>
      </c>
      <c r="N350" t="e">
        <f>VLOOKUP(E351,'[1]2025 (2)'!$C$29:$R$4698,16,0)</f>
        <v>#N/A</v>
      </c>
      <c r="O350" s="3">
        <f>Table1[[#This Row],[Date Submit]]</f>
        <v>45832</v>
      </c>
      <c r="P350" s="3"/>
      <c r="Q350" s="3"/>
      <c r="R350" s="3"/>
      <c r="S350" s="3"/>
      <c r="U350">
        <f>COUNTA(Table1[[#This Row],[New Order]:[Pick Up By]])/6</f>
        <v>0.16666666666666666</v>
      </c>
    </row>
    <row r="351" spans="1:22">
      <c r="A351">
        <v>349</v>
      </c>
      <c r="B351">
        <f>YEAR(Table1[[#This Row],[Date Submit]])</f>
        <v>2025</v>
      </c>
      <c r="C351" s="18">
        <v>45832</v>
      </c>
      <c r="D351" t="s">
        <v>261</v>
      </c>
      <c r="E351">
        <v>30183</v>
      </c>
      <c r="F351" t="s">
        <v>503</v>
      </c>
      <c r="G351" t="s">
        <v>506</v>
      </c>
      <c r="H351" t="s">
        <v>507</v>
      </c>
      <c r="I351" s="40">
        <v>260000</v>
      </c>
      <c r="J351" t="s">
        <v>503</v>
      </c>
      <c r="K351" t="str">
        <f>_xlfn.IFNA(VLOOKUP(Table1[[#This Row],[Purchase Cost Code]],'Budget Detail'!$A$2:$B$16,2,0),"-")</f>
        <v>-</v>
      </c>
      <c r="L351" t="s">
        <v>187</v>
      </c>
      <c r="N351" t="e">
        <f>VLOOKUP(E352,'[1]2025 (2)'!$C$29:$R$4698,16,0)</f>
        <v>#N/A</v>
      </c>
      <c r="O351" s="3">
        <f>Table1[[#This Row],[Date Submit]]</f>
        <v>45832</v>
      </c>
      <c r="P351" s="3"/>
      <c r="Q351" s="3"/>
      <c r="R351" s="3"/>
      <c r="S351" s="3"/>
      <c r="U351">
        <f>COUNTA(Table1[[#This Row],[New Order]:[Pick Up By]])/6</f>
        <v>0.16666666666666666</v>
      </c>
    </row>
    <row r="352" spans="1:22">
      <c r="A352">
        <v>350</v>
      </c>
      <c r="B352">
        <f>YEAR(Table1[[#This Row],[Date Submit]])</f>
        <v>2025</v>
      </c>
      <c r="C352" s="18">
        <v>45832</v>
      </c>
      <c r="D352" t="s">
        <v>261</v>
      </c>
      <c r="E352">
        <v>30183</v>
      </c>
      <c r="F352" t="s">
        <v>503</v>
      </c>
      <c r="G352" t="s">
        <v>508</v>
      </c>
      <c r="H352" t="s">
        <v>507</v>
      </c>
      <c r="I352" s="40">
        <v>310000</v>
      </c>
      <c r="J352" t="s">
        <v>503</v>
      </c>
      <c r="K352" t="str">
        <f>_xlfn.IFNA(VLOOKUP(Table1[[#This Row],[Purchase Cost Code]],'Budget Detail'!$A$2:$B$16,2,0),"-")</f>
        <v>-</v>
      </c>
      <c r="L352" t="s">
        <v>187</v>
      </c>
      <c r="N352" t="e">
        <f>VLOOKUP(E353,'[1]2025 (2)'!$C$29:$R$4698,16,0)</f>
        <v>#N/A</v>
      </c>
      <c r="O352" s="3">
        <f>Table1[[#This Row],[Date Submit]]</f>
        <v>45832</v>
      </c>
      <c r="P352" s="3"/>
      <c r="Q352" s="3"/>
      <c r="R352" s="3"/>
      <c r="S352" s="3"/>
      <c r="U352">
        <f>COUNTA(Table1[[#This Row],[New Order]:[Pick Up By]])/6</f>
        <v>0.16666666666666666</v>
      </c>
    </row>
    <row r="353" spans="1:21">
      <c r="A353">
        <v>351</v>
      </c>
      <c r="B353">
        <f>YEAR(Table1[[#This Row],[Date Submit]])</f>
        <v>2025</v>
      </c>
      <c r="C353" s="18">
        <v>45832</v>
      </c>
      <c r="D353" t="s">
        <v>261</v>
      </c>
      <c r="E353">
        <v>30183</v>
      </c>
      <c r="F353" t="s">
        <v>503</v>
      </c>
      <c r="G353" t="s">
        <v>509</v>
      </c>
      <c r="H353" t="s">
        <v>507</v>
      </c>
      <c r="I353" s="40">
        <v>600000</v>
      </c>
      <c r="J353" t="s">
        <v>503</v>
      </c>
      <c r="K353" t="str">
        <f>_xlfn.IFNA(VLOOKUP(Table1[[#This Row],[Purchase Cost Code]],'Budget Detail'!$A$2:$B$16,2,0),"-")</f>
        <v>-</v>
      </c>
      <c r="L353" t="s">
        <v>187</v>
      </c>
      <c r="N353" t="e">
        <f>VLOOKUP(E354,'[1]2025 (2)'!$C$29:$R$4698,16,0)</f>
        <v>#N/A</v>
      </c>
      <c r="O353" s="3">
        <f>Table1[[#This Row],[Date Submit]]</f>
        <v>45832</v>
      </c>
      <c r="P353" s="3"/>
      <c r="Q353" s="3"/>
      <c r="R353" s="3"/>
      <c r="S353" s="3"/>
      <c r="U353">
        <f>COUNTA(Table1[[#This Row],[New Order]:[Pick Up By]])/6</f>
        <v>0.16666666666666666</v>
      </c>
    </row>
    <row r="354" spans="1:21">
      <c r="A354">
        <v>352</v>
      </c>
      <c r="B354">
        <f>YEAR(Table1[[#This Row],[Date Submit]])</f>
        <v>2025</v>
      </c>
      <c r="C354" s="18">
        <v>45832</v>
      </c>
      <c r="D354" t="s">
        <v>261</v>
      </c>
      <c r="E354">
        <v>30183</v>
      </c>
      <c r="F354" t="s">
        <v>503</v>
      </c>
      <c r="G354" t="s">
        <v>510</v>
      </c>
      <c r="H354" t="s">
        <v>507</v>
      </c>
      <c r="I354" s="40">
        <v>380000</v>
      </c>
      <c r="J354" t="s">
        <v>503</v>
      </c>
      <c r="K354" t="str">
        <f>_xlfn.IFNA(VLOOKUP(Table1[[#This Row],[Purchase Cost Code]],'Budget Detail'!$A$2:$B$16,2,0),"-")</f>
        <v>-</v>
      </c>
      <c r="L354" t="s">
        <v>187</v>
      </c>
      <c r="N354" t="e">
        <f>VLOOKUP(E355,'[1]2025 (2)'!$C$29:$R$4698,16,0)</f>
        <v>#N/A</v>
      </c>
      <c r="O354" s="3">
        <f>Table1[[#This Row],[Date Submit]]</f>
        <v>45832</v>
      </c>
      <c r="P354" s="3"/>
      <c r="Q354" s="3"/>
      <c r="R354" s="3"/>
      <c r="S354" s="3"/>
      <c r="U354">
        <f>COUNTA(Table1[[#This Row],[New Order]:[Pick Up By]])/6</f>
        <v>0.16666666666666666</v>
      </c>
    </row>
    <row r="355" spans="1:21">
      <c r="A355">
        <v>353</v>
      </c>
      <c r="B355">
        <f>YEAR(Table1[[#This Row],[Date Submit]])</f>
        <v>2025</v>
      </c>
      <c r="C355" s="18">
        <v>45832</v>
      </c>
      <c r="D355" t="s">
        <v>261</v>
      </c>
      <c r="E355">
        <v>30183</v>
      </c>
      <c r="F355" t="s">
        <v>503</v>
      </c>
      <c r="G355" t="s">
        <v>511</v>
      </c>
      <c r="H355" t="s">
        <v>507</v>
      </c>
      <c r="I355" s="40">
        <v>1272000</v>
      </c>
      <c r="J355" t="s">
        <v>503</v>
      </c>
      <c r="K355" t="str">
        <f>_xlfn.IFNA(VLOOKUP(Table1[[#This Row],[Purchase Cost Code]],'Budget Detail'!$A$2:$B$16,2,0),"-")</f>
        <v>-</v>
      </c>
      <c r="L355" t="s">
        <v>187</v>
      </c>
      <c r="N355" t="e">
        <f>VLOOKUP(E356,'[1]2025 (2)'!$C$29:$R$4698,16,0)</f>
        <v>#N/A</v>
      </c>
      <c r="O355" s="3">
        <f>Table1[[#This Row],[Date Submit]]</f>
        <v>45832</v>
      </c>
      <c r="P355" s="3"/>
      <c r="Q355" s="3"/>
      <c r="R355" s="3"/>
      <c r="S355" s="3"/>
      <c r="U355">
        <f>COUNTA(Table1[[#This Row],[New Order]:[Pick Up By]])/6</f>
        <v>0.16666666666666666</v>
      </c>
    </row>
    <row r="356" spans="1:21">
      <c r="A356">
        <v>354</v>
      </c>
      <c r="B356">
        <f>YEAR(Table1[[#This Row],[Date Submit]])</f>
        <v>2025</v>
      </c>
      <c r="C356" s="18">
        <v>45832</v>
      </c>
      <c r="D356" t="s">
        <v>261</v>
      </c>
      <c r="E356">
        <v>30183</v>
      </c>
      <c r="F356" t="s">
        <v>503</v>
      </c>
      <c r="G356" t="s">
        <v>512</v>
      </c>
      <c r="H356" t="s">
        <v>507</v>
      </c>
      <c r="I356" s="40">
        <v>900000</v>
      </c>
      <c r="J356" t="s">
        <v>503</v>
      </c>
      <c r="K356" t="str">
        <f>_xlfn.IFNA(VLOOKUP(Table1[[#This Row],[Purchase Cost Code]],'Budget Detail'!$A$2:$B$16,2,0),"-")</f>
        <v>-</v>
      </c>
      <c r="L356" t="s">
        <v>187</v>
      </c>
      <c r="N356" t="e">
        <f>VLOOKUP(E357,'[1]2025 (2)'!$C$29:$R$4698,16,0)</f>
        <v>#N/A</v>
      </c>
      <c r="O356" s="3">
        <f>Table1[[#This Row],[Date Submit]]</f>
        <v>45832</v>
      </c>
      <c r="P356" s="3"/>
      <c r="Q356" s="3"/>
      <c r="R356" s="3"/>
      <c r="S356" s="3"/>
      <c r="U356">
        <f>COUNTA(Table1[[#This Row],[New Order]:[Pick Up By]])/6</f>
        <v>0.16666666666666666</v>
      </c>
    </row>
    <row r="357" spans="1:21">
      <c r="A357">
        <v>355</v>
      </c>
      <c r="B357">
        <f>YEAR(Table1[[#This Row],[Date Submit]])</f>
        <v>2025</v>
      </c>
      <c r="C357" s="18">
        <v>45832</v>
      </c>
      <c r="D357" t="s">
        <v>261</v>
      </c>
      <c r="E357">
        <v>30183</v>
      </c>
      <c r="F357" t="s">
        <v>503</v>
      </c>
      <c r="G357" t="s">
        <v>513</v>
      </c>
      <c r="H357" t="s">
        <v>507</v>
      </c>
      <c r="I357" s="40">
        <v>500000</v>
      </c>
      <c r="J357" t="s">
        <v>503</v>
      </c>
      <c r="K357" t="str">
        <f>_xlfn.IFNA(VLOOKUP(Table1[[#This Row],[Purchase Cost Code]],'Budget Detail'!$A$2:$B$16,2,0),"-")</f>
        <v>-</v>
      </c>
      <c r="L357" t="s">
        <v>187</v>
      </c>
      <c r="N357" t="e">
        <f>VLOOKUP(E358,'[1]2025 (2)'!$C$29:$R$4698,16,0)</f>
        <v>#N/A</v>
      </c>
      <c r="O357" s="3">
        <f>Table1[[#This Row],[Date Submit]]</f>
        <v>45832</v>
      </c>
      <c r="P357" s="3"/>
      <c r="Q357" s="3"/>
      <c r="R357" s="3"/>
      <c r="S357" s="3"/>
      <c r="U357">
        <f>COUNTA(Table1[[#This Row],[New Order]:[Pick Up By]])/6</f>
        <v>0.16666666666666666</v>
      </c>
    </row>
    <row r="358" spans="1:21">
      <c r="A358">
        <v>356</v>
      </c>
      <c r="B358">
        <f>YEAR(Table1[[#This Row],[Date Submit]])</f>
        <v>2025</v>
      </c>
      <c r="C358" s="18">
        <v>45832</v>
      </c>
      <c r="D358" t="s">
        <v>261</v>
      </c>
      <c r="E358">
        <v>30183</v>
      </c>
      <c r="F358" t="s">
        <v>503</v>
      </c>
      <c r="G358" t="s">
        <v>514</v>
      </c>
      <c r="H358" t="s">
        <v>507</v>
      </c>
      <c r="I358" s="40">
        <v>236000</v>
      </c>
      <c r="J358" t="s">
        <v>503</v>
      </c>
      <c r="K358" t="str">
        <f>_xlfn.IFNA(VLOOKUP(Table1[[#This Row],[Purchase Cost Code]],'Budget Detail'!$A$2:$B$16,2,0),"-")</f>
        <v>-</v>
      </c>
      <c r="L358" t="s">
        <v>187</v>
      </c>
      <c r="N358" t="e">
        <f>VLOOKUP(E359,'[1]2025 (2)'!$C$29:$R$4698,16,0)</f>
        <v>#N/A</v>
      </c>
      <c r="O358" s="3">
        <f>Table1[[#This Row],[Date Submit]]</f>
        <v>45832</v>
      </c>
      <c r="P358" s="3"/>
      <c r="Q358" s="3"/>
      <c r="R358" s="3"/>
      <c r="S358" s="3"/>
      <c r="U358">
        <f>COUNTA(Table1[[#This Row],[New Order]:[Pick Up By]])/6</f>
        <v>0.16666666666666666</v>
      </c>
    </row>
    <row r="359" spans="1:21">
      <c r="A359">
        <v>357</v>
      </c>
      <c r="B359">
        <f>YEAR(Table1[[#This Row],[Date Submit]])</f>
        <v>2025</v>
      </c>
      <c r="C359" s="18">
        <v>45832</v>
      </c>
      <c r="D359" t="s">
        <v>261</v>
      </c>
      <c r="E359">
        <v>30183</v>
      </c>
      <c r="F359" t="s">
        <v>503</v>
      </c>
      <c r="G359" t="s">
        <v>515</v>
      </c>
      <c r="H359" t="s">
        <v>507</v>
      </c>
      <c r="I359" s="40">
        <v>80000</v>
      </c>
      <c r="J359" t="s">
        <v>503</v>
      </c>
      <c r="K359" t="str">
        <f>_xlfn.IFNA(VLOOKUP(Table1[[#This Row],[Purchase Cost Code]],'Budget Detail'!$A$2:$B$16,2,0),"-")</f>
        <v>-</v>
      </c>
      <c r="L359" t="s">
        <v>187</v>
      </c>
      <c r="N359" t="e">
        <f>VLOOKUP(E360,'[1]2025 (2)'!$C$29:$R$4698,16,0)</f>
        <v>#N/A</v>
      </c>
      <c r="O359" s="3">
        <f>Table1[[#This Row],[Date Submit]]</f>
        <v>45832</v>
      </c>
      <c r="P359" s="3"/>
      <c r="Q359" s="3"/>
      <c r="R359" s="3"/>
      <c r="S359" s="3"/>
      <c r="U359">
        <f>COUNTA(Table1[[#This Row],[New Order]:[Pick Up By]])/6</f>
        <v>0.16666666666666666</v>
      </c>
    </row>
    <row r="360" spans="1:21" ht="13.9" customHeight="1">
      <c r="A360">
        <v>358</v>
      </c>
      <c r="B360">
        <f>YEAR(Table1[[#This Row],[Date Submit]])</f>
        <v>2025</v>
      </c>
      <c r="C360" s="18">
        <v>45832</v>
      </c>
      <c r="D360" t="s">
        <v>261</v>
      </c>
      <c r="E360">
        <v>30183</v>
      </c>
      <c r="F360" t="s">
        <v>503</v>
      </c>
      <c r="G360" t="s">
        <v>516</v>
      </c>
      <c r="H360" t="s">
        <v>507</v>
      </c>
      <c r="I360" s="40">
        <v>190000</v>
      </c>
      <c r="J360" t="s">
        <v>503</v>
      </c>
      <c r="K360" t="str">
        <f>_xlfn.IFNA(VLOOKUP(Table1[[#This Row],[Purchase Cost Code]],'Budget Detail'!$A$2:$B$16,2,0),"-")</f>
        <v>-</v>
      </c>
      <c r="L360" t="s">
        <v>187</v>
      </c>
      <c r="N360" t="e">
        <f>VLOOKUP(E361,'[1]2025 (2)'!$C$29:$R$4698,16,0)</f>
        <v>#N/A</v>
      </c>
      <c r="O360" s="3">
        <f>Table1[[#This Row],[Date Submit]]</f>
        <v>45832</v>
      </c>
      <c r="P360" s="3"/>
      <c r="Q360" s="3"/>
      <c r="R360" s="3"/>
      <c r="S360" s="3"/>
      <c r="U360">
        <f>COUNTA(Table1[[#This Row],[New Order]:[Pick Up By]])/6</f>
        <v>0.16666666666666666</v>
      </c>
    </row>
    <row r="361" spans="1:21">
      <c r="A361">
        <v>359</v>
      </c>
      <c r="B361">
        <f>YEAR(Table1[[#This Row],[Date Submit]])</f>
        <v>2025</v>
      </c>
      <c r="C361" s="18">
        <v>45832</v>
      </c>
      <c r="D361" t="s">
        <v>261</v>
      </c>
      <c r="E361">
        <v>30183</v>
      </c>
      <c r="F361" t="s">
        <v>503</v>
      </c>
      <c r="G361" t="s">
        <v>517</v>
      </c>
      <c r="H361" t="s">
        <v>507</v>
      </c>
      <c r="I361" s="40">
        <v>60000</v>
      </c>
      <c r="J361" t="s">
        <v>503</v>
      </c>
      <c r="K361" t="str">
        <f>_xlfn.IFNA(VLOOKUP(Table1[[#This Row],[Purchase Cost Code]],'Budget Detail'!$A$2:$B$16,2,0),"-")</f>
        <v>-</v>
      </c>
      <c r="L361" t="s">
        <v>187</v>
      </c>
      <c r="N361" t="e">
        <f>VLOOKUP(E362,'[1]2025 (2)'!$C$29:$R$4698,16,0)</f>
        <v>#N/A</v>
      </c>
      <c r="O361" s="3">
        <f>Table1[[#This Row],[Date Submit]]</f>
        <v>45832</v>
      </c>
      <c r="P361" s="3"/>
      <c r="Q361" s="3"/>
      <c r="R361" s="3"/>
      <c r="S361" s="3"/>
      <c r="U361">
        <f>COUNTA(Table1[[#This Row],[New Order]:[Pick Up By]])/6</f>
        <v>0.16666666666666666</v>
      </c>
    </row>
    <row r="362" spans="1:21">
      <c r="A362">
        <v>360</v>
      </c>
      <c r="B362">
        <f>YEAR(Table1[[#This Row],[Date Submit]])</f>
        <v>2025</v>
      </c>
      <c r="C362" s="18">
        <v>45832</v>
      </c>
      <c r="D362" t="s">
        <v>37</v>
      </c>
      <c r="E362">
        <v>30293</v>
      </c>
      <c r="F362" t="s">
        <v>65</v>
      </c>
      <c r="G362" t="s">
        <v>518</v>
      </c>
      <c r="H362" t="s">
        <v>82</v>
      </c>
      <c r="I362" s="40">
        <v>600000</v>
      </c>
      <c r="J362" t="s">
        <v>519</v>
      </c>
      <c r="K362" t="str">
        <f>_xlfn.IFNA(VLOOKUP(Table1[[#This Row],[Purchase Cost Code]],'Budget Detail'!$A$2:$B$16,2,0),"-")</f>
        <v>Repairs and maintenance</v>
      </c>
      <c r="L362" t="s">
        <v>187</v>
      </c>
      <c r="N362" t="e">
        <f>VLOOKUP(E363,'[1]2025 (2)'!$C$29:$R$4698,16,0)</f>
        <v>#N/A</v>
      </c>
      <c r="O362" s="3">
        <f>Table1[[#This Row],[Date Submit]]</f>
        <v>45832</v>
      </c>
      <c r="P362" s="3"/>
      <c r="Q362" s="3"/>
      <c r="R362" s="3"/>
      <c r="S362" s="3"/>
      <c r="U362">
        <f>COUNTA(Table1[[#This Row],[New Order]:[Pick Up By]])/6</f>
        <v>0.16666666666666666</v>
      </c>
    </row>
    <row r="363" spans="1:21">
      <c r="A363">
        <v>361</v>
      </c>
      <c r="B363">
        <f>YEAR(Table1[[#This Row],[Date Submit]])</f>
        <v>2025</v>
      </c>
      <c r="C363" s="18">
        <v>45833</v>
      </c>
      <c r="D363" t="s">
        <v>37</v>
      </c>
      <c r="E363">
        <v>30294</v>
      </c>
      <c r="F363" t="s">
        <v>520</v>
      </c>
      <c r="G363" t="s">
        <v>521</v>
      </c>
      <c r="H363" t="s">
        <v>370</v>
      </c>
      <c r="I363" s="40">
        <v>1700000</v>
      </c>
      <c r="J363" t="s">
        <v>373</v>
      </c>
      <c r="K363" t="str">
        <f>_xlfn.IFNA(VLOOKUP(Table1[[#This Row],[Purchase Cost Code]],'Budget Detail'!$A$2:$B$16,2,0),"-")</f>
        <v>-</v>
      </c>
      <c r="L363" t="s">
        <v>187</v>
      </c>
      <c r="N363" t="e">
        <f>VLOOKUP(E364,'[1]2025 (2)'!$C$29:$R$4698,16,0)</f>
        <v>#N/A</v>
      </c>
      <c r="O363" s="3">
        <f>Table1[[#This Row],[Date Submit]]</f>
        <v>45833</v>
      </c>
      <c r="P363" s="3"/>
      <c r="Q363" s="3"/>
      <c r="R363" s="3"/>
      <c r="S363" s="3"/>
      <c r="U363">
        <f>COUNTA(Table1[[#This Row],[New Order]:[Pick Up By]])/6</f>
        <v>0.16666666666666666</v>
      </c>
    </row>
    <row r="364" spans="1:21">
      <c r="A364">
        <v>362</v>
      </c>
      <c r="B364">
        <f>YEAR(Table1[[#This Row],[Date Submit]])</f>
        <v>2025</v>
      </c>
      <c r="C364" s="18">
        <v>45833</v>
      </c>
      <c r="D364" t="s">
        <v>37</v>
      </c>
      <c r="E364">
        <v>30294</v>
      </c>
      <c r="F364" t="s">
        <v>520</v>
      </c>
      <c r="G364" t="s">
        <v>522</v>
      </c>
      <c r="H364" t="s">
        <v>370</v>
      </c>
      <c r="I364" s="40">
        <v>1350000</v>
      </c>
      <c r="J364" t="s">
        <v>373</v>
      </c>
      <c r="K364" t="str">
        <f>_xlfn.IFNA(VLOOKUP(Table1[[#This Row],[Purchase Cost Code]],'Budget Detail'!$A$2:$B$16,2,0),"-")</f>
        <v>-</v>
      </c>
      <c r="L364" t="s">
        <v>187</v>
      </c>
      <c r="N364" t="e">
        <f>VLOOKUP(E365,'[1]2025 (2)'!$C$29:$R$4698,16,0)</f>
        <v>#N/A</v>
      </c>
      <c r="O364" s="3">
        <f>Table1[[#This Row],[Date Submit]]</f>
        <v>45833</v>
      </c>
      <c r="P364" s="3"/>
      <c r="Q364" s="3"/>
      <c r="R364" s="3"/>
      <c r="S364" s="3"/>
      <c r="U364">
        <f>COUNTA(Table1[[#This Row],[New Order]:[Pick Up By]])/6</f>
        <v>0.16666666666666666</v>
      </c>
    </row>
    <row r="365" spans="1:21">
      <c r="A365">
        <v>363</v>
      </c>
      <c r="B365">
        <f>YEAR(Table1[[#This Row],[Date Submit]])</f>
        <v>2025</v>
      </c>
      <c r="C365" s="18">
        <v>45835</v>
      </c>
      <c r="D365" t="s">
        <v>37</v>
      </c>
      <c r="E365">
        <v>30335</v>
      </c>
      <c r="F365" t="s">
        <v>523</v>
      </c>
      <c r="G365" t="s">
        <v>524</v>
      </c>
      <c r="H365" t="s">
        <v>47</v>
      </c>
      <c r="I365" s="40">
        <v>10000000</v>
      </c>
      <c r="J365" t="s">
        <v>525</v>
      </c>
      <c r="K365" t="str">
        <f>_xlfn.IFNA(VLOOKUP(Table1[[#This Row],[Purchase Cost Code]],'Budget Detail'!$A$2:$B$16,2,0),"-")</f>
        <v>IT consumeables</v>
      </c>
      <c r="L365" t="s">
        <v>35</v>
      </c>
      <c r="N365" t="e">
        <f>VLOOKUP(E366,'[1]2025 (2)'!$C$29:$R$4698,16,0)</f>
        <v>#N/A</v>
      </c>
      <c r="O365" s="3">
        <f>Table1[[#This Row],[Date Submit]]</f>
        <v>45835</v>
      </c>
      <c r="P365" s="3"/>
      <c r="Q365" s="3"/>
      <c r="R365" s="3"/>
      <c r="S365" s="3"/>
      <c r="U365">
        <f>COUNTA(Table1[[#This Row],[New Order]:[Pick Up By]])/6</f>
        <v>0.16666666666666666</v>
      </c>
    </row>
    <row r="366" spans="1:21">
      <c r="A366">
        <v>364</v>
      </c>
      <c r="B366">
        <f>YEAR(Table1[[#This Row],[Date Submit]])</f>
        <v>2025</v>
      </c>
      <c r="C366" s="18">
        <v>45835</v>
      </c>
      <c r="D366" t="s">
        <v>37</v>
      </c>
      <c r="E366">
        <v>30335</v>
      </c>
      <c r="F366" t="s">
        <v>523</v>
      </c>
      <c r="G366" t="s">
        <v>526</v>
      </c>
      <c r="H366" t="s">
        <v>47</v>
      </c>
      <c r="I366" s="40">
        <v>8400000</v>
      </c>
      <c r="J366" t="s">
        <v>525</v>
      </c>
      <c r="K366" t="str">
        <f>_xlfn.IFNA(VLOOKUP(Table1[[#This Row],[Purchase Cost Code]],'Budget Detail'!$A$2:$B$16,2,0),"-")</f>
        <v>IT consumeables</v>
      </c>
      <c r="L366" t="s">
        <v>35</v>
      </c>
      <c r="N366" t="e">
        <f>VLOOKUP(E367,'[1]2025 (2)'!$C$29:$R$4698,16,0)</f>
        <v>#N/A</v>
      </c>
      <c r="O366" s="3">
        <f>Table1[[#This Row],[Date Submit]]</f>
        <v>45835</v>
      </c>
      <c r="P366" s="3"/>
      <c r="Q366" s="3"/>
      <c r="R366" s="3"/>
      <c r="S366" s="3"/>
      <c r="U366">
        <f>COUNTA(Table1[[#This Row],[New Order]:[Pick Up By]])/6</f>
        <v>0.16666666666666666</v>
      </c>
    </row>
    <row r="367" spans="1:21">
      <c r="A367">
        <v>365</v>
      </c>
      <c r="B367">
        <f>YEAR(Table1[[#This Row],[Date Submit]])</f>
        <v>2025</v>
      </c>
      <c r="C367" s="18">
        <v>45836</v>
      </c>
      <c r="D367" t="s">
        <v>37</v>
      </c>
      <c r="E367" s="30">
        <v>30436</v>
      </c>
      <c r="F367" t="s">
        <v>527</v>
      </c>
      <c r="G367" t="s">
        <v>528</v>
      </c>
      <c r="H367" t="s">
        <v>440</v>
      </c>
      <c r="I367" s="40">
        <v>2700000</v>
      </c>
      <c r="J367" t="s">
        <v>529</v>
      </c>
      <c r="K367" t="str">
        <f>_xlfn.IFNA(VLOOKUP(Table1[[#This Row],[Purchase Cost Code]],'Budget Detail'!$A$2:$B$16,2,0),"-")</f>
        <v>-</v>
      </c>
      <c r="L367" t="s">
        <v>285</v>
      </c>
      <c r="M367" t="s">
        <v>443</v>
      </c>
      <c r="N367" t="e">
        <f>VLOOKUP(E368,'[1]2025 (2)'!$C$29:$R$4698,16,0)</f>
        <v>#N/A</v>
      </c>
      <c r="O367" s="3">
        <f>Table1[[#This Row],[Date Submit]]</f>
        <v>45836</v>
      </c>
      <c r="P367" s="3"/>
      <c r="Q367" s="3"/>
      <c r="R367" s="3"/>
      <c r="S367" s="3"/>
      <c r="U367">
        <f>COUNTA(Table1[[#This Row],[New Order]:[Pick Up By]])/6</f>
        <v>0.16666666666666666</v>
      </c>
    </row>
    <row r="368" spans="1:21">
      <c r="A368">
        <v>366</v>
      </c>
      <c r="B368">
        <f>YEAR(Table1[[#This Row],[Date Submit]])</f>
        <v>2025</v>
      </c>
      <c r="C368" s="18">
        <v>45836</v>
      </c>
      <c r="D368" t="s">
        <v>37</v>
      </c>
      <c r="E368" s="30">
        <v>30436</v>
      </c>
      <c r="F368" t="s">
        <v>527</v>
      </c>
      <c r="G368" t="s">
        <v>530</v>
      </c>
      <c r="H368" t="s">
        <v>440</v>
      </c>
      <c r="I368" s="40">
        <v>1600000</v>
      </c>
      <c r="J368" t="s">
        <v>529</v>
      </c>
      <c r="K368" t="str">
        <f>_xlfn.IFNA(VLOOKUP(Table1[[#This Row],[Purchase Cost Code]],'Budget Detail'!$A$2:$B$16,2,0),"-")</f>
        <v>-</v>
      </c>
      <c r="L368" t="s">
        <v>285</v>
      </c>
      <c r="M368" t="s">
        <v>443</v>
      </c>
      <c r="N368" t="e">
        <f>VLOOKUP(E369,'[1]2025 (2)'!$C$29:$R$4698,16,0)</f>
        <v>#N/A</v>
      </c>
      <c r="O368" s="3">
        <f>Table1[[#This Row],[Date Submit]]</f>
        <v>45836</v>
      </c>
      <c r="P368" s="3"/>
      <c r="Q368" s="3"/>
      <c r="R368" s="3"/>
      <c r="S368" s="3"/>
      <c r="U368">
        <f>COUNTA(Table1[[#This Row],[New Order]:[Pick Up By]])/6</f>
        <v>0.16666666666666666</v>
      </c>
    </row>
    <row r="369" spans="1:21">
      <c r="A369">
        <v>367</v>
      </c>
      <c r="B369">
        <f>YEAR(Table1[[#This Row],[Date Submit]])</f>
        <v>2025</v>
      </c>
      <c r="C369" s="18">
        <v>45838</v>
      </c>
      <c r="D369" t="s">
        <v>37</v>
      </c>
      <c r="E369">
        <v>30610</v>
      </c>
      <c r="F369" t="s">
        <v>531</v>
      </c>
      <c r="G369" t="s">
        <v>532</v>
      </c>
      <c r="H369" t="s">
        <v>34</v>
      </c>
      <c r="I369" s="40">
        <v>32725000</v>
      </c>
      <c r="J369" t="s">
        <v>533</v>
      </c>
      <c r="K369" t="str">
        <f>_xlfn.IFNA(VLOOKUP(Table1[[#This Row],[Purchase Cost Code]],'Budget Detail'!$A$2:$B$16,2,0),"-")</f>
        <v>Telephone and mobile comms</v>
      </c>
      <c r="L369" t="s">
        <v>35</v>
      </c>
      <c r="N369" t="e">
        <f>VLOOKUP(E370,'[1]2025 (2)'!$C$29:$R$4698,16,0)</f>
        <v>#N/A</v>
      </c>
      <c r="O369" s="3">
        <f>Table1[[#This Row],[Date Submit]]</f>
        <v>45838</v>
      </c>
      <c r="P369" s="3"/>
      <c r="Q369" s="3"/>
      <c r="R369" s="3"/>
      <c r="S369" s="3"/>
      <c r="U369">
        <f>COUNTA(Table1[[#This Row],[New Order]:[Pick Up By]])/6</f>
        <v>0.16666666666666666</v>
      </c>
    </row>
    <row r="370" spans="1:21">
      <c r="A370">
        <v>368</v>
      </c>
      <c r="B370">
        <f>YEAR(Table1[[#This Row],[Date Submit]])</f>
        <v>2025</v>
      </c>
      <c r="C370" s="18">
        <v>45838</v>
      </c>
      <c r="D370" t="s">
        <v>37</v>
      </c>
      <c r="E370">
        <v>30448</v>
      </c>
      <c r="F370" t="s">
        <v>367</v>
      </c>
      <c r="G370" t="s">
        <v>534</v>
      </c>
      <c r="H370" t="s">
        <v>34</v>
      </c>
      <c r="I370" s="40">
        <v>22650068</v>
      </c>
      <c r="J370" t="s">
        <v>367</v>
      </c>
      <c r="K370" t="str">
        <f>_xlfn.IFNA(VLOOKUP(Table1[[#This Row],[Purchase Cost Code]],'Budget Detail'!$A$2:$B$16,2,0),"-")</f>
        <v>Telephone and mobile comms</v>
      </c>
      <c r="L370" t="s">
        <v>35</v>
      </c>
      <c r="N370" t="e">
        <f>VLOOKUP(E371,'[1]2025 (2)'!$C$29:$R$4698,16,0)</f>
        <v>#N/A</v>
      </c>
      <c r="O370" s="3">
        <f>Table1[[#This Row],[Date Submit]]</f>
        <v>45838</v>
      </c>
      <c r="P370" s="3"/>
      <c r="Q370" s="3"/>
      <c r="R370" s="3"/>
      <c r="S370" s="3"/>
      <c r="U370">
        <f>COUNTA(Table1[[#This Row],[New Order]:[Pick Up By]])/6</f>
        <v>0.16666666666666666</v>
      </c>
    </row>
    <row r="371" spans="1:21">
      <c r="A371">
        <v>369</v>
      </c>
      <c r="B371">
        <f>YEAR(Table1[[#This Row],[Date Submit]])</f>
        <v>2025</v>
      </c>
      <c r="C371" s="18">
        <v>45839</v>
      </c>
      <c r="D371" t="s">
        <v>37</v>
      </c>
      <c r="E371">
        <v>30611</v>
      </c>
      <c r="F371" t="s">
        <v>535</v>
      </c>
      <c r="G371" t="s">
        <v>536</v>
      </c>
      <c r="H371" t="s">
        <v>79</v>
      </c>
      <c r="I371" s="40">
        <v>12000000</v>
      </c>
      <c r="J371" t="s">
        <v>125</v>
      </c>
      <c r="K371" t="str">
        <f>_xlfn.IFNA(VLOOKUP(Table1[[#This Row],[Purchase Cost Code]],'Budget Detail'!$A$2:$B$16,2,0),"-")</f>
        <v>Subscriptions</v>
      </c>
      <c r="L371" t="s">
        <v>187</v>
      </c>
      <c r="N371" t="e">
        <f>VLOOKUP(E372,'[1]2025 (2)'!$C$29:$R$4698,16,0)</f>
        <v>#N/A</v>
      </c>
      <c r="O371" s="3">
        <f>Table1[[#This Row],[Date Submit]]</f>
        <v>45839</v>
      </c>
      <c r="P371" s="3"/>
      <c r="Q371" s="3"/>
      <c r="R371" s="3"/>
      <c r="S371" s="3"/>
      <c r="U371">
        <f>COUNTA(Table1[[#This Row],[New Order]:[Pick Up By]])/6</f>
        <v>0.16666666666666666</v>
      </c>
    </row>
    <row r="372" spans="1:21">
      <c r="A372">
        <v>370</v>
      </c>
      <c r="B372">
        <f>YEAR(Table1[[#This Row],[Date Submit]])</f>
        <v>2025</v>
      </c>
      <c r="C372" s="18">
        <v>45839</v>
      </c>
      <c r="D372" t="s">
        <v>37</v>
      </c>
      <c r="E372">
        <v>30611</v>
      </c>
      <c r="F372" t="s">
        <v>535</v>
      </c>
      <c r="G372" t="s">
        <v>537</v>
      </c>
      <c r="H372" t="s">
        <v>79</v>
      </c>
      <c r="I372" s="40">
        <v>3500000</v>
      </c>
      <c r="J372" t="s">
        <v>125</v>
      </c>
      <c r="K372" t="str">
        <f>_xlfn.IFNA(VLOOKUP(Table1[[#This Row],[Purchase Cost Code]],'Budget Detail'!$A$2:$B$16,2,0),"-")</f>
        <v>Subscriptions</v>
      </c>
      <c r="L372" t="s">
        <v>187</v>
      </c>
      <c r="N372" t="e">
        <f>VLOOKUP(E373,'[1]2025 (2)'!$C$29:$R$4698,16,0)</f>
        <v>#N/A</v>
      </c>
      <c r="O372" s="3">
        <f>Table1[[#This Row],[Date Submit]]</f>
        <v>45839</v>
      </c>
      <c r="P372" s="3"/>
      <c r="Q372" s="3"/>
      <c r="R372" s="3"/>
      <c r="S372" s="3"/>
      <c r="U372">
        <f>COUNTA(Table1[[#This Row],[New Order]:[Pick Up By]])/6</f>
        <v>0.16666666666666666</v>
      </c>
    </row>
    <row r="373" spans="1:21">
      <c r="A373">
        <v>371</v>
      </c>
      <c r="B373">
        <f>YEAR(Table1[[#This Row],[Date Submit]])</f>
        <v>2025</v>
      </c>
      <c r="C373" s="18">
        <v>45839</v>
      </c>
      <c r="D373" t="s">
        <v>37</v>
      </c>
      <c r="E373">
        <v>30611</v>
      </c>
      <c r="F373" t="s">
        <v>535</v>
      </c>
      <c r="G373" t="s">
        <v>538</v>
      </c>
      <c r="H373" t="s">
        <v>79</v>
      </c>
      <c r="I373" s="40">
        <v>19000000</v>
      </c>
      <c r="J373" t="s">
        <v>125</v>
      </c>
      <c r="K373" t="str">
        <f>_xlfn.IFNA(VLOOKUP(Table1[[#This Row],[Purchase Cost Code]],'Budget Detail'!$A$2:$B$16,2,0),"-")</f>
        <v>Subscriptions</v>
      </c>
      <c r="L373" t="s">
        <v>187</v>
      </c>
      <c r="N373" t="e">
        <f>VLOOKUP(E374,'[1]2025 (2)'!$C$29:$R$4698,16,0)</f>
        <v>#N/A</v>
      </c>
      <c r="O373" s="3">
        <f>Table1[[#This Row],[Date Submit]]</f>
        <v>45839</v>
      </c>
      <c r="P373" s="3"/>
      <c r="Q373" s="3"/>
      <c r="R373" s="3"/>
      <c r="S373" s="3"/>
      <c r="U373">
        <f>COUNTA(Table1[[#This Row],[New Order]:[Pick Up By]])/6</f>
        <v>0.16666666666666666</v>
      </c>
    </row>
    <row r="374" spans="1:21">
      <c r="A374">
        <v>372</v>
      </c>
      <c r="B374">
        <f>YEAR(Table1[[#This Row],[Date Submit]])</f>
        <v>2025</v>
      </c>
      <c r="C374" s="18">
        <v>45839</v>
      </c>
      <c r="D374" t="s">
        <v>37</v>
      </c>
      <c r="E374">
        <v>30471</v>
      </c>
      <c r="F374" t="s">
        <v>539</v>
      </c>
      <c r="G374" t="s">
        <v>540</v>
      </c>
      <c r="H374" t="s">
        <v>493</v>
      </c>
      <c r="I374" s="40">
        <v>720000</v>
      </c>
      <c r="J374" t="s">
        <v>541</v>
      </c>
      <c r="K374" t="str">
        <f>_xlfn.IFNA(VLOOKUP(Table1[[#This Row],[Purchase Cost Code]],'Budget Detail'!$A$2:$B$16,2,0),"-")</f>
        <v>-</v>
      </c>
      <c r="L374" t="s">
        <v>187</v>
      </c>
      <c r="N374" t="e">
        <f>VLOOKUP(E375,'[1]2025 (2)'!$C$29:$R$4698,16,0)</f>
        <v>#N/A</v>
      </c>
      <c r="O374" s="3">
        <f>Table1[[#This Row],[Date Submit]]</f>
        <v>45839</v>
      </c>
      <c r="P374" s="3"/>
      <c r="Q374" s="3"/>
      <c r="R374" s="3"/>
      <c r="S374" s="3"/>
      <c r="U374">
        <f>COUNTA(Table1[[#This Row],[New Order]:[Pick Up By]])/6</f>
        <v>0.16666666666666666</v>
      </c>
    </row>
    <row r="375" spans="1:21">
      <c r="A375">
        <v>373</v>
      </c>
      <c r="B375">
        <f>YEAR(Table1[[#This Row],[Date Submit]])</f>
        <v>2025</v>
      </c>
      <c r="C375" s="18">
        <v>45839</v>
      </c>
      <c r="D375" t="s">
        <v>37</v>
      </c>
      <c r="E375">
        <v>30471</v>
      </c>
      <c r="F375" t="s">
        <v>539</v>
      </c>
      <c r="G375" t="s">
        <v>542</v>
      </c>
      <c r="H375" t="s">
        <v>493</v>
      </c>
      <c r="I375" s="40">
        <v>4950000</v>
      </c>
      <c r="J375" t="s">
        <v>541</v>
      </c>
      <c r="K375" t="str">
        <f>_xlfn.IFNA(VLOOKUP(Table1[[#This Row],[Purchase Cost Code]],'Budget Detail'!$A$2:$B$16,2,0),"-")</f>
        <v>-</v>
      </c>
      <c r="L375" t="s">
        <v>187</v>
      </c>
      <c r="N375" t="e">
        <f>VLOOKUP(E376,'[1]2025 (2)'!$C$29:$R$4698,16,0)</f>
        <v>#N/A</v>
      </c>
      <c r="O375" s="3">
        <f>Table1[[#This Row],[Date Submit]]</f>
        <v>45839</v>
      </c>
      <c r="P375" s="3"/>
      <c r="Q375" s="3"/>
      <c r="R375" s="3"/>
      <c r="S375" s="3"/>
      <c r="U375">
        <f>COUNTA(Table1[[#This Row],[New Order]:[Pick Up By]])/6</f>
        <v>0.16666666666666666</v>
      </c>
    </row>
    <row r="376" spans="1:21">
      <c r="A376">
        <v>374</v>
      </c>
      <c r="B376">
        <f>YEAR(Table1[[#This Row],[Date Submit]])</f>
        <v>2025</v>
      </c>
      <c r="C376" s="18">
        <v>45841</v>
      </c>
      <c r="D376" t="s">
        <v>37</v>
      </c>
      <c r="E376">
        <v>30631</v>
      </c>
      <c r="F376" t="s">
        <v>543</v>
      </c>
      <c r="G376" t="s">
        <v>544</v>
      </c>
      <c r="H376" t="s">
        <v>469</v>
      </c>
      <c r="I376" s="40">
        <v>600000000</v>
      </c>
      <c r="J376" t="s">
        <v>543</v>
      </c>
      <c r="K376" t="str">
        <f>_xlfn.IFNA(VLOOKUP(Table1[[#This Row],[Purchase Cost Code]],'Budget Detail'!$A$2:$B$16,2,0),"-")</f>
        <v>-</v>
      </c>
      <c r="L376" t="s">
        <v>187</v>
      </c>
      <c r="N376" t="str">
        <f>VLOOKUP(E377,'[1]2025 (2)'!$C$29:$R$4698,16,0)</f>
        <v>ANDRE</v>
      </c>
      <c r="O376" s="3">
        <f>Table1[[#This Row],[Date Submit]]</f>
        <v>45841</v>
      </c>
      <c r="P376" s="3"/>
      <c r="Q376" s="3"/>
      <c r="R376" s="3"/>
      <c r="S376" s="3"/>
      <c r="U376">
        <f>COUNTA(Table1[[#This Row],[New Order]:[Pick Up By]])/6</f>
        <v>0.16666666666666666</v>
      </c>
    </row>
    <row r="377" spans="1:21">
      <c r="A377">
        <v>375</v>
      </c>
      <c r="B377">
        <f>YEAR(Table1[[#This Row],[Date Submit]])</f>
        <v>2025</v>
      </c>
      <c r="C377" s="18">
        <v>45842</v>
      </c>
      <c r="D377" t="s">
        <v>37</v>
      </c>
      <c r="E377">
        <v>30715</v>
      </c>
      <c r="F377" t="s">
        <v>545</v>
      </c>
      <c r="G377" t="s">
        <v>546</v>
      </c>
      <c r="H377" t="s">
        <v>547</v>
      </c>
      <c r="I377" s="40">
        <v>4050000</v>
      </c>
      <c r="J377" t="s">
        <v>545</v>
      </c>
      <c r="K377" t="str">
        <f>_xlfn.IFNA(VLOOKUP(Table1[[#This Row],[Purchase Cost Code]],'Budget Detail'!$A$2:$B$16,2,0),"-")</f>
        <v>-</v>
      </c>
      <c r="L377" t="s">
        <v>35</v>
      </c>
      <c r="N377" s="51" t="s">
        <v>366</v>
      </c>
      <c r="O377" s="3">
        <f>Table1[[#This Row],[Date Submit]]</f>
        <v>45842</v>
      </c>
      <c r="P377" s="3"/>
      <c r="Q377" s="3"/>
      <c r="R377" s="3"/>
      <c r="S377" s="3"/>
      <c r="U377">
        <f>COUNTA(Table1[[#This Row],[New Order]:[Pick Up By]])/6</f>
        <v>0.16666666666666666</v>
      </c>
    </row>
    <row r="378" spans="1:21">
      <c r="A378">
        <v>376</v>
      </c>
      <c r="B378">
        <f>YEAR(Table1[[#This Row],[Date Submit]])</f>
        <v>2025</v>
      </c>
      <c r="C378" s="18">
        <v>45843</v>
      </c>
      <c r="D378" t="s">
        <v>37</v>
      </c>
      <c r="E378">
        <v>30716</v>
      </c>
      <c r="F378" t="s">
        <v>548</v>
      </c>
      <c r="G378" t="s">
        <v>549</v>
      </c>
      <c r="H378" t="s">
        <v>72</v>
      </c>
      <c r="I378" s="40">
        <v>8486900</v>
      </c>
      <c r="J378" t="s">
        <v>548</v>
      </c>
      <c r="K378" t="str">
        <f>_xlfn.IFNA(VLOOKUP(Table1[[#This Row],[Purchase Cost Code]],'Budget Detail'!$A$2:$B$16,2,0),"-")</f>
        <v>Internet</v>
      </c>
      <c r="L378" t="s">
        <v>35</v>
      </c>
      <c r="N378" t="e">
        <f>VLOOKUP(E379,'[1]2025 (2)'!$C$29:$R$4698,16,0)</f>
        <v>#N/A</v>
      </c>
      <c r="O378" s="3">
        <f>Table1[[#This Row],[Date Submit]]</f>
        <v>45843</v>
      </c>
      <c r="P378" s="3"/>
      <c r="Q378" s="3"/>
      <c r="R378" s="3"/>
      <c r="S378" s="3"/>
      <c r="U378">
        <f>COUNTA(Table1[[#This Row],[New Order]:[Pick Up By]])/6</f>
        <v>0.16666666666666666</v>
      </c>
    </row>
    <row r="379" spans="1:21">
      <c r="A379">
        <v>377</v>
      </c>
      <c r="B379">
        <f>YEAR(Table1[[#This Row],[Date Submit]])</f>
        <v>2025</v>
      </c>
      <c r="C379" s="18">
        <v>45843</v>
      </c>
      <c r="D379" t="s">
        <v>37</v>
      </c>
      <c r="E379">
        <v>30716</v>
      </c>
      <c r="F379" t="s">
        <v>548</v>
      </c>
      <c r="G379" t="s">
        <v>550</v>
      </c>
      <c r="H379" t="s">
        <v>47</v>
      </c>
      <c r="I379" s="40">
        <v>8764750</v>
      </c>
      <c r="J379" t="s">
        <v>548</v>
      </c>
      <c r="K379" t="str">
        <f>_xlfn.IFNA(VLOOKUP(Table1[[#This Row],[Purchase Cost Code]],'Budget Detail'!$A$2:$B$16,2,0),"-")</f>
        <v>IT consumeables</v>
      </c>
      <c r="L379" t="s">
        <v>35</v>
      </c>
      <c r="N379" t="e">
        <f>VLOOKUP(E380,'[1]2025 (2)'!$C$29:$R$4698,16,0)</f>
        <v>#N/A</v>
      </c>
      <c r="O379" s="3">
        <f>Table1[[#This Row],[Date Submit]]</f>
        <v>45843</v>
      </c>
      <c r="P379" s="3"/>
      <c r="Q379" s="3"/>
      <c r="R379" s="3"/>
      <c r="S379" s="3"/>
      <c r="U379">
        <f>COUNTA(Table1[[#This Row],[New Order]:[Pick Up By]])/6</f>
        <v>0.16666666666666666</v>
      </c>
    </row>
    <row r="380" spans="1:21">
      <c r="A380">
        <v>378</v>
      </c>
      <c r="B380">
        <f>YEAR(Table1[[#This Row],[Date Submit]])</f>
        <v>2025</v>
      </c>
      <c r="C380" s="18">
        <v>45843</v>
      </c>
      <c r="D380" t="s">
        <v>37</v>
      </c>
      <c r="E380">
        <v>30716</v>
      </c>
      <c r="F380" t="s">
        <v>548</v>
      </c>
      <c r="G380" t="s">
        <v>551</v>
      </c>
      <c r="H380" t="s">
        <v>72</v>
      </c>
      <c r="I380" s="40">
        <v>7922250</v>
      </c>
      <c r="J380" t="s">
        <v>548</v>
      </c>
      <c r="K380" t="str">
        <f>_xlfn.IFNA(VLOOKUP(Table1[[#This Row],[Purchase Cost Code]],'Budget Detail'!$A$2:$B$16,2,0),"-")</f>
        <v>Internet</v>
      </c>
      <c r="L380" t="s">
        <v>35</v>
      </c>
      <c r="N380" t="e">
        <f>VLOOKUP(E381,'[1]2025 (2)'!$C$29:$R$4698,16,0)</f>
        <v>#N/A</v>
      </c>
      <c r="O380" s="3">
        <f>Table1[[#This Row],[Date Submit]]</f>
        <v>45843</v>
      </c>
      <c r="P380" s="3"/>
      <c r="Q380" s="3"/>
      <c r="R380" s="3"/>
      <c r="S380" s="3"/>
      <c r="U380">
        <f>COUNTA(Table1[[#This Row],[New Order]:[Pick Up By]])/6</f>
        <v>0.16666666666666666</v>
      </c>
    </row>
    <row r="381" spans="1:21">
      <c r="A381">
        <v>379</v>
      </c>
      <c r="B381">
        <f>YEAR(Table1[[#This Row],[Date Submit]])</f>
        <v>2025</v>
      </c>
      <c r="C381" s="18">
        <v>45843</v>
      </c>
      <c r="D381" t="s">
        <v>37</v>
      </c>
      <c r="E381">
        <v>30716</v>
      </c>
      <c r="F381" t="s">
        <v>548</v>
      </c>
      <c r="G381" t="s">
        <v>552</v>
      </c>
      <c r="H381" t="s">
        <v>72</v>
      </c>
      <c r="I381" s="40">
        <v>7124250</v>
      </c>
      <c r="J381" t="s">
        <v>548</v>
      </c>
      <c r="K381" t="str">
        <f>_xlfn.IFNA(VLOOKUP(Table1[[#This Row],[Purchase Cost Code]],'Budget Detail'!$A$2:$B$16,2,0),"-")</f>
        <v>Internet</v>
      </c>
      <c r="L381" t="s">
        <v>35</v>
      </c>
      <c r="N381" t="e">
        <f>VLOOKUP(E382,'[1]2025 (2)'!$C$29:$R$4698,16,0)</f>
        <v>#N/A</v>
      </c>
      <c r="O381" s="3">
        <f>Table1[[#This Row],[Date Submit]]</f>
        <v>45843</v>
      </c>
      <c r="P381" s="3"/>
      <c r="Q381" s="3"/>
      <c r="R381" s="3"/>
      <c r="S381" s="3"/>
      <c r="U381">
        <f>COUNTA(Table1[[#This Row],[New Order]:[Pick Up By]])/6</f>
        <v>0.16666666666666666</v>
      </c>
    </row>
    <row r="382" spans="1:21">
      <c r="A382">
        <v>380</v>
      </c>
      <c r="B382">
        <f>YEAR(Table1[[#This Row],[Date Submit]])</f>
        <v>2025</v>
      </c>
      <c r="C382" s="18">
        <v>45843</v>
      </c>
      <c r="D382" t="s">
        <v>37</v>
      </c>
      <c r="E382">
        <v>30716</v>
      </c>
      <c r="F382" t="s">
        <v>548</v>
      </c>
      <c r="G382" t="s">
        <v>553</v>
      </c>
      <c r="H382" t="s">
        <v>72</v>
      </c>
      <c r="I382" s="40">
        <v>22617500</v>
      </c>
      <c r="J382" t="s">
        <v>548</v>
      </c>
      <c r="K382" t="str">
        <f>_xlfn.IFNA(VLOOKUP(Table1[[#This Row],[Purchase Cost Code]],'Budget Detail'!$A$2:$B$16,2,0),"-")</f>
        <v>Internet</v>
      </c>
      <c r="L382" t="s">
        <v>35</v>
      </c>
      <c r="N382" t="e">
        <f>VLOOKUP(E383,'[1]2025 (2)'!$C$29:$R$4698,16,0)</f>
        <v>#N/A</v>
      </c>
      <c r="O382" s="3">
        <f>Table1[[#This Row],[Date Submit]]</f>
        <v>45843</v>
      </c>
      <c r="P382" s="3"/>
      <c r="Q382" s="3"/>
      <c r="R382" s="3"/>
      <c r="S382" s="3"/>
      <c r="U382">
        <f>COUNTA(Table1[[#This Row],[New Order]:[Pick Up By]])/6</f>
        <v>0.16666666666666666</v>
      </c>
    </row>
    <row r="383" spans="1:21">
      <c r="A383">
        <v>381</v>
      </c>
      <c r="B383">
        <f>YEAR(Table1[[#This Row],[Date Submit]])</f>
        <v>2025</v>
      </c>
      <c r="C383" s="18">
        <v>45843</v>
      </c>
      <c r="D383" t="s">
        <v>37</v>
      </c>
      <c r="E383">
        <v>30716</v>
      </c>
      <c r="F383" t="s">
        <v>548</v>
      </c>
      <c r="G383" t="s">
        <v>554</v>
      </c>
      <c r="H383" t="s">
        <v>72</v>
      </c>
      <c r="I383" s="40">
        <v>8864750</v>
      </c>
      <c r="J383" t="s">
        <v>548</v>
      </c>
      <c r="K383" t="str">
        <f>_xlfn.IFNA(VLOOKUP(Table1[[#This Row],[Purchase Cost Code]],'Budget Detail'!$A$2:$B$16,2,0),"-")</f>
        <v>Internet</v>
      </c>
      <c r="L383" t="s">
        <v>35</v>
      </c>
      <c r="N383" t="e">
        <f>VLOOKUP(E384,'[1]2025 (2)'!$C$29:$R$4698,16,0)</f>
        <v>#N/A</v>
      </c>
      <c r="O383" s="3">
        <f>Table1[[#This Row],[Date Submit]]</f>
        <v>45843</v>
      </c>
      <c r="P383" s="3"/>
      <c r="Q383" s="3"/>
      <c r="R383" s="3"/>
      <c r="S383" s="3"/>
      <c r="U383">
        <f>COUNTA(Table1[[#This Row],[New Order]:[Pick Up By]])/6</f>
        <v>0.16666666666666666</v>
      </c>
    </row>
    <row r="384" spans="1:21">
      <c r="A384">
        <v>382</v>
      </c>
      <c r="B384">
        <f>YEAR(Table1[[#This Row],[Date Submit]])</f>
        <v>2025</v>
      </c>
      <c r="C384" s="18">
        <v>45843</v>
      </c>
      <c r="D384" t="s">
        <v>37</v>
      </c>
      <c r="E384">
        <v>30716</v>
      </c>
      <c r="F384" t="s">
        <v>548</v>
      </c>
      <c r="G384" t="s">
        <v>555</v>
      </c>
      <c r="H384" t="s">
        <v>72</v>
      </c>
      <c r="I384" s="40">
        <v>24949500</v>
      </c>
      <c r="J384" t="s">
        <v>548</v>
      </c>
      <c r="K384" t="str">
        <f>_xlfn.IFNA(VLOOKUP(Table1[[#This Row],[Purchase Cost Code]],'Budget Detail'!$A$2:$B$16,2,0),"-")</f>
        <v>Internet</v>
      </c>
      <c r="L384" t="s">
        <v>35</v>
      </c>
      <c r="N384" t="e">
        <f>VLOOKUP(E385,'[1]2025 (2)'!$C$29:$R$4698,16,0)</f>
        <v>#N/A</v>
      </c>
      <c r="O384" s="3">
        <f>Table1[[#This Row],[Date Submit]]</f>
        <v>45843</v>
      </c>
      <c r="P384" s="3"/>
      <c r="Q384" s="3"/>
      <c r="R384" s="3"/>
      <c r="S384" s="3"/>
      <c r="U384">
        <f>COUNTA(Table1[[#This Row],[New Order]:[Pick Up By]])/6</f>
        <v>0.16666666666666666</v>
      </c>
    </row>
    <row r="385" spans="1:21">
      <c r="A385">
        <v>383</v>
      </c>
      <c r="B385">
        <f>YEAR(Table1[[#This Row],[Date Submit]])</f>
        <v>2025</v>
      </c>
      <c r="C385" s="18">
        <v>45843</v>
      </c>
      <c r="D385" t="s">
        <v>37</v>
      </c>
      <c r="E385">
        <v>30716</v>
      </c>
      <c r="F385" t="s">
        <v>548</v>
      </c>
      <c r="G385" t="s">
        <v>556</v>
      </c>
      <c r="H385" t="s">
        <v>72</v>
      </c>
      <c r="I385" s="40">
        <v>9877500</v>
      </c>
      <c r="J385" t="s">
        <v>548</v>
      </c>
      <c r="K385" t="str">
        <f>_xlfn.IFNA(VLOOKUP(Table1[[#This Row],[Purchase Cost Code]],'Budget Detail'!$A$2:$B$16,2,0),"-")</f>
        <v>Internet</v>
      </c>
      <c r="L385" t="s">
        <v>35</v>
      </c>
      <c r="N385" t="e">
        <f>VLOOKUP(E386,'[1]2025 (2)'!$C$29:$R$4698,16,0)</f>
        <v>#N/A</v>
      </c>
      <c r="O385" s="3">
        <f>Table1[[#This Row],[Date Submit]]</f>
        <v>45843</v>
      </c>
      <c r="P385" s="3"/>
      <c r="Q385" s="3"/>
      <c r="R385" s="3"/>
      <c r="S385" s="3"/>
      <c r="U385">
        <f>COUNTA(Table1[[#This Row],[New Order]:[Pick Up By]])/6</f>
        <v>0.16666666666666666</v>
      </c>
    </row>
    <row r="386" spans="1:21">
      <c r="A386">
        <v>384</v>
      </c>
      <c r="B386">
        <f>YEAR(Table1[[#This Row],[Date Submit]])</f>
        <v>2025</v>
      </c>
      <c r="C386" s="18">
        <v>45845</v>
      </c>
      <c r="D386" t="s">
        <v>37</v>
      </c>
      <c r="E386">
        <v>30730</v>
      </c>
      <c r="F386" t="s">
        <v>557</v>
      </c>
      <c r="G386" t="s">
        <v>558</v>
      </c>
      <c r="H386" t="s">
        <v>370</v>
      </c>
      <c r="I386" s="40">
        <v>30000000</v>
      </c>
      <c r="J386" t="s">
        <v>557</v>
      </c>
      <c r="K386" t="str">
        <f>_xlfn.IFNA(VLOOKUP(Table1[[#This Row],[Purchase Cost Code]],'Budget Detail'!$A$2:$B$16,2,0),"-")</f>
        <v>-</v>
      </c>
      <c r="L386" t="s">
        <v>409</v>
      </c>
      <c r="M386" t="s">
        <v>410</v>
      </c>
      <c r="N386" t="e">
        <f>VLOOKUP(E387,'[1]2025 (2)'!$C$29:$R$4698,16,0)</f>
        <v>#N/A</v>
      </c>
      <c r="O386" s="3">
        <f>Table1[[#This Row],[Date Submit]]</f>
        <v>45845</v>
      </c>
      <c r="P386" s="3"/>
      <c r="Q386" s="3"/>
      <c r="R386" s="3"/>
      <c r="S386" s="3"/>
      <c r="U386">
        <f>COUNTA(Table1[[#This Row],[New Order]:[Pick Up By]])/6</f>
        <v>0.16666666666666666</v>
      </c>
    </row>
    <row r="387" spans="1:21">
      <c r="A387">
        <v>385</v>
      </c>
      <c r="B387">
        <f>YEAR(Table1[[#This Row],[Date Submit]])</f>
        <v>2025</v>
      </c>
      <c r="C387" s="18">
        <v>45845</v>
      </c>
      <c r="D387" t="s">
        <v>37</v>
      </c>
      <c r="E387">
        <v>30732</v>
      </c>
      <c r="F387" t="s">
        <v>559</v>
      </c>
      <c r="G387" t="s">
        <v>560</v>
      </c>
      <c r="H387" t="s">
        <v>79</v>
      </c>
      <c r="I387" s="40">
        <v>3000000</v>
      </c>
      <c r="J387" t="s">
        <v>559</v>
      </c>
      <c r="K387" t="str">
        <f>_xlfn.IFNA(VLOOKUP(Table1[[#This Row],[Purchase Cost Code]],'Budget Detail'!$A$2:$B$16,2,0),"-")</f>
        <v>Subscriptions</v>
      </c>
      <c r="L387" t="s">
        <v>187</v>
      </c>
      <c r="N387" t="e">
        <f>VLOOKUP(E388,'[1]2025 (2)'!$C$29:$R$4698,16,0)</f>
        <v>#N/A</v>
      </c>
      <c r="O387" s="3">
        <f>Table1[[#This Row],[Date Submit]]</f>
        <v>45845</v>
      </c>
      <c r="P387" s="3"/>
      <c r="Q387" s="3"/>
      <c r="R387" s="3"/>
      <c r="S387" s="3"/>
      <c r="U387">
        <f>COUNTA(Table1[[#This Row],[New Order]:[Pick Up By]])/6</f>
        <v>0.16666666666666666</v>
      </c>
    </row>
    <row r="388" spans="1:21">
      <c r="A388">
        <v>386</v>
      </c>
      <c r="B388">
        <f>YEAR(Table1[[#This Row],[Date Submit]])</f>
        <v>2025</v>
      </c>
      <c r="C388" s="18">
        <v>45845</v>
      </c>
      <c r="D388" t="s">
        <v>37</v>
      </c>
      <c r="E388">
        <v>30733</v>
      </c>
      <c r="F388" t="s">
        <v>561</v>
      </c>
      <c r="G388" t="s">
        <v>562</v>
      </c>
      <c r="H388" t="s">
        <v>72</v>
      </c>
      <c r="I388" s="40">
        <v>64000000</v>
      </c>
      <c r="J388" t="s">
        <v>561</v>
      </c>
      <c r="K388" t="str">
        <f>_xlfn.IFNA(VLOOKUP(Table1[[#This Row],[Purchase Cost Code]],'Budget Detail'!$A$2:$B$16,2,0),"-")</f>
        <v>Internet</v>
      </c>
      <c r="L388" t="s">
        <v>35</v>
      </c>
      <c r="N388" t="e">
        <f>VLOOKUP(E389,'[1]2025 (2)'!$C$29:$R$4698,16,0)</f>
        <v>#N/A</v>
      </c>
      <c r="O388" s="3">
        <f>Table1[[#This Row],[Date Submit]]</f>
        <v>45845</v>
      </c>
      <c r="P388" s="3"/>
      <c r="Q388" s="3"/>
      <c r="R388" s="3"/>
      <c r="S388" s="3"/>
      <c r="U388">
        <f>COUNTA(Table1[[#This Row],[New Order]:[Pick Up By]])/6</f>
        <v>0.16666666666666666</v>
      </c>
    </row>
    <row r="389" spans="1:21">
      <c r="A389">
        <v>387</v>
      </c>
      <c r="B389">
        <f>YEAR(Table1[[#This Row],[Date Submit]])</f>
        <v>2025</v>
      </c>
      <c r="C389" s="18">
        <v>45845</v>
      </c>
      <c r="D389" t="s">
        <v>37</v>
      </c>
      <c r="E389">
        <v>30734</v>
      </c>
      <c r="F389" t="s">
        <v>295</v>
      </c>
      <c r="G389" t="s">
        <v>563</v>
      </c>
      <c r="H389" t="s">
        <v>72</v>
      </c>
      <c r="I389" s="40">
        <v>85000000</v>
      </c>
      <c r="J389" t="s">
        <v>297</v>
      </c>
      <c r="K389" t="str">
        <f>_xlfn.IFNA(VLOOKUP(Table1[[#This Row],[Purchase Cost Code]],'Budget Detail'!$A$2:$B$16,2,0),"-")</f>
        <v>Internet</v>
      </c>
      <c r="L389" t="s">
        <v>35</v>
      </c>
      <c r="N389" t="e">
        <f>VLOOKUP(E390,'[1]2025 (2)'!$C$29:$R$4698,16,0)</f>
        <v>#N/A</v>
      </c>
      <c r="O389" s="3">
        <f>Table1[[#This Row],[Date Submit]]</f>
        <v>45845</v>
      </c>
      <c r="P389" s="3"/>
      <c r="Q389" s="3"/>
      <c r="R389" s="3"/>
      <c r="S389" s="3"/>
      <c r="U389">
        <f>COUNTA(Table1[[#This Row],[New Order]:[Pick Up By]])/6</f>
        <v>0.16666666666666666</v>
      </c>
    </row>
    <row r="390" spans="1:21">
      <c r="A390">
        <v>388</v>
      </c>
      <c r="B390">
        <f>YEAR(Table1[[#This Row],[Date Submit]])</f>
        <v>2025</v>
      </c>
      <c r="C390" s="18">
        <v>45846</v>
      </c>
      <c r="E390">
        <v>30874</v>
      </c>
      <c r="F390" t="s">
        <v>564</v>
      </c>
      <c r="G390" t="s">
        <v>565</v>
      </c>
      <c r="H390" t="s">
        <v>82</v>
      </c>
      <c r="I390" s="40">
        <v>400000</v>
      </c>
      <c r="J390" t="s">
        <v>564</v>
      </c>
      <c r="K390" t="str">
        <f>_xlfn.IFNA(VLOOKUP(Table1[[#This Row],[Purchase Cost Code]],'Budget Detail'!$A$2:$B$16,2,0),"-")</f>
        <v>Repairs and maintenance</v>
      </c>
      <c r="L390" t="s">
        <v>187</v>
      </c>
      <c r="N390" t="str">
        <f>VLOOKUP(E391,'[1]2025 (2)'!$C$29:$R$4698,16,0)</f>
        <v>ARDIAN</v>
      </c>
      <c r="O390" s="3">
        <f>Table1[[#This Row],[Date Submit]]</f>
        <v>45846</v>
      </c>
      <c r="P390" s="3"/>
      <c r="Q390" s="3"/>
      <c r="R390" s="3"/>
      <c r="S390" s="3"/>
      <c r="U390">
        <f>COUNTA(Table1[[#This Row],[New Order]:[Pick Up By]])/6</f>
        <v>0.16666666666666666</v>
      </c>
    </row>
    <row r="391" spans="1:21">
      <c r="A391">
        <v>389</v>
      </c>
      <c r="B391">
        <f>YEAR(Table1[[#This Row],[Date Submit]])</f>
        <v>2025</v>
      </c>
      <c r="C391" s="18">
        <v>45863</v>
      </c>
      <c r="D391" t="s">
        <v>261</v>
      </c>
      <c r="E391">
        <v>31376</v>
      </c>
      <c r="F391" t="s">
        <v>566</v>
      </c>
      <c r="G391" s="32" t="s">
        <v>567</v>
      </c>
      <c r="H391" t="s">
        <v>440</v>
      </c>
      <c r="I391" s="40">
        <v>3500000</v>
      </c>
      <c r="J391" t="s">
        <v>566</v>
      </c>
      <c r="K391" t="str">
        <f>_xlfn.IFNA(VLOOKUP(Table1[[#This Row],[Purchase Cost Code]],'Budget Detail'!$A$2:$B$16,2,0),"-")</f>
        <v>-</v>
      </c>
      <c r="L391" t="s">
        <v>568</v>
      </c>
      <c r="N391" t="e">
        <f>VLOOKUP(E392,'[1]2025 (2)'!$C$29:$R$4698,16,0)</f>
        <v>#N/A</v>
      </c>
      <c r="O391" s="3">
        <f>Table1[[#This Row],[Date Submit]]</f>
        <v>45863</v>
      </c>
      <c r="P391" s="3"/>
      <c r="Q391" s="3"/>
      <c r="R391" s="3"/>
      <c r="S391" s="3"/>
      <c r="U391">
        <f>COUNTA(Table1[[#This Row],[New Order]:[Pick Up By]])/6</f>
        <v>0.16666666666666666</v>
      </c>
    </row>
    <row r="392" spans="1:21">
      <c r="A392">
        <v>390</v>
      </c>
      <c r="B392">
        <f>YEAR(Table1[[#This Row],[Date Submit]])</f>
        <v>2025</v>
      </c>
      <c r="C392" s="18">
        <v>45864</v>
      </c>
      <c r="D392" t="s">
        <v>261</v>
      </c>
      <c r="E392">
        <v>31410</v>
      </c>
      <c r="F392" t="s">
        <v>548</v>
      </c>
      <c r="G392" t="s">
        <v>569</v>
      </c>
      <c r="H392" t="s">
        <v>47</v>
      </c>
      <c r="I392" s="42">
        <v>7571550</v>
      </c>
      <c r="J392" t="s">
        <v>548</v>
      </c>
      <c r="K392" t="str">
        <f>_xlfn.IFNA(VLOOKUP(Table1[[#This Row],[Purchase Cost Code]],'Budget Detail'!$A$2:$B$16,2,0),"-")</f>
        <v>IT consumeables</v>
      </c>
      <c r="L392" t="s">
        <v>35</v>
      </c>
      <c r="N392" t="e">
        <f>VLOOKUP(E393,'[1]2025 (2)'!$C$29:$R$4698,16,0)</f>
        <v>#N/A</v>
      </c>
      <c r="O392" s="3">
        <f>Table1[[#This Row],[Date Submit]]</f>
        <v>45864</v>
      </c>
      <c r="P392" s="3"/>
      <c r="Q392" s="3"/>
      <c r="R392" s="3"/>
      <c r="S392" s="3"/>
      <c r="U392">
        <f>COUNTA(Table1[[#This Row],[New Order]:[Pick Up By]])/6</f>
        <v>0.16666666666666666</v>
      </c>
    </row>
    <row r="393" spans="1:21">
      <c r="A393">
        <v>391</v>
      </c>
      <c r="B393">
        <f>YEAR(Table1[[#This Row],[Date Submit]])</f>
        <v>2025</v>
      </c>
      <c r="C393" s="18">
        <v>45864</v>
      </c>
      <c r="D393" t="s">
        <v>261</v>
      </c>
      <c r="E393">
        <v>31410</v>
      </c>
      <c r="F393" t="s">
        <v>548</v>
      </c>
      <c r="G393" t="s">
        <v>570</v>
      </c>
      <c r="H393" t="s">
        <v>47</v>
      </c>
      <c r="I393" s="42">
        <v>7245000</v>
      </c>
      <c r="J393" t="s">
        <v>548</v>
      </c>
      <c r="K393" t="str">
        <f>_xlfn.IFNA(VLOOKUP(Table1[[#This Row],[Purchase Cost Code]],'Budget Detail'!$A$2:$B$16,2,0),"-")</f>
        <v>IT consumeables</v>
      </c>
      <c r="L393" t="s">
        <v>35</v>
      </c>
      <c r="N393" t="e">
        <f>VLOOKUP(E394,'[1]2025 (2)'!$C$29:$R$4698,16,0)</f>
        <v>#N/A</v>
      </c>
      <c r="O393" s="3">
        <f>Table1[[#This Row],[Date Submit]]</f>
        <v>45864</v>
      </c>
      <c r="P393" s="3"/>
      <c r="Q393" s="3"/>
      <c r="R393" s="3"/>
      <c r="S393" s="3"/>
      <c r="U393">
        <f>COUNTA(Table1[[#This Row],[New Order]:[Pick Up By]])/6</f>
        <v>0.16666666666666666</v>
      </c>
    </row>
    <row r="394" spans="1:21">
      <c r="A394">
        <v>392</v>
      </c>
      <c r="B394">
        <f>YEAR(Table1[[#This Row],[Date Submit]])</f>
        <v>2025</v>
      </c>
      <c r="C394" s="18">
        <v>45864</v>
      </c>
      <c r="D394" t="s">
        <v>261</v>
      </c>
      <c r="E394">
        <v>31410</v>
      </c>
      <c r="F394" t="s">
        <v>548</v>
      </c>
      <c r="G394" t="s">
        <v>571</v>
      </c>
      <c r="H394" t="s">
        <v>47</v>
      </c>
      <c r="I394" s="42">
        <v>6823250</v>
      </c>
      <c r="J394" t="s">
        <v>548</v>
      </c>
      <c r="K394" t="str">
        <f>_xlfn.IFNA(VLOOKUP(Table1[[#This Row],[Purchase Cost Code]],'Budget Detail'!$A$2:$B$16,2,0),"-")</f>
        <v>IT consumeables</v>
      </c>
      <c r="L394" t="s">
        <v>35</v>
      </c>
      <c r="N394" t="e">
        <f>VLOOKUP(E395,'[1]2025 (2)'!$C$29:$R$4698,16,0)</f>
        <v>#N/A</v>
      </c>
      <c r="O394" s="3">
        <f>Table1[[#This Row],[Date Submit]]</f>
        <v>45864</v>
      </c>
      <c r="P394" s="3"/>
      <c r="Q394" s="3"/>
      <c r="R394" s="3"/>
      <c r="S394" s="3"/>
      <c r="U394">
        <f>COUNTA(Table1[[#This Row],[New Order]:[Pick Up By]])/6</f>
        <v>0.16666666666666666</v>
      </c>
    </row>
    <row r="395" spans="1:21">
      <c r="A395">
        <v>393</v>
      </c>
      <c r="B395">
        <f>YEAR(Table1[[#This Row],[Date Submit]])</f>
        <v>2025</v>
      </c>
      <c r="C395" s="18">
        <v>45864</v>
      </c>
      <c r="D395" t="s">
        <v>261</v>
      </c>
      <c r="E395">
        <v>31410</v>
      </c>
      <c r="F395" t="s">
        <v>548</v>
      </c>
      <c r="G395" t="s">
        <v>572</v>
      </c>
      <c r="H395" t="s">
        <v>47</v>
      </c>
      <c r="I395" s="42">
        <v>6063250</v>
      </c>
      <c r="J395" t="s">
        <v>548</v>
      </c>
      <c r="K395" t="str">
        <f>_xlfn.IFNA(VLOOKUP(Table1[[#This Row],[Purchase Cost Code]],'Budget Detail'!$A$2:$B$16,2,0),"-")</f>
        <v>IT consumeables</v>
      </c>
      <c r="L395" t="s">
        <v>35</v>
      </c>
      <c r="N395" t="e">
        <f>VLOOKUP(E396,'[1]2025 (2)'!$C$29:$R$4698,16,0)</f>
        <v>#N/A</v>
      </c>
      <c r="O395" s="3">
        <f>Table1[[#This Row],[Date Submit]]</f>
        <v>45864</v>
      </c>
      <c r="P395" s="3"/>
      <c r="Q395" s="3"/>
      <c r="R395" s="3"/>
      <c r="S395" s="3"/>
      <c r="U395">
        <f>COUNTA(Table1[[#This Row],[New Order]:[Pick Up By]])/6</f>
        <v>0.16666666666666666</v>
      </c>
    </row>
    <row r="396" spans="1:21">
      <c r="A396">
        <v>394</v>
      </c>
      <c r="B396">
        <f>YEAR(Table1[[#This Row],[Date Submit]])</f>
        <v>2025</v>
      </c>
      <c r="C396" s="18">
        <v>45864</v>
      </c>
      <c r="D396" t="s">
        <v>261</v>
      </c>
      <c r="E396">
        <v>31410</v>
      </c>
      <c r="F396" t="s">
        <v>548</v>
      </c>
      <c r="G396" t="s">
        <v>573</v>
      </c>
      <c r="H396" t="s">
        <v>47</v>
      </c>
      <c r="I396" s="42">
        <v>12965000</v>
      </c>
      <c r="J396" t="s">
        <v>548</v>
      </c>
      <c r="K396" t="str">
        <f>_xlfn.IFNA(VLOOKUP(Table1[[#This Row],[Purchase Cost Code]],'Budget Detail'!$A$2:$B$16,2,0),"-")</f>
        <v>IT consumeables</v>
      </c>
      <c r="L396" t="s">
        <v>35</v>
      </c>
      <c r="N396" t="e">
        <f>VLOOKUP(E397,'[1]2025 (2)'!$C$29:$R$4698,16,0)</f>
        <v>#N/A</v>
      </c>
      <c r="O396" s="3">
        <f>Table1[[#This Row],[Date Submit]]</f>
        <v>45864</v>
      </c>
      <c r="P396" s="3"/>
      <c r="Q396" s="3"/>
      <c r="R396" s="3"/>
      <c r="S396" s="3"/>
      <c r="U396">
        <f>COUNTA(Table1[[#This Row],[New Order]:[Pick Up By]])/6</f>
        <v>0.16666666666666666</v>
      </c>
    </row>
    <row r="397" spans="1:21">
      <c r="A397">
        <v>395</v>
      </c>
      <c r="B397">
        <f>YEAR(Table1[[#This Row],[Date Submit]])</f>
        <v>2025</v>
      </c>
      <c r="C397" s="18">
        <v>45864</v>
      </c>
      <c r="D397" t="s">
        <v>261</v>
      </c>
      <c r="E397">
        <v>31410</v>
      </c>
      <c r="F397" t="s">
        <v>548</v>
      </c>
      <c r="G397" t="s">
        <v>574</v>
      </c>
      <c r="H397" t="s">
        <v>47</v>
      </c>
      <c r="I397" s="42">
        <v>6865000</v>
      </c>
      <c r="J397" t="s">
        <v>548</v>
      </c>
      <c r="K397" t="str">
        <f>_xlfn.IFNA(VLOOKUP(Table1[[#This Row],[Purchase Cost Code]],'Budget Detail'!$A$2:$B$16,2,0),"-")</f>
        <v>IT consumeables</v>
      </c>
      <c r="L397" t="s">
        <v>35</v>
      </c>
      <c r="N397" t="e">
        <f>VLOOKUP(E398,'[1]2025 (2)'!$C$29:$R$4698,16,0)</f>
        <v>#N/A</v>
      </c>
      <c r="O397" s="3">
        <f>Table1[[#This Row],[Date Submit]]</f>
        <v>45864</v>
      </c>
      <c r="P397" s="3"/>
      <c r="Q397" s="3"/>
      <c r="R397" s="3"/>
      <c r="S397" s="3"/>
      <c r="U397">
        <f>COUNTA(Table1[[#This Row],[New Order]:[Pick Up By]])/6</f>
        <v>0.16666666666666666</v>
      </c>
    </row>
    <row r="398" spans="1:21">
      <c r="A398">
        <v>396</v>
      </c>
      <c r="B398">
        <f>YEAR(Table1[[#This Row],[Date Submit]])</f>
        <v>2025</v>
      </c>
      <c r="C398" s="18">
        <v>45864</v>
      </c>
      <c r="D398" t="s">
        <v>261</v>
      </c>
      <c r="E398">
        <v>31410</v>
      </c>
      <c r="F398" t="s">
        <v>548</v>
      </c>
      <c r="G398" t="s">
        <v>575</v>
      </c>
      <c r="H398" t="s">
        <v>47</v>
      </c>
      <c r="I398" s="42">
        <v>9941500</v>
      </c>
      <c r="J398" t="s">
        <v>548</v>
      </c>
      <c r="K398" t="str">
        <f>_xlfn.IFNA(VLOOKUP(Table1[[#This Row],[Purchase Cost Code]],'Budget Detail'!$A$2:$B$16,2,0),"-")</f>
        <v>IT consumeables</v>
      </c>
      <c r="L398" t="s">
        <v>35</v>
      </c>
      <c r="N398" t="e">
        <f>VLOOKUP(E399,'[1]2025 (2)'!$C$29:$R$4698,16,0)</f>
        <v>#N/A</v>
      </c>
      <c r="O398" s="3">
        <f>Table1[[#This Row],[Date Submit]]</f>
        <v>45864</v>
      </c>
      <c r="P398" s="3"/>
      <c r="Q398" s="3"/>
      <c r="R398" s="3"/>
      <c r="S398" s="3"/>
      <c r="U398">
        <f>COUNTA(Table1[[#This Row],[New Order]:[Pick Up By]])/6</f>
        <v>0.16666666666666666</v>
      </c>
    </row>
    <row r="399" spans="1:21">
      <c r="A399">
        <v>397</v>
      </c>
      <c r="B399">
        <f>YEAR(Table1[[#This Row],[Date Submit]])</f>
        <v>2025</v>
      </c>
      <c r="C399" s="18">
        <v>45864</v>
      </c>
      <c r="D399" t="s">
        <v>261</v>
      </c>
      <c r="E399">
        <v>31410</v>
      </c>
      <c r="F399" t="s">
        <v>548</v>
      </c>
      <c r="G399" t="s">
        <v>576</v>
      </c>
      <c r="H399" t="s">
        <v>47</v>
      </c>
      <c r="I399" s="42">
        <v>7185000</v>
      </c>
      <c r="J399" t="s">
        <v>548</v>
      </c>
      <c r="K399" t="str">
        <f>_xlfn.IFNA(VLOOKUP(Table1[[#This Row],[Purchase Cost Code]],'Budget Detail'!$A$2:$B$16,2,0),"-")</f>
        <v>IT consumeables</v>
      </c>
      <c r="L399" t="s">
        <v>35</v>
      </c>
      <c r="N399" t="str">
        <f>VLOOKUP(E400,'[1]2025 (2)'!$C$29:$R$4698,16,0)</f>
        <v>ARDIAN</v>
      </c>
      <c r="O399" s="3">
        <f>Table1[[#This Row],[Date Submit]]</f>
        <v>45864</v>
      </c>
      <c r="P399" s="3"/>
      <c r="Q399" s="3"/>
      <c r="R399" s="3"/>
      <c r="S399" s="3"/>
      <c r="U399">
        <f>COUNTA(Table1[[#This Row],[New Order]:[Pick Up By]])/6</f>
        <v>0.16666666666666666</v>
      </c>
    </row>
    <row r="400" spans="1:21">
      <c r="A400">
        <v>398</v>
      </c>
      <c r="B400">
        <f>YEAR(Table1[[#This Row],[Date Submit]])</f>
        <v>2025</v>
      </c>
      <c r="C400" s="18">
        <v>45864</v>
      </c>
      <c r="D400" t="s">
        <v>37</v>
      </c>
      <c r="E400">
        <v>31092</v>
      </c>
      <c r="F400" t="s">
        <v>577</v>
      </c>
      <c r="G400" t="s">
        <v>578</v>
      </c>
      <c r="H400" t="s">
        <v>579</v>
      </c>
      <c r="I400" s="40">
        <v>2900000</v>
      </c>
      <c r="J400" t="s">
        <v>580</v>
      </c>
      <c r="K400" t="str">
        <f>_xlfn.IFNA(VLOOKUP(Table1[[#This Row],[Purchase Cost Code]],'Budget Detail'!$A$2:$B$16,2,0),"-")</f>
        <v>-</v>
      </c>
      <c r="L400" t="s">
        <v>35</v>
      </c>
      <c r="N400" s="51" t="s">
        <v>581</v>
      </c>
      <c r="O400" s="3">
        <f>Table1[[#This Row],[Date Submit]]</f>
        <v>45864</v>
      </c>
      <c r="P400" s="3"/>
      <c r="Q400" s="3"/>
      <c r="R400" s="3"/>
      <c r="S400" s="3"/>
      <c r="U400">
        <f>COUNTA(Table1[[#This Row],[New Order]:[Pick Up By]])/6</f>
        <v>0.16666666666666666</v>
      </c>
    </row>
    <row r="401" spans="1:21">
      <c r="A401">
        <v>399</v>
      </c>
      <c r="B401">
        <f>YEAR(Table1[[#This Row],[Date Submit]])</f>
        <v>2025</v>
      </c>
      <c r="C401" s="18">
        <v>45868</v>
      </c>
      <c r="D401" t="s">
        <v>261</v>
      </c>
      <c r="E401">
        <v>31555</v>
      </c>
      <c r="F401" s="19" t="s">
        <v>240</v>
      </c>
      <c r="G401" t="s">
        <v>209</v>
      </c>
      <c r="H401" t="s">
        <v>82</v>
      </c>
      <c r="I401" s="43">
        <v>750000</v>
      </c>
      <c r="J401" s="19" t="s">
        <v>240</v>
      </c>
      <c r="K401" t="str">
        <f>_xlfn.IFNA(VLOOKUP(Table1[[#This Row],[Purchase Cost Code]],'Budget Detail'!$A$2:$B$16,2,0),"-")</f>
        <v>Repairs and maintenance</v>
      </c>
      <c r="L401" t="s">
        <v>409</v>
      </c>
      <c r="M401" t="s">
        <v>410</v>
      </c>
      <c r="N401" t="e">
        <f>VLOOKUP(E402,'[1]2025 (2)'!$C$29:$R$4698,16,0)</f>
        <v>#N/A</v>
      </c>
      <c r="O401" s="3">
        <f>Table1[[#This Row],[Date Submit]]</f>
        <v>45868</v>
      </c>
      <c r="P401" s="3"/>
      <c r="Q401" s="3"/>
      <c r="R401" s="3"/>
      <c r="S401" s="3"/>
      <c r="U401">
        <f>COUNTA(Table1[[#This Row],[New Order]:[Pick Up By]])/6</f>
        <v>0.16666666666666666</v>
      </c>
    </row>
    <row r="402" spans="1:21">
      <c r="A402">
        <v>400</v>
      </c>
      <c r="B402">
        <f>YEAR(Table1[[#This Row],[Date Submit]])</f>
        <v>2025</v>
      </c>
      <c r="C402" s="18">
        <v>45868</v>
      </c>
      <c r="D402" t="s">
        <v>261</v>
      </c>
      <c r="E402">
        <v>31555</v>
      </c>
      <c r="F402" s="19" t="s">
        <v>240</v>
      </c>
      <c r="G402" t="s">
        <v>322</v>
      </c>
      <c r="H402" t="s">
        <v>82</v>
      </c>
      <c r="I402" s="43">
        <v>225000</v>
      </c>
      <c r="J402" s="19" t="s">
        <v>240</v>
      </c>
      <c r="K402" t="str">
        <f>_xlfn.IFNA(VLOOKUP(Table1[[#This Row],[Purchase Cost Code]],'Budget Detail'!$A$2:$B$16,2,0),"-")</f>
        <v>Repairs and maintenance</v>
      </c>
      <c r="L402" t="s">
        <v>409</v>
      </c>
      <c r="M402" t="s">
        <v>410</v>
      </c>
      <c r="N402" t="e">
        <f>VLOOKUP(E403,'[1]2025 (2)'!$C$29:$R$4698,16,0)</f>
        <v>#N/A</v>
      </c>
      <c r="O402" s="3">
        <f>Table1[[#This Row],[Date Submit]]</f>
        <v>45868</v>
      </c>
      <c r="P402" s="3"/>
      <c r="Q402" s="3"/>
      <c r="R402" s="3"/>
      <c r="S402" s="3"/>
      <c r="U402">
        <f>COUNTA(Table1[[#This Row],[New Order]:[Pick Up By]])/6</f>
        <v>0.16666666666666666</v>
      </c>
    </row>
    <row r="403" spans="1:21">
      <c r="A403">
        <v>401</v>
      </c>
      <c r="B403">
        <f>YEAR(Table1[[#This Row],[Date Submit]])</f>
        <v>2025</v>
      </c>
      <c r="C403" s="18">
        <v>45868</v>
      </c>
      <c r="D403" t="s">
        <v>261</v>
      </c>
      <c r="E403">
        <v>31555</v>
      </c>
      <c r="F403" s="19" t="s">
        <v>240</v>
      </c>
      <c r="G403" t="s">
        <v>582</v>
      </c>
      <c r="H403" t="s">
        <v>82</v>
      </c>
      <c r="I403" s="43">
        <v>875000</v>
      </c>
      <c r="J403" s="19" t="s">
        <v>240</v>
      </c>
      <c r="K403" t="str">
        <f>_xlfn.IFNA(VLOOKUP(Table1[[#This Row],[Purchase Cost Code]],'Budget Detail'!$A$2:$B$16,2,0),"-")</f>
        <v>Repairs and maintenance</v>
      </c>
      <c r="L403" t="s">
        <v>409</v>
      </c>
      <c r="M403" t="s">
        <v>410</v>
      </c>
      <c r="N403" t="e">
        <f>VLOOKUP(E404,'[1]2025 (2)'!$C$29:$R$4698,16,0)</f>
        <v>#N/A</v>
      </c>
      <c r="O403" s="3">
        <f>Table1[[#This Row],[Date Submit]]</f>
        <v>45868</v>
      </c>
      <c r="P403" s="3"/>
      <c r="Q403" s="3"/>
      <c r="R403" s="3"/>
      <c r="S403" s="3"/>
      <c r="U403">
        <f>COUNTA(Table1[[#This Row],[New Order]:[Pick Up By]])/6</f>
        <v>0.16666666666666666</v>
      </c>
    </row>
    <row r="404" spans="1:21">
      <c r="A404">
        <v>402</v>
      </c>
      <c r="B404">
        <f>YEAR(Table1[[#This Row],[Date Submit]])</f>
        <v>2025</v>
      </c>
      <c r="C404" s="18">
        <v>45868</v>
      </c>
      <c r="D404" t="s">
        <v>261</v>
      </c>
      <c r="E404">
        <v>31555</v>
      </c>
      <c r="F404" s="19" t="s">
        <v>240</v>
      </c>
      <c r="G404" t="s">
        <v>207</v>
      </c>
      <c r="H404" t="s">
        <v>82</v>
      </c>
      <c r="I404" s="43">
        <v>1250000</v>
      </c>
      <c r="J404" s="19" t="s">
        <v>240</v>
      </c>
      <c r="K404" t="str">
        <f>_xlfn.IFNA(VLOOKUP(Table1[[#This Row],[Purchase Cost Code]],'Budget Detail'!$A$2:$B$16,2,0),"-")</f>
        <v>Repairs and maintenance</v>
      </c>
      <c r="L404" t="s">
        <v>409</v>
      </c>
      <c r="M404" t="s">
        <v>410</v>
      </c>
      <c r="N404" t="e">
        <f>VLOOKUP(E405,'[1]2025 (2)'!$C$29:$R$4698,16,0)</f>
        <v>#N/A</v>
      </c>
      <c r="O404" s="3">
        <f>Table1[[#This Row],[Date Submit]]</f>
        <v>45868</v>
      </c>
      <c r="P404" s="3"/>
      <c r="Q404" s="3"/>
      <c r="R404" s="3"/>
      <c r="S404" s="3"/>
      <c r="U404">
        <f>COUNTA(Table1[[#This Row],[New Order]:[Pick Up By]])/6</f>
        <v>0.16666666666666666</v>
      </c>
    </row>
    <row r="405" spans="1:21">
      <c r="A405">
        <v>403</v>
      </c>
      <c r="B405">
        <f>YEAR(Table1[[#This Row],[Date Submit]])</f>
        <v>2025</v>
      </c>
      <c r="C405" s="18">
        <v>45868</v>
      </c>
      <c r="D405" t="s">
        <v>261</v>
      </c>
      <c r="E405">
        <v>31555</v>
      </c>
      <c r="F405" s="19" t="s">
        <v>240</v>
      </c>
      <c r="G405" t="s">
        <v>208</v>
      </c>
      <c r="H405" t="s">
        <v>82</v>
      </c>
      <c r="I405" s="43">
        <v>800000</v>
      </c>
      <c r="J405" s="19" t="s">
        <v>240</v>
      </c>
      <c r="K405" t="str">
        <f>_xlfn.IFNA(VLOOKUP(Table1[[#This Row],[Purchase Cost Code]],'Budget Detail'!$A$2:$B$16,2,0),"-")</f>
        <v>Repairs and maintenance</v>
      </c>
      <c r="L405" t="s">
        <v>409</v>
      </c>
      <c r="M405" t="s">
        <v>410</v>
      </c>
      <c r="N405" t="e">
        <f>VLOOKUP(E406,'[1]2025 (2)'!$C$29:$R$4698,16,0)</f>
        <v>#N/A</v>
      </c>
      <c r="O405" s="3">
        <f>Table1[[#This Row],[Date Submit]]</f>
        <v>45868</v>
      </c>
      <c r="P405" s="3"/>
      <c r="Q405" s="3"/>
      <c r="R405" s="3"/>
      <c r="S405" s="3"/>
      <c r="U405">
        <f>COUNTA(Table1[[#This Row],[New Order]:[Pick Up By]])/6</f>
        <v>0.16666666666666666</v>
      </c>
    </row>
    <row r="406" spans="1:21">
      <c r="A406">
        <v>404</v>
      </c>
      <c r="B406">
        <f>YEAR(Table1[[#This Row],[Date Submit]])</f>
        <v>2025</v>
      </c>
      <c r="C406" s="18">
        <v>45868</v>
      </c>
      <c r="D406" t="s">
        <v>261</v>
      </c>
      <c r="E406">
        <v>31555</v>
      </c>
      <c r="F406" s="19" t="s">
        <v>240</v>
      </c>
      <c r="G406" t="s">
        <v>324</v>
      </c>
      <c r="H406" t="s">
        <v>82</v>
      </c>
      <c r="I406" s="43">
        <v>4500000</v>
      </c>
      <c r="J406" s="19" t="s">
        <v>240</v>
      </c>
      <c r="K406" t="str">
        <f>_xlfn.IFNA(VLOOKUP(Table1[[#This Row],[Purchase Cost Code]],'Budget Detail'!$A$2:$B$16,2,0),"-")</f>
        <v>Repairs and maintenance</v>
      </c>
      <c r="L406" t="s">
        <v>409</v>
      </c>
      <c r="M406" t="s">
        <v>410</v>
      </c>
      <c r="N406" t="e">
        <f>VLOOKUP(E407,'[1]2025 (2)'!$C$29:$R$4698,16,0)</f>
        <v>#N/A</v>
      </c>
      <c r="O406" s="3">
        <f>Table1[[#This Row],[Date Submit]]</f>
        <v>45868</v>
      </c>
      <c r="P406" s="3"/>
      <c r="Q406" s="3"/>
      <c r="R406" s="3"/>
      <c r="S406" s="3"/>
      <c r="U406">
        <f>COUNTA(Table1[[#This Row],[New Order]:[Pick Up By]])/6</f>
        <v>0.16666666666666666</v>
      </c>
    </row>
    <row r="407" spans="1:21">
      <c r="A407">
        <v>405</v>
      </c>
      <c r="B407">
        <f>YEAR(Table1[[#This Row],[Date Submit]])</f>
        <v>2025</v>
      </c>
      <c r="C407" s="18">
        <v>45868</v>
      </c>
      <c r="D407" t="s">
        <v>261</v>
      </c>
      <c r="E407">
        <v>31555</v>
      </c>
      <c r="F407" s="19" t="s">
        <v>240</v>
      </c>
      <c r="G407" t="s">
        <v>325</v>
      </c>
      <c r="H407" t="s">
        <v>82</v>
      </c>
      <c r="I407" s="43">
        <v>750000</v>
      </c>
      <c r="J407" s="19" t="s">
        <v>240</v>
      </c>
      <c r="K407" t="str">
        <f>_xlfn.IFNA(VLOOKUP(Table1[[#This Row],[Purchase Cost Code]],'Budget Detail'!$A$2:$B$16,2,0),"-")</f>
        <v>Repairs and maintenance</v>
      </c>
      <c r="L407" t="s">
        <v>409</v>
      </c>
      <c r="M407" t="s">
        <v>410</v>
      </c>
      <c r="N407" t="e">
        <f>VLOOKUP(E408,'[1]2025 (2)'!$C$29:$R$4698,16,0)</f>
        <v>#N/A</v>
      </c>
      <c r="O407" s="3">
        <f>Table1[[#This Row],[Date Submit]]</f>
        <v>45868</v>
      </c>
      <c r="P407" s="3"/>
      <c r="Q407" s="3"/>
      <c r="R407" s="3"/>
      <c r="S407" s="3"/>
      <c r="U407">
        <f>COUNTA(Table1[[#This Row],[New Order]:[Pick Up By]])/6</f>
        <v>0.16666666666666666</v>
      </c>
    </row>
    <row r="408" spans="1:21">
      <c r="A408">
        <v>406</v>
      </c>
      <c r="B408">
        <f>YEAR(Table1[[#This Row],[Date Submit]])</f>
        <v>2025</v>
      </c>
      <c r="C408" s="18">
        <v>45868</v>
      </c>
      <c r="D408" t="s">
        <v>261</v>
      </c>
      <c r="E408">
        <v>31555</v>
      </c>
      <c r="F408" s="19" t="s">
        <v>240</v>
      </c>
      <c r="G408" t="s">
        <v>326</v>
      </c>
      <c r="H408" t="s">
        <v>82</v>
      </c>
      <c r="I408" s="43">
        <v>1850000</v>
      </c>
      <c r="J408" s="19" t="s">
        <v>240</v>
      </c>
      <c r="K408" t="str">
        <f>_xlfn.IFNA(VLOOKUP(Table1[[#This Row],[Purchase Cost Code]],'Budget Detail'!$A$2:$B$16,2,0),"-")</f>
        <v>Repairs and maintenance</v>
      </c>
      <c r="L408" t="s">
        <v>409</v>
      </c>
      <c r="M408" t="s">
        <v>410</v>
      </c>
      <c r="N408" t="e">
        <f>VLOOKUP(E409,'[1]2025 (2)'!$C$29:$R$4698,16,0)</f>
        <v>#N/A</v>
      </c>
      <c r="O408" s="3">
        <f>Table1[[#This Row],[Date Submit]]</f>
        <v>45868</v>
      </c>
      <c r="P408" s="3"/>
      <c r="Q408" s="3"/>
      <c r="R408" s="3"/>
      <c r="S408" s="3"/>
      <c r="U408">
        <f>COUNTA(Table1[[#This Row],[New Order]:[Pick Up By]])/6</f>
        <v>0.16666666666666666</v>
      </c>
    </row>
    <row r="409" spans="1:21">
      <c r="A409">
        <v>407</v>
      </c>
      <c r="B409">
        <f>YEAR(Table1[[#This Row],[Date Submit]])</f>
        <v>2025</v>
      </c>
      <c r="C409" s="18">
        <v>45868</v>
      </c>
      <c r="D409" t="s">
        <v>261</v>
      </c>
      <c r="E409">
        <v>31555</v>
      </c>
      <c r="F409" s="19" t="s">
        <v>240</v>
      </c>
      <c r="G409" t="s">
        <v>327</v>
      </c>
      <c r="H409" t="s">
        <v>82</v>
      </c>
      <c r="I409" s="43">
        <v>87000</v>
      </c>
      <c r="J409" s="19" t="s">
        <v>240</v>
      </c>
      <c r="K409" t="str">
        <f>_xlfn.IFNA(VLOOKUP(Table1[[#This Row],[Purchase Cost Code]],'Budget Detail'!$A$2:$B$16,2,0),"-")</f>
        <v>Repairs and maintenance</v>
      </c>
      <c r="L409" t="s">
        <v>409</v>
      </c>
      <c r="M409" t="s">
        <v>410</v>
      </c>
      <c r="N409" t="e">
        <f>VLOOKUP(E410,'[1]2025 (2)'!$C$29:$R$4698,16,0)</f>
        <v>#N/A</v>
      </c>
      <c r="O409" s="3">
        <f>Table1[[#This Row],[Date Submit]]</f>
        <v>45868</v>
      </c>
      <c r="P409" s="3"/>
      <c r="Q409" s="3"/>
      <c r="R409" s="3"/>
      <c r="S409" s="3"/>
      <c r="U409">
        <f>COUNTA(Table1[[#This Row],[New Order]:[Pick Up By]])/6</f>
        <v>0.16666666666666666</v>
      </c>
    </row>
    <row r="410" spans="1:21">
      <c r="A410">
        <v>408</v>
      </c>
      <c r="B410">
        <f>YEAR(Table1[[#This Row],[Date Submit]])</f>
        <v>2025</v>
      </c>
      <c r="C410" s="18">
        <v>45868</v>
      </c>
      <c r="D410" t="s">
        <v>261</v>
      </c>
      <c r="E410">
        <v>31555</v>
      </c>
      <c r="F410" s="19" t="s">
        <v>240</v>
      </c>
      <c r="G410" t="s">
        <v>328</v>
      </c>
      <c r="H410" t="s">
        <v>82</v>
      </c>
      <c r="I410" s="43">
        <v>90000</v>
      </c>
      <c r="J410" s="19" t="s">
        <v>240</v>
      </c>
      <c r="K410" t="str">
        <f>_xlfn.IFNA(VLOOKUP(Table1[[#This Row],[Purchase Cost Code]],'Budget Detail'!$A$2:$B$16,2,0),"-")</f>
        <v>Repairs and maintenance</v>
      </c>
      <c r="L410" t="s">
        <v>409</v>
      </c>
      <c r="M410" t="s">
        <v>410</v>
      </c>
      <c r="N410" t="e">
        <f>VLOOKUP(E411,'[1]2025 (2)'!$C$29:$R$4698,16,0)</f>
        <v>#N/A</v>
      </c>
      <c r="O410" s="3">
        <f>Table1[[#This Row],[Date Submit]]</f>
        <v>45868</v>
      </c>
      <c r="P410" s="3"/>
      <c r="Q410" s="3"/>
      <c r="R410" s="3"/>
      <c r="S410" s="3"/>
      <c r="U410">
        <f>COUNTA(Table1[[#This Row],[New Order]:[Pick Up By]])/6</f>
        <v>0.16666666666666666</v>
      </c>
    </row>
    <row r="411" spans="1:21">
      <c r="A411">
        <v>409</v>
      </c>
      <c r="B411">
        <f>YEAR(Table1[[#This Row],[Date Submit]])</f>
        <v>2025</v>
      </c>
      <c r="C411" s="18">
        <v>45868</v>
      </c>
      <c r="D411" t="s">
        <v>261</v>
      </c>
      <c r="E411">
        <v>31555</v>
      </c>
      <c r="F411" s="19" t="s">
        <v>240</v>
      </c>
      <c r="G411" t="s">
        <v>583</v>
      </c>
      <c r="H411" t="s">
        <v>82</v>
      </c>
      <c r="I411" s="43">
        <v>2300000</v>
      </c>
      <c r="J411" s="19" t="s">
        <v>240</v>
      </c>
      <c r="K411" t="str">
        <f>_xlfn.IFNA(VLOOKUP(Table1[[#This Row],[Purchase Cost Code]],'Budget Detail'!$A$2:$B$16,2,0),"-")</f>
        <v>Repairs and maintenance</v>
      </c>
      <c r="L411" t="s">
        <v>409</v>
      </c>
      <c r="M411" t="s">
        <v>410</v>
      </c>
      <c r="N411" t="e">
        <f>VLOOKUP(E412,'[1]2025 (2)'!$C$29:$R$4698,16,0)</f>
        <v>#N/A</v>
      </c>
      <c r="O411" s="3">
        <f>Table1[[#This Row],[Date Submit]]</f>
        <v>45868</v>
      </c>
      <c r="P411" s="3"/>
      <c r="Q411" s="3"/>
      <c r="R411" s="3"/>
      <c r="S411" s="3"/>
      <c r="U411">
        <f>COUNTA(Table1[[#This Row],[New Order]:[Pick Up By]])/6</f>
        <v>0.16666666666666666</v>
      </c>
    </row>
    <row r="412" spans="1:21">
      <c r="A412">
        <v>410</v>
      </c>
      <c r="B412">
        <f>YEAR(Table1[[#This Row],[Date Submit]])</f>
        <v>2025</v>
      </c>
      <c r="C412" s="18">
        <v>45868</v>
      </c>
      <c r="D412" t="s">
        <v>261</v>
      </c>
      <c r="E412">
        <v>31555</v>
      </c>
      <c r="F412" s="19" t="s">
        <v>240</v>
      </c>
      <c r="G412" t="s">
        <v>584</v>
      </c>
      <c r="H412" t="s">
        <v>82</v>
      </c>
      <c r="I412" s="43">
        <v>150000</v>
      </c>
      <c r="J412" s="19" t="s">
        <v>240</v>
      </c>
      <c r="K412" t="str">
        <f>_xlfn.IFNA(VLOOKUP(Table1[[#This Row],[Purchase Cost Code]],'Budget Detail'!$A$2:$B$16,2,0),"-")</f>
        <v>Repairs and maintenance</v>
      </c>
      <c r="L412" t="s">
        <v>409</v>
      </c>
      <c r="M412" t="s">
        <v>410</v>
      </c>
      <c r="N412" t="e">
        <f>VLOOKUP(E413,'[1]2025 (2)'!$C$29:$R$4698,16,0)</f>
        <v>#N/A</v>
      </c>
      <c r="O412" s="3">
        <f>Table1[[#This Row],[Date Submit]]</f>
        <v>45868</v>
      </c>
      <c r="P412" s="3"/>
      <c r="Q412" s="3"/>
      <c r="R412" s="3"/>
      <c r="S412" s="3"/>
      <c r="U412">
        <f>COUNTA(Table1[[#This Row],[New Order]:[Pick Up By]])/6</f>
        <v>0.16666666666666666</v>
      </c>
    </row>
    <row r="413" spans="1:21">
      <c r="A413">
        <v>411</v>
      </c>
      <c r="B413">
        <f>YEAR(Table1[[#This Row],[Date Submit]])</f>
        <v>2025</v>
      </c>
      <c r="C413" s="18">
        <v>45868</v>
      </c>
      <c r="D413" t="s">
        <v>261</v>
      </c>
      <c r="E413">
        <v>31555</v>
      </c>
      <c r="F413" s="19" t="s">
        <v>240</v>
      </c>
      <c r="G413" t="s">
        <v>585</v>
      </c>
      <c r="H413" t="s">
        <v>82</v>
      </c>
      <c r="I413" s="43">
        <v>700000</v>
      </c>
      <c r="J413" s="19" t="s">
        <v>240</v>
      </c>
      <c r="K413" t="str">
        <f>_xlfn.IFNA(VLOOKUP(Table1[[#This Row],[Purchase Cost Code]],'Budget Detail'!$A$2:$B$16,2,0),"-")</f>
        <v>Repairs and maintenance</v>
      </c>
      <c r="L413" t="s">
        <v>409</v>
      </c>
      <c r="M413" t="s">
        <v>410</v>
      </c>
      <c r="N413" t="e">
        <f>VLOOKUP(E414,'[1]2025 (2)'!$C$29:$R$4698,16,0)</f>
        <v>#N/A</v>
      </c>
      <c r="O413" s="3">
        <f>Table1[[#This Row],[Date Submit]]</f>
        <v>45868</v>
      </c>
      <c r="P413" s="3"/>
      <c r="Q413" s="3"/>
      <c r="R413" s="3"/>
      <c r="S413" s="3"/>
      <c r="U413">
        <f>COUNTA(Table1[[#This Row],[New Order]:[Pick Up By]])/6</f>
        <v>0.16666666666666666</v>
      </c>
    </row>
    <row r="414" spans="1:21">
      <c r="A414">
        <v>412</v>
      </c>
      <c r="B414">
        <f>YEAR(Table1[[#This Row],[Date Submit]])</f>
        <v>2025</v>
      </c>
      <c r="C414" s="18">
        <v>45868</v>
      </c>
      <c r="D414" t="s">
        <v>261</v>
      </c>
      <c r="E414">
        <v>31555</v>
      </c>
      <c r="F414" s="19" t="s">
        <v>240</v>
      </c>
      <c r="G414" t="s">
        <v>586</v>
      </c>
      <c r="H414" t="s">
        <v>82</v>
      </c>
      <c r="I414" s="43">
        <v>1150000</v>
      </c>
      <c r="J414" s="19" t="s">
        <v>240</v>
      </c>
      <c r="K414" t="str">
        <f>_xlfn.IFNA(VLOOKUP(Table1[[#This Row],[Purchase Cost Code]],'Budget Detail'!$A$2:$B$16,2,0),"-")</f>
        <v>Repairs and maintenance</v>
      </c>
      <c r="L414" t="s">
        <v>409</v>
      </c>
      <c r="M414" t="s">
        <v>410</v>
      </c>
      <c r="N414" t="e">
        <f>VLOOKUP(E415,'[1]2025 (2)'!$C$29:$R$4698,16,0)</f>
        <v>#N/A</v>
      </c>
      <c r="O414" s="3">
        <f>Table1[[#This Row],[Date Submit]]</f>
        <v>45868</v>
      </c>
      <c r="P414" s="3"/>
      <c r="Q414" s="3"/>
      <c r="R414" s="3"/>
      <c r="S414" s="3"/>
      <c r="U414">
        <f>COUNTA(Table1[[#This Row],[New Order]:[Pick Up By]])/6</f>
        <v>0.16666666666666666</v>
      </c>
    </row>
    <row r="415" spans="1:21">
      <c r="A415">
        <v>413</v>
      </c>
      <c r="B415">
        <f>YEAR(Table1[[#This Row],[Date Submit]])</f>
        <v>2025</v>
      </c>
      <c r="C415" s="18">
        <v>45868</v>
      </c>
      <c r="D415" t="s">
        <v>261</v>
      </c>
      <c r="E415">
        <v>31555</v>
      </c>
      <c r="F415" s="19" t="s">
        <v>240</v>
      </c>
      <c r="G415" t="s">
        <v>214</v>
      </c>
      <c r="H415" t="s">
        <v>82</v>
      </c>
      <c r="I415" s="43">
        <v>185000</v>
      </c>
      <c r="J415" s="19" t="s">
        <v>240</v>
      </c>
      <c r="K415" t="str">
        <f>_xlfn.IFNA(VLOOKUP(Table1[[#This Row],[Purchase Cost Code]],'Budget Detail'!$A$2:$B$16,2,0),"-")</f>
        <v>Repairs and maintenance</v>
      </c>
      <c r="L415" t="s">
        <v>409</v>
      </c>
      <c r="M415" t="s">
        <v>410</v>
      </c>
      <c r="N415" t="e">
        <f>VLOOKUP(E416,'[1]2025 (2)'!$C$29:$R$4698,16,0)</f>
        <v>#N/A</v>
      </c>
      <c r="O415" s="3">
        <f>Table1[[#This Row],[Date Submit]]</f>
        <v>45868</v>
      </c>
      <c r="P415" s="3"/>
      <c r="Q415" s="3"/>
      <c r="R415" s="3"/>
      <c r="S415" s="3"/>
      <c r="U415">
        <f>COUNTA(Table1[[#This Row],[New Order]:[Pick Up By]])/6</f>
        <v>0.16666666666666666</v>
      </c>
    </row>
    <row r="416" spans="1:21">
      <c r="A416">
        <v>414</v>
      </c>
      <c r="B416">
        <f>YEAR(Table1[[#This Row],[Date Submit]])</f>
        <v>2025</v>
      </c>
      <c r="C416" s="18">
        <v>45868</v>
      </c>
      <c r="D416" t="s">
        <v>261</v>
      </c>
      <c r="E416">
        <v>31555</v>
      </c>
      <c r="F416" s="19" t="s">
        <v>240</v>
      </c>
      <c r="G416" t="s">
        <v>46</v>
      </c>
      <c r="H416" t="s">
        <v>82</v>
      </c>
      <c r="I416" s="43">
        <v>200000</v>
      </c>
      <c r="J416" s="19" t="s">
        <v>240</v>
      </c>
      <c r="K416" t="str">
        <f>_xlfn.IFNA(VLOOKUP(Table1[[#This Row],[Purchase Cost Code]],'Budget Detail'!$A$2:$B$16,2,0),"-")</f>
        <v>Repairs and maintenance</v>
      </c>
      <c r="L416" t="s">
        <v>409</v>
      </c>
      <c r="M416" t="s">
        <v>410</v>
      </c>
      <c r="N416" t="e">
        <f>VLOOKUP(E417,'[1]2025 (2)'!$C$29:$R$4698,16,0)</f>
        <v>#N/A</v>
      </c>
      <c r="O416" s="3">
        <f>Table1[[#This Row],[Date Submit]]</f>
        <v>45868</v>
      </c>
      <c r="P416" s="3"/>
      <c r="Q416" s="3"/>
      <c r="R416" s="3"/>
      <c r="S416" s="3"/>
      <c r="U416">
        <f>COUNTA(Table1[[#This Row],[New Order]:[Pick Up By]])/6</f>
        <v>0.16666666666666666</v>
      </c>
    </row>
    <row r="417" spans="1:21">
      <c r="A417">
        <v>415</v>
      </c>
      <c r="B417">
        <f>YEAR(Table1[[#This Row],[Date Submit]])</f>
        <v>2025</v>
      </c>
      <c r="C417" s="18">
        <v>45868</v>
      </c>
      <c r="D417" t="s">
        <v>261</v>
      </c>
      <c r="E417">
        <v>31555</v>
      </c>
      <c r="F417" s="19" t="s">
        <v>240</v>
      </c>
      <c r="G417" t="s">
        <v>50</v>
      </c>
      <c r="H417" t="s">
        <v>82</v>
      </c>
      <c r="I417" s="43">
        <v>450000</v>
      </c>
      <c r="J417" s="19" t="s">
        <v>240</v>
      </c>
      <c r="K417" t="str">
        <f>_xlfn.IFNA(VLOOKUP(Table1[[#This Row],[Purchase Cost Code]],'Budget Detail'!$A$2:$B$16,2,0),"-")</f>
        <v>Repairs and maintenance</v>
      </c>
      <c r="L417" t="s">
        <v>409</v>
      </c>
      <c r="M417" t="s">
        <v>410</v>
      </c>
      <c r="N417" t="e">
        <f>VLOOKUP(E418,'[1]2025 (2)'!$C$29:$R$4698,16,0)</f>
        <v>#N/A</v>
      </c>
      <c r="O417" s="3">
        <f>Table1[[#This Row],[Date Submit]]</f>
        <v>45868</v>
      </c>
      <c r="P417" s="3"/>
      <c r="Q417" s="3"/>
      <c r="R417" s="3"/>
      <c r="S417" s="3"/>
      <c r="U417">
        <f>COUNTA(Table1[[#This Row],[New Order]:[Pick Up By]])/6</f>
        <v>0.16666666666666666</v>
      </c>
    </row>
    <row r="418" spans="1:21">
      <c r="A418">
        <v>416</v>
      </c>
      <c r="B418">
        <f>YEAR(Table1[[#This Row],[Date Submit]])</f>
        <v>2025</v>
      </c>
      <c r="C418" s="18">
        <v>45868</v>
      </c>
      <c r="D418" t="s">
        <v>261</v>
      </c>
      <c r="E418">
        <v>31555</v>
      </c>
      <c r="F418" s="19" t="s">
        <v>240</v>
      </c>
      <c r="G418" t="s">
        <v>51</v>
      </c>
      <c r="H418" t="s">
        <v>82</v>
      </c>
      <c r="I418" s="43">
        <v>75000</v>
      </c>
      <c r="J418" s="19" t="s">
        <v>240</v>
      </c>
      <c r="K418" t="str">
        <f>_xlfn.IFNA(VLOOKUP(Table1[[#This Row],[Purchase Cost Code]],'Budget Detail'!$A$2:$B$16,2,0),"-")</f>
        <v>Repairs and maintenance</v>
      </c>
      <c r="L418" t="s">
        <v>409</v>
      </c>
      <c r="M418" t="s">
        <v>410</v>
      </c>
      <c r="N418" t="e">
        <f>VLOOKUP(E419,'[1]2025 (2)'!$C$29:$R$4698,16,0)</f>
        <v>#N/A</v>
      </c>
      <c r="O418" s="3">
        <f>Table1[[#This Row],[Date Submit]]</f>
        <v>45868</v>
      </c>
      <c r="P418" s="3"/>
      <c r="Q418" s="3"/>
      <c r="R418" s="3"/>
      <c r="S418" s="3"/>
      <c r="U418">
        <f>COUNTA(Table1[[#This Row],[New Order]:[Pick Up By]])/6</f>
        <v>0.16666666666666666</v>
      </c>
    </row>
    <row r="419" spans="1:21">
      <c r="A419">
        <v>417</v>
      </c>
      <c r="B419">
        <f>YEAR(Table1[[#This Row],[Date Submit]])</f>
        <v>2025</v>
      </c>
      <c r="C419" s="18">
        <v>45868</v>
      </c>
      <c r="D419" t="s">
        <v>261</v>
      </c>
      <c r="E419">
        <v>31555</v>
      </c>
      <c r="F419" s="19" t="s">
        <v>240</v>
      </c>
      <c r="G419" t="s">
        <v>57</v>
      </c>
      <c r="H419" t="s">
        <v>82</v>
      </c>
      <c r="I419" s="43">
        <v>310000</v>
      </c>
      <c r="J419" s="19" t="s">
        <v>240</v>
      </c>
      <c r="K419" t="str">
        <f>_xlfn.IFNA(VLOOKUP(Table1[[#This Row],[Purchase Cost Code]],'Budget Detail'!$A$2:$B$16,2,0),"-")</f>
        <v>Repairs and maintenance</v>
      </c>
      <c r="L419" t="s">
        <v>409</v>
      </c>
      <c r="M419" t="s">
        <v>410</v>
      </c>
      <c r="N419" t="e">
        <f>VLOOKUP(E420,'[1]2025 (2)'!$C$29:$R$4698,16,0)</f>
        <v>#N/A</v>
      </c>
      <c r="O419" s="3">
        <f>Table1[[#This Row],[Date Submit]]</f>
        <v>45868</v>
      </c>
      <c r="P419" s="3"/>
      <c r="Q419" s="3"/>
      <c r="R419" s="3"/>
      <c r="S419" s="3"/>
      <c r="U419">
        <f>COUNTA(Table1[[#This Row],[New Order]:[Pick Up By]])/6</f>
        <v>0.16666666666666666</v>
      </c>
    </row>
    <row r="420" spans="1:21">
      <c r="A420">
        <v>418</v>
      </c>
      <c r="B420">
        <f>YEAR(Table1[[#This Row],[Date Submit]])</f>
        <v>2025</v>
      </c>
      <c r="C420" s="18">
        <v>45868</v>
      </c>
      <c r="D420" t="s">
        <v>261</v>
      </c>
      <c r="E420">
        <v>31555</v>
      </c>
      <c r="F420" s="19" t="s">
        <v>240</v>
      </c>
      <c r="G420" t="s">
        <v>53</v>
      </c>
      <c r="H420" t="s">
        <v>82</v>
      </c>
      <c r="I420" s="43">
        <v>2335000</v>
      </c>
      <c r="J420" s="19" t="s">
        <v>240</v>
      </c>
      <c r="K420" t="str">
        <f>_xlfn.IFNA(VLOOKUP(Table1[[#This Row],[Purchase Cost Code]],'Budget Detail'!$A$2:$B$16,2,0),"-")</f>
        <v>Repairs and maintenance</v>
      </c>
      <c r="L420" t="s">
        <v>409</v>
      </c>
      <c r="M420" t="s">
        <v>410</v>
      </c>
      <c r="N420" t="e">
        <f>VLOOKUP(E421,'[1]2025 (2)'!$C$29:$R$4698,16,0)</f>
        <v>#N/A</v>
      </c>
      <c r="O420" s="3">
        <f>Table1[[#This Row],[Date Submit]]</f>
        <v>45868</v>
      </c>
      <c r="P420" s="3"/>
      <c r="Q420" s="3"/>
      <c r="R420" s="3"/>
      <c r="S420" s="3"/>
      <c r="U420">
        <f>COUNTA(Table1[[#This Row],[New Order]:[Pick Up By]])/6</f>
        <v>0.16666666666666666</v>
      </c>
    </row>
    <row r="421" spans="1:21">
      <c r="A421">
        <v>419</v>
      </c>
      <c r="B421">
        <f>YEAR(Table1[[#This Row],[Date Submit]])</f>
        <v>2025</v>
      </c>
      <c r="C421" s="18">
        <v>45868</v>
      </c>
      <c r="D421" t="s">
        <v>261</v>
      </c>
      <c r="E421">
        <v>31555</v>
      </c>
      <c r="F421" s="19" t="s">
        <v>240</v>
      </c>
      <c r="G421" s="2" t="s">
        <v>205</v>
      </c>
      <c r="H421" t="s">
        <v>82</v>
      </c>
      <c r="I421" s="43">
        <v>325000</v>
      </c>
      <c r="J421" s="19" t="s">
        <v>240</v>
      </c>
      <c r="K421" t="str">
        <f>_xlfn.IFNA(VLOOKUP(Table1[[#This Row],[Purchase Cost Code]],'Budget Detail'!$A$2:$B$16,2,0),"-")</f>
        <v>Repairs and maintenance</v>
      </c>
      <c r="L421" t="s">
        <v>409</v>
      </c>
      <c r="M421" t="s">
        <v>410</v>
      </c>
      <c r="N421" t="e">
        <f>VLOOKUP(E422,'[1]2025 (2)'!$C$29:$R$4698,16,0)</f>
        <v>#N/A</v>
      </c>
      <c r="O421" s="3">
        <f>Table1[[#This Row],[Date Submit]]</f>
        <v>45868</v>
      </c>
      <c r="P421" s="3"/>
      <c r="Q421" s="3"/>
      <c r="R421" s="3"/>
      <c r="S421" s="3"/>
      <c r="U421">
        <f>COUNTA(Table1[[#This Row],[New Order]:[Pick Up By]])/6</f>
        <v>0.16666666666666666</v>
      </c>
    </row>
    <row r="422" spans="1:21">
      <c r="A422">
        <v>420</v>
      </c>
      <c r="B422">
        <f>YEAR(Table1[[#This Row],[Date Submit]])</f>
        <v>2025</v>
      </c>
      <c r="C422" s="18">
        <v>45868</v>
      </c>
      <c r="D422" t="s">
        <v>261</v>
      </c>
      <c r="E422">
        <v>31555</v>
      </c>
      <c r="F422" s="19" t="s">
        <v>240</v>
      </c>
      <c r="G422" t="s">
        <v>587</v>
      </c>
      <c r="H422" t="s">
        <v>82</v>
      </c>
      <c r="I422" s="43">
        <v>120000</v>
      </c>
      <c r="J422" s="19" t="s">
        <v>240</v>
      </c>
      <c r="K422" t="str">
        <f>_xlfn.IFNA(VLOOKUP(Table1[[#This Row],[Purchase Cost Code]],'Budget Detail'!$A$2:$B$16,2,0),"-")</f>
        <v>Repairs and maintenance</v>
      </c>
      <c r="L422" t="s">
        <v>409</v>
      </c>
      <c r="M422" t="s">
        <v>410</v>
      </c>
      <c r="N422" t="e">
        <f>VLOOKUP(E423,'[1]2025 (2)'!$C$29:$R$4698,16,0)</f>
        <v>#N/A</v>
      </c>
      <c r="O422" s="3">
        <f>Table1[[#This Row],[Date Submit]]</f>
        <v>45868</v>
      </c>
      <c r="P422" s="3"/>
      <c r="Q422" s="3"/>
      <c r="R422" s="3"/>
      <c r="S422" s="3"/>
      <c r="U422">
        <f>COUNTA(Table1[[#This Row],[New Order]:[Pick Up By]])/6</f>
        <v>0.16666666666666666</v>
      </c>
    </row>
    <row r="423" spans="1:21">
      <c r="A423">
        <v>421</v>
      </c>
      <c r="B423">
        <f>YEAR(Table1[[#This Row],[Date Submit]])</f>
        <v>2025</v>
      </c>
      <c r="C423" s="18">
        <v>45868</v>
      </c>
      <c r="D423" t="s">
        <v>261</v>
      </c>
      <c r="E423">
        <v>31555</v>
      </c>
      <c r="F423" s="19" t="s">
        <v>240</v>
      </c>
      <c r="G423" t="s">
        <v>588</v>
      </c>
      <c r="H423" t="s">
        <v>82</v>
      </c>
      <c r="I423" s="43">
        <v>80000</v>
      </c>
      <c r="J423" s="19" t="s">
        <v>240</v>
      </c>
      <c r="K423" t="str">
        <f>_xlfn.IFNA(VLOOKUP(Table1[[#This Row],[Purchase Cost Code]],'Budget Detail'!$A$2:$B$16,2,0),"-")</f>
        <v>Repairs and maintenance</v>
      </c>
      <c r="L423" t="s">
        <v>409</v>
      </c>
      <c r="M423" t="s">
        <v>410</v>
      </c>
      <c r="N423" t="e">
        <f>VLOOKUP(E424,'[1]2025 (2)'!$C$29:$R$4698,16,0)</f>
        <v>#N/A</v>
      </c>
      <c r="O423" s="3">
        <f>Table1[[#This Row],[Date Submit]]</f>
        <v>45868</v>
      </c>
      <c r="P423" s="3"/>
      <c r="Q423" s="3"/>
      <c r="R423" s="3"/>
      <c r="S423" s="3"/>
      <c r="U423">
        <f>COUNTA(Table1[[#This Row],[New Order]:[Pick Up By]])/6</f>
        <v>0.16666666666666666</v>
      </c>
    </row>
    <row r="424" spans="1:21">
      <c r="A424">
        <v>422</v>
      </c>
      <c r="B424">
        <f>YEAR(Table1[[#This Row],[Date Submit]])</f>
        <v>2025</v>
      </c>
      <c r="C424" s="18">
        <v>45868</v>
      </c>
      <c r="D424" t="s">
        <v>261</v>
      </c>
      <c r="E424">
        <v>31555</v>
      </c>
      <c r="F424" s="19" t="s">
        <v>240</v>
      </c>
      <c r="G424" t="s">
        <v>589</v>
      </c>
      <c r="H424" t="s">
        <v>82</v>
      </c>
      <c r="I424" s="43">
        <v>50000</v>
      </c>
      <c r="J424" s="19" t="s">
        <v>240</v>
      </c>
      <c r="K424" t="str">
        <f>_xlfn.IFNA(VLOOKUP(Table1[[#This Row],[Purchase Cost Code]],'Budget Detail'!$A$2:$B$16,2,0),"-")</f>
        <v>Repairs and maintenance</v>
      </c>
      <c r="L424" t="s">
        <v>409</v>
      </c>
      <c r="M424" t="s">
        <v>410</v>
      </c>
      <c r="N424" t="e">
        <f>VLOOKUP(E425,'[1]2025 (2)'!$C$29:$R$4698,16,0)</f>
        <v>#N/A</v>
      </c>
      <c r="O424" s="3">
        <f>Table1[[#This Row],[Date Submit]]</f>
        <v>45868</v>
      </c>
      <c r="P424" s="3"/>
      <c r="Q424" s="3"/>
      <c r="R424" s="3"/>
      <c r="S424" s="3"/>
      <c r="U424">
        <f>COUNTA(Table1[[#This Row],[New Order]:[Pick Up By]])/6</f>
        <v>0.16666666666666666</v>
      </c>
    </row>
    <row r="425" spans="1:21">
      <c r="A425">
        <v>423</v>
      </c>
      <c r="B425">
        <f>YEAR(Table1[[#This Row],[Date Submit]])</f>
        <v>2025</v>
      </c>
      <c r="C425" s="18">
        <v>45868</v>
      </c>
      <c r="D425" t="s">
        <v>261</v>
      </c>
      <c r="E425">
        <v>31555</v>
      </c>
      <c r="F425" s="19" t="s">
        <v>240</v>
      </c>
      <c r="G425" t="s">
        <v>590</v>
      </c>
      <c r="H425" t="s">
        <v>82</v>
      </c>
      <c r="I425" s="43">
        <v>725000</v>
      </c>
      <c r="J425" s="19" t="s">
        <v>240</v>
      </c>
      <c r="K425" t="str">
        <f>_xlfn.IFNA(VLOOKUP(Table1[[#This Row],[Purchase Cost Code]],'Budget Detail'!$A$2:$B$16,2,0),"-")</f>
        <v>Repairs and maintenance</v>
      </c>
      <c r="L425" t="s">
        <v>409</v>
      </c>
      <c r="M425" t="s">
        <v>410</v>
      </c>
      <c r="N425" t="e">
        <f>VLOOKUP(E426,'[1]2025 (2)'!$C$29:$R$4698,16,0)</f>
        <v>#N/A</v>
      </c>
      <c r="O425" s="3">
        <f>Table1[[#This Row],[Date Submit]]</f>
        <v>45868</v>
      </c>
      <c r="P425" s="3"/>
      <c r="Q425" s="3"/>
      <c r="R425" s="3"/>
      <c r="S425" s="3"/>
      <c r="U425">
        <f>COUNTA(Table1[[#This Row],[New Order]:[Pick Up By]])/6</f>
        <v>0.16666666666666666</v>
      </c>
    </row>
    <row r="426" spans="1:21">
      <c r="A426">
        <v>424</v>
      </c>
      <c r="B426">
        <f>YEAR(Table1[[#This Row],[Date Submit]])</f>
        <v>2025</v>
      </c>
      <c r="C426" s="18">
        <v>45870</v>
      </c>
      <c r="D426" t="s">
        <v>261</v>
      </c>
      <c r="E426">
        <v>31571</v>
      </c>
      <c r="F426" t="s">
        <v>591</v>
      </c>
      <c r="G426" t="s">
        <v>522</v>
      </c>
      <c r="H426" t="s">
        <v>592</v>
      </c>
      <c r="I426" s="40">
        <v>2700000</v>
      </c>
      <c r="J426" t="s">
        <v>591</v>
      </c>
      <c r="K426" t="str">
        <f>_xlfn.IFNA(VLOOKUP(Table1[[#This Row],[Purchase Cost Code]],'Budget Detail'!$A$2:$B$16,2,0),"-")</f>
        <v>-</v>
      </c>
      <c r="L426" t="s">
        <v>187</v>
      </c>
      <c r="N426" t="e">
        <f>VLOOKUP(E427,'[1]2025 (2)'!$C$29:$R$4698,16,0)</f>
        <v>#N/A</v>
      </c>
      <c r="O426" s="3">
        <f>Table1[[#This Row],[Date Submit]]</f>
        <v>45870</v>
      </c>
      <c r="P426" s="3"/>
      <c r="Q426" s="3"/>
      <c r="R426" s="3"/>
      <c r="S426" s="3"/>
      <c r="U426">
        <f>COUNTA(Table1[[#This Row],[New Order]:[Pick Up By]])/6</f>
        <v>0.16666666666666666</v>
      </c>
    </row>
    <row r="427" spans="1:21">
      <c r="A427">
        <v>425</v>
      </c>
      <c r="B427">
        <f>YEAR(Table1[[#This Row],[Date Submit]])</f>
        <v>2025</v>
      </c>
      <c r="C427" s="18">
        <v>45871</v>
      </c>
      <c r="D427" t="s">
        <v>261</v>
      </c>
      <c r="E427">
        <v>31573</v>
      </c>
      <c r="F427" t="s">
        <v>593</v>
      </c>
      <c r="G427" t="s">
        <v>522</v>
      </c>
      <c r="H427" t="s">
        <v>594</v>
      </c>
      <c r="I427" s="40">
        <v>1350000</v>
      </c>
      <c r="J427" t="s">
        <v>593</v>
      </c>
      <c r="K427" t="str">
        <f>_xlfn.IFNA(VLOOKUP(Table1[[#This Row],[Purchase Cost Code]],'Budget Detail'!$A$2:$B$16,2,0),"-")</f>
        <v>-</v>
      </c>
      <c r="L427" t="s">
        <v>187</v>
      </c>
      <c r="N427" t="e">
        <f>VLOOKUP(E428,'[1]2025 (2)'!$C$29:$R$4698,16,0)</f>
        <v>#N/A</v>
      </c>
      <c r="O427" s="3">
        <f>Table1[[#This Row],[Date Submit]]</f>
        <v>45871</v>
      </c>
      <c r="P427" s="3"/>
      <c r="Q427" s="3"/>
      <c r="R427" s="3"/>
      <c r="S427" s="3"/>
      <c r="U427">
        <f>COUNTA(Table1[[#This Row],[New Order]:[Pick Up By]])/6</f>
        <v>0.16666666666666666</v>
      </c>
    </row>
    <row r="428" spans="1:21">
      <c r="A428">
        <v>426</v>
      </c>
      <c r="B428">
        <f>YEAR(Table1[[#This Row],[Date Submit]])</f>
        <v>2025</v>
      </c>
      <c r="C428" s="18">
        <v>45871</v>
      </c>
      <c r="D428" t="s">
        <v>261</v>
      </c>
      <c r="E428">
        <v>31674</v>
      </c>
      <c r="F428" t="s">
        <v>595</v>
      </c>
      <c r="G428" s="33" t="s">
        <v>596</v>
      </c>
      <c r="H428" t="s">
        <v>72</v>
      </c>
      <c r="I428" s="40">
        <v>100000000</v>
      </c>
      <c r="J428" t="s">
        <v>595</v>
      </c>
      <c r="K428" t="str">
        <f>_xlfn.IFNA(VLOOKUP(Table1[[#This Row],[Purchase Cost Code]],'Budget Detail'!$A$2:$B$16,2,0),"-")</f>
        <v>Internet</v>
      </c>
      <c r="L428" t="s">
        <v>597</v>
      </c>
      <c r="N428" t="e">
        <f>VLOOKUP(E429,'[1]2025 (2)'!$C$29:$R$4698,16,0)</f>
        <v>#N/A</v>
      </c>
      <c r="O428" s="3">
        <f>Table1[[#This Row],[Date Submit]]</f>
        <v>45871</v>
      </c>
      <c r="P428" s="3"/>
      <c r="Q428" s="3"/>
      <c r="R428" s="3"/>
      <c r="S428" s="3"/>
      <c r="U428">
        <f>COUNTA(Table1[[#This Row],[New Order]:[Pick Up By]])/6</f>
        <v>0.16666666666666666</v>
      </c>
    </row>
    <row r="429" spans="1:21">
      <c r="A429">
        <v>427</v>
      </c>
      <c r="B429">
        <f>YEAR(Table1[[#This Row],[Date Submit]])</f>
        <v>2025</v>
      </c>
      <c r="C429" s="18">
        <v>45871</v>
      </c>
      <c r="D429" t="s">
        <v>261</v>
      </c>
      <c r="E429">
        <v>31690</v>
      </c>
      <c r="F429" t="s">
        <v>367</v>
      </c>
      <c r="G429" s="33" t="s">
        <v>598</v>
      </c>
      <c r="H429" t="s">
        <v>34</v>
      </c>
      <c r="I429" s="40">
        <v>22382997</v>
      </c>
      <c r="J429" t="s">
        <v>367</v>
      </c>
      <c r="K429" t="str">
        <f>_xlfn.IFNA(VLOOKUP(Table1[[#This Row],[Purchase Cost Code]],'Budget Detail'!$A$2:$B$16,2,0),"-")</f>
        <v>Telephone and mobile comms</v>
      </c>
      <c r="L429" t="s">
        <v>35</v>
      </c>
      <c r="N429" t="e">
        <f>VLOOKUP(E430,'[1]2025 (2)'!$C$29:$R$4698,16,0)</f>
        <v>#N/A</v>
      </c>
      <c r="O429" s="3">
        <f>Table1[[#This Row],[Date Submit]]</f>
        <v>45871</v>
      </c>
      <c r="P429" s="3"/>
      <c r="Q429" s="3"/>
      <c r="R429" s="3"/>
      <c r="S429" s="3"/>
      <c r="U429">
        <f>COUNTA(Table1[[#This Row],[New Order]:[Pick Up By]])/6</f>
        <v>0.16666666666666666</v>
      </c>
    </row>
    <row r="430" spans="1:21">
      <c r="A430">
        <v>428</v>
      </c>
      <c r="B430">
        <f>YEAR(Table1[[#This Row],[Date Submit]])</f>
        <v>2025</v>
      </c>
      <c r="C430" s="18">
        <v>45862</v>
      </c>
      <c r="D430" t="s">
        <v>24</v>
      </c>
      <c r="E430">
        <v>30988</v>
      </c>
      <c r="F430" t="s">
        <v>295</v>
      </c>
      <c r="G430" t="s">
        <v>599</v>
      </c>
      <c r="H430" s="34" t="s">
        <v>72</v>
      </c>
      <c r="I430" s="40">
        <v>92000000</v>
      </c>
      <c r="J430" t="s">
        <v>297</v>
      </c>
      <c r="K430" t="str">
        <f>_xlfn.IFNA(VLOOKUP(Table1[[#This Row],[Purchase Cost Code]],'Budget Detail'!$A$2:$B$16,2,0),"-")</f>
        <v>Internet</v>
      </c>
      <c r="L430" t="s">
        <v>187</v>
      </c>
      <c r="N430" t="e">
        <f>VLOOKUP(E431,'[1]2025 (2)'!$C$29:$R$4698,16,0)</f>
        <v>#N/A</v>
      </c>
      <c r="O430" s="3">
        <f>Table1[[#This Row],[Date Submit]]</f>
        <v>45862</v>
      </c>
      <c r="P430" s="3"/>
      <c r="Q430" s="3"/>
      <c r="R430" s="3"/>
      <c r="S430" s="3"/>
      <c r="U430">
        <f>COUNTA(Table1[[#This Row],[New Order]:[Pick Up By]])/6</f>
        <v>0.16666666666666666</v>
      </c>
    </row>
    <row r="431" spans="1:21">
      <c r="A431">
        <v>429</v>
      </c>
      <c r="B431">
        <f>YEAR(Table1[[#This Row],[Date Submit]])</f>
        <v>2025</v>
      </c>
      <c r="C431" s="18">
        <v>45874</v>
      </c>
      <c r="D431" t="s">
        <v>261</v>
      </c>
      <c r="E431">
        <v>31815</v>
      </c>
      <c r="F431" t="s">
        <v>600</v>
      </c>
      <c r="G431" t="s">
        <v>601</v>
      </c>
      <c r="H431" s="35" t="s">
        <v>602</v>
      </c>
      <c r="I431" s="40">
        <v>1000000</v>
      </c>
      <c r="J431" t="s">
        <v>600</v>
      </c>
      <c r="K431" t="str">
        <f>_xlfn.IFNA(VLOOKUP(Table1[[#This Row],[Purchase Cost Code]],'Budget Detail'!$A$2:$B$16,2,0),"-")</f>
        <v>-</v>
      </c>
      <c r="L431" t="s">
        <v>187</v>
      </c>
      <c r="N431" t="e">
        <f>VLOOKUP(E432,'[1]2025 (2)'!$C$29:$R$4698,16,0)</f>
        <v>#N/A</v>
      </c>
      <c r="O431" s="3">
        <f>Table1[[#This Row],[Date Submit]]</f>
        <v>45874</v>
      </c>
      <c r="P431" s="3"/>
      <c r="Q431" s="3"/>
      <c r="R431" s="3"/>
      <c r="S431" s="3"/>
      <c r="U431">
        <f>COUNTA(Table1[[#This Row],[New Order]:[Pick Up By]])/6</f>
        <v>0.16666666666666666</v>
      </c>
    </row>
    <row r="432" spans="1:21">
      <c r="A432">
        <v>430</v>
      </c>
      <c r="B432">
        <f>YEAR(Table1[[#This Row],[Date Submit]])</f>
        <v>2025</v>
      </c>
      <c r="C432" s="18">
        <v>45875</v>
      </c>
      <c r="D432" t="s">
        <v>261</v>
      </c>
      <c r="E432">
        <v>31882</v>
      </c>
      <c r="F432" t="s">
        <v>595</v>
      </c>
      <c r="G432" s="33" t="s">
        <v>603</v>
      </c>
      <c r="H432" t="s">
        <v>72</v>
      </c>
      <c r="I432" s="40">
        <v>98800000</v>
      </c>
      <c r="J432" t="s">
        <v>595</v>
      </c>
      <c r="K432" t="str">
        <f>_xlfn.IFNA(VLOOKUP(Table1[[#This Row],[Purchase Cost Code]],'Budget Detail'!$A$2:$B$16,2,0),"-")</f>
        <v>Internet</v>
      </c>
      <c r="L432" t="s">
        <v>187</v>
      </c>
      <c r="N432" t="e">
        <f>VLOOKUP(E433,'[1]2025 (2)'!$C$29:$R$4698,16,0)</f>
        <v>#N/A</v>
      </c>
      <c r="O432" s="3">
        <f>Table1[[#This Row],[Date Submit]]</f>
        <v>45875</v>
      </c>
      <c r="P432" s="3"/>
      <c r="Q432" s="3"/>
      <c r="R432" s="3"/>
      <c r="S432" s="3"/>
      <c r="U432">
        <f>COUNTA(Table1[[#This Row],[New Order]:[Pick Up By]])/6</f>
        <v>0.16666666666666666</v>
      </c>
    </row>
    <row r="433" spans="1:22" s="19" customFormat="1" ht="30" customHeight="1">
      <c r="A433">
        <v>431</v>
      </c>
      <c r="B433" s="19">
        <f>YEAR(Table1[[#This Row],[Date Submit]])</f>
        <v>2025</v>
      </c>
      <c r="C433" s="25">
        <v>45875</v>
      </c>
      <c r="D433" s="19" t="s">
        <v>261</v>
      </c>
      <c r="E433" s="19">
        <v>31885</v>
      </c>
      <c r="F433" s="19" t="s">
        <v>604</v>
      </c>
      <c r="G433" s="21" t="s">
        <v>605</v>
      </c>
      <c r="H433" s="19" t="s">
        <v>606</v>
      </c>
      <c r="I433" s="41">
        <v>27400000</v>
      </c>
      <c r="J433" s="19" t="s">
        <v>604</v>
      </c>
      <c r="K433" s="19" t="str">
        <f>_xlfn.IFNA(VLOOKUP(Table1[[#This Row],[Purchase Cost Code]],'Budget Detail'!$A$2:$B$16,2,0),"-")</f>
        <v>-</v>
      </c>
      <c r="L433" t="s">
        <v>187</v>
      </c>
      <c r="N433" t="e">
        <f>VLOOKUP(E434,'[1]2025 (2)'!$C$29:$R$4698,16,0)</f>
        <v>#N/A</v>
      </c>
      <c r="O433" s="22">
        <f>Table1[[#This Row],[Date Submit]]</f>
        <v>45875</v>
      </c>
      <c r="P433" s="22"/>
      <c r="Q433" s="22"/>
      <c r="R433" s="22"/>
      <c r="S433" s="22"/>
      <c r="U433" s="19">
        <f>COUNTA(Table1[[#This Row],[New Order]:[Pick Up By]])/6</f>
        <v>0.16666666666666666</v>
      </c>
      <c r="V433" s="22"/>
    </row>
    <row r="434" spans="1:22">
      <c r="A434">
        <v>432</v>
      </c>
      <c r="B434">
        <f>YEAR(Table1[[#This Row],[Date Submit]])</f>
        <v>2025</v>
      </c>
      <c r="C434" s="18">
        <v>45875</v>
      </c>
      <c r="D434" s="19" t="s">
        <v>261</v>
      </c>
      <c r="E434">
        <v>31922</v>
      </c>
      <c r="F434" t="s">
        <v>607</v>
      </c>
      <c r="G434" s="36" t="s">
        <v>608</v>
      </c>
      <c r="H434" s="37" t="s">
        <v>609</v>
      </c>
      <c r="I434" s="44">
        <v>16000000</v>
      </c>
      <c r="J434" t="s">
        <v>607</v>
      </c>
      <c r="K434" s="19" t="str">
        <f>_xlfn.IFNA(VLOOKUP(Table1[[#This Row],[Purchase Cost Code]],'Budget Detail'!$A$2:$B$16,2,0),"-")</f>
        <v>-</v>
      </c>
      <c r="L434" t="s">
        <v>409</v>
      </c>
      <c r="M434" t="s">
        <v>410</v>
      </c>
      <c r="N434" t="e">
        <f>VLOOKUP(E435,'[1]2025 (2)'!$C$29:$R$4698,16,0)</f>
        <v>#N/A</v>
      </c>
      <c r="O434" s="3">
        <f>Table1[[#This Row],[Date Submit]]</f>
        <v>45875</v>
      </c>
      <c r="P434" s="3"/>
      <c r="Q434" s="3"/>
      <c r="R434" s="3"/>
      <c r="S434" s="3"/>
      <c r="U434">
        <f>COUNTA(Table1[[#This Row],[New Order]:[Pick Up By]])/6</f>
        <v>0.16666666666666666</v>
      </c>
    </row>
    <row r="435" spans="1:22">
      <c r="A435">
        <v>433</v>
      </c>
      <c r="B435">
        <f>YEAR(Table1[[#This Row],[Date Submit]])</f>
        <v>2025</v>
      </c>
      <c r="C435" s="18">
        <v>45875</v>
      </c>
      <c r="D435" s="19" t="s">
        <v>261</v>
      </c>
      <c r="E435">
        <v>31922</v>
      </c>
      <c r="F435" t="s">
        <v>607</v>
      </c>
      <c r="G435" s="36" t="s">
        <v>359</v>
      </c>
      <c r="H435" s="37" t="s">
        <v>609</v>
      </c>
      <c r="I435" s="44">
        <v>19000000</v>
      </c>
      <c r="J435" t="s">
        <v>607</v>
      </c>
      <c r="K435" s="19" t="str">
        <f>_xlfn.IFNA(VLOOKUP(Table1[[#This Row],[Purchase Cost Code]],'Budget Detail'!$A$2:$B$16,2,0),"-")</f>
        <v>-</v>
      </c>
      <c r="L435" t="s">
        <v>409</v>
      </c>
      <c r="M435" t="s">
        <v>410</v>
      </c>
      <c r="N435" t="e">
        <f>VLOOKUP(E436,'[1]2025 (2)'!$C$29:$R$4698,16,0)</f>
        <v>#N/A</v>
      </c>
      <c r="O435" s="3">
        <f>Table1[[#This Row],[Date Submit]]</f>
        <v>45875</v>
      </c>
      <c r="P435" s="3"/>
      <c r="Q435" s="3"/>
      <c r="R435" s="3"/>
      <c r="S435" s="3"/>
      <c r="U435">
        <f>COUNTA(Table1[[#This Row],[New Order]:[Pick Up By]])/6</f>
        <v>0.16666666666666666</v>
      </c>
    </row>
    <row r="436" spans="1:22">
      <c r="A436">
        <v>434</v>
      </c>
      <c r="B436">
        <f>YEAR(Table1[[#This Row],[Date Submit]])</f>
        <v>2025</v>
      </c>
      <c r="C436" s="18">
        <v>45875</v>
      </c>
      <c r="D436" s="19" t="s">
        <v>261</v>
      </c>
      <c r="E436">
        <v>31922</v>
      </c>
      <c r="F436" t="s">
        <v>607</v>
      </c>
      <c r="G436" s="36" t="s">
        <v>610</v>
      </c>
      <c r="H436" s="37" t="s">
        <v>356</v>
      </c>
      <c r="I436" s="44">
        <v>4200000</v>
      </c>
      <c r="J436" t="s">
        <v>607</v>
      </c>
      <c r="K436" s="19" t="str">
        <f>_xlfn.IFNA(VLOOKUP(Table1[[#This Row],[Purchase Cost Code]],'Budget Detail'!$A$2:$B$16,2,0),"-")</f>
        <v>-</v>
      </c>
      <c r="L436" t="s">
        <v>409</v>
      </c>
      <c r="M436" t="s">
        <v>410</v>
      </c>
      <c r="N436" t="e">
        <f>VLOOKUP(E437,'[1]2025 (2)'!$C$29:$R$4698,16,0)</f>
        <v>#N/A</v>
      </c>
      <c r="O436" s="3">
        <f>Table1[[#This Row],[Date Submit]]</f>
        <v>45875</v>
      </c>
      <c r="P436" s="3"/>
      <c r="Q436" s="3"/>
      <c r="R436" s="3"/>
      <c r="S436" s="3"/>
      <c r="U436">
        <f>COUNTA(Table1[[#This Row],[New Order]:[Pick Up By]])/6</f>
        <v>0.16666666666666666</v>
      </c>
    </row>
    <row r="437" spans="1:22">
      <c r="A437">
        <v>435</v>
      </c>
      <c r="B437">
        <f>YEAR(Table1[[#This Row],[Date Submit]])</f>
        <v>2025</v>
      </c>
      <c r="C437" s="18">
        <v>45875</v>
      </c>
      <c r="D437" s="19" t="s">
        <v>261</v>
      </c>
      <c r="E437">
        <v>31922</v>
      </c>
      <c r="F437" t="s">
        <v>607</v>
      </c>
      <c r="G437" s="36" t="s">
        <v>611</v>
      </c>
      <c r="H437" s="37" t="s">
        <v>82</v>
      </c>
      <c r="I437" s="44">
        <v>3800000</v>
      </c>
      <c r="J437" t="s">
        <v>607</v>
      </c>
      <c r="K437" s="19" t="str">
        <f>_xlfn.IFNA(VLOOKUP(Table1[[#This Row],[Purchase Cost Code]],'Budget Detail'!$A$2:$B$16,2,0),"-")</f>
        <v>Repairs and maintenance</v>
      </c>
      <c r="L437" t="s">
        <v>409</v>
      </c>
      <c r="M437" t="s">
        <v>410</v>
      </c>
      <c r="N437" t="e">
        <f>VLOOKUP(E438,'[1]2025 (2)'!$C$29:$R$4698,16,0)</f>
        <v>#N/A</v>
      </c>
      <c r="O437" s="3">
        <f>Table1[[#This Row],[Date Submit]]</f>
        <v>45875</v>
      </c>
      <c r="P437" s="3"/>
      <c r="Q437" s="3"/>
      <c r="R437" s="3"/>
      <c r="S437" s="3"/>
      <c r="U437">
        <f>COUNTA(Table1[[#This Row],[New Order]:[Pick Up By]])/6</f>
        <v>0.16666666666666666</v>
      </c>
    </row>
    <row r="438" spans="1:22">
      <c r="A438">
        <v>436</v>
      </c>
      <c r="B438">
        <f>YEAR(Table1[[#This Row],[Date Submit]])</f>
        <v>2025</v>
      </c>
      <c r="C438" s="18">
        <v>45875</v>
      </c>
      <c r="D438" s="19" t="s">
        <v>261</v>
      </c>
      <c r="E438">
        <v>31922</v>
      </c>
      <c r="F438" t="s">
        <v>607</v>
      </c>
      <c r="G438" s="36" t="s">
        <v>612</v>
      </c>
      <c r="H438" s="37" t="s">
        <v>82</v>
      </c>
      <c r="I438" s="44">
        <v>310000</v>
      </c>
      <c r="J438" t="s">
        <v>607</v>
      </c>
      <c r="K438" s="19" t="str">
        <f>_xlfn.IFNA(VLOOKUP(Table1[[#This Row],[Purchase Cost Code]],'Budget Detail'!$A$2:$B$16,2,0),"-")</f>
        <v>Repairs and maintenance</v>
      </c>
      <c r="L438" t="s">
        <v>409</v>
      </c>
      <c r="M438" t="s">
        <v>410</v>
      </c>
      <c r="N438" t="e">
        <f>VLOOKUP(E439,'[1]2025 (2)'!$C$29:$R$4698,16,0)</f>
        <v>#N/A</v>
      </c>
      <c r="O438" s="3">
        <f>Table1[[#This Row],[Date Submit]]</f>
        <v>45875</v>
      </c>
      <c r="P438" s="3"/>
      <c r="Q438" s="3"/>
      <c r="R438" s="3"/>
      <c r="S438" s="3"/>
      <c r="U438">
        <f>COUNTA(Table1[[#This Row],[New Order]:[Pick Up By]])/6</f>
        <v>0.16666666666666666</v>
      </c>
    </row>
    <row r="439" spans="1:22">
      <c r="A439">
        <v>437</v>
      </c>
      <c r="B439">
        <f>YEAR(Table1[[#This Row],[Date Submit]])</f>
        <v>2025</v>
      </c>
      <c r="C439" s="18">
        <v>45875</v>
      </c>
      <c r="D439" s="19" t="s">
        <v>261</v>
      </c>
      <c r="E439">
        <v>31922</v>
      </c>
      <c r="F439" t="s">
        <v>607</v>
      </c>
      <c r="G439" s="36" t="s">
        <v>613</v>
      </c>
      <c r="H439" s="37" t="s">
        <v>82</v>
      </c>
      <c r="I439" s="44">
        <v>1000000</v>
      </c>
      <c r="J439" t="s">
        <v>607</v>
      </c>
      <c r="K439" s="19" t="str">
        <f>_xlfn.IFNA(VLOOKUP(Table1[[#This Row],[Purchase Cost Code]],'Budget Detail'!$A$2:$B$16,2,0),"-")</f>
        <v>Repairs and maintenance</v>
      </c>
      <c r="L439" t="s">
        <v>409</v>
      </c>
      <c r="M439" t="s">
        <v>410</v>
      </c>
      <c r="N439" t="e">
        <f>VLOOKUP(E440,'[1]2025 (2)'!$C$29:$R$4698,16,0)</f>
        <v>#N/A</v>
      </c>
      <c r="O439" s="3">
        <f>Table1[[#This Row],[Date Submit]]</f>
        <v>45875</v>
      </c>
      <c r="P439" s="3"/>
      <c r="Q439" s="3"/>
      <c r="R439" s="3"/>
      <c r="S439" s="3"/>
      <c r="U439">
        <f>COUNTA(Table1[[#This Row],[New Order]:[Pick Up By]])/6</f>
        <v>0.16666666666666666</v>
      </c>
    </row>
    <row r="440" spans="1:22" s="19" customFormat="1">
      <c r="A440">
        <v>438</v>
      </c>
      <c r="B440" s="19">
        <f>YEAR(Table1[[#This Row],[Date Submit]])</f>
        <v>2025</v>
      </c>
      <c r="C440" s="25">
        <v>45875</v>
      </c>
      <c r="D440" s="19" t="s">
        <v>261</v>
      </c>
      <c r="E440" s="19">
        <v>31922</v>
      </c>
      <c r="F440" s="19" t="s">
        <v>607</v>
      </c>
      <c r="G440" s="46" t="s">
        <v>614</v>
      </c>
      <c r="H440" s="47" t="s">
        <v>82</v>
      </c>
      <c r="I440" s="48">
        <v>60000</v>
      </c>
      <c r="J440" s="19" t="s">
        <v>607</v>
      </c>
      <c r="K440" s="19" t="str">
        <f>_xlfn.IFNA(VLOOKUP(Table1[[#This Row],[Purchase Cost Code]],'Budget Detail'!$A$2:$B$16,2,0),"-")</f>
        <v>Repairs and maintenance</v>
      </c>
      <c r="L440" t="s">
        <v>409</v>
      </c>
      <c r="M440" t="s">
        <v>410</v>
      </c>
      <c r="N440" t="e">
        <f>VLOOKUP(E441,'[1]2025 (2)'!$C$29:$R$4698,16,0)</f>
        <v>#N/A</v>
      </c>
      <c r="O440" s="22">
        <f>Table1[[#This Row],[Date Submit]]</f>
        <v>45875</v>
      </c>
      <c r="P440" s="22"/>
      <c r="Q440" s="22"/>
      <c r="R440" s="22"/>
      <c r="S440" s="22"/>
      <c r="U440" s="19">
        <f>COUNTA(Table1[[#This Row],[New Order]:[Pick Up By]])/6</f>
        <v>0.16666666666666666</v>
      </c>
      <c r="V440" s="22"/>
    </row>
    <row r="441" spans="1:22">
      <c r="A441">
        <v>439</v>
      </c>
      <c r="B441">
        <f>YEAR(Table1[[#This Row],[Date Submit]])</f>
        <v>2025</v>
      </c>
      <c r="C441" s="18">
        <v>45875</v>
      </c>
      <c r="D441" s="19" t="s">
        <v>261</v>
      </c>
      <c r="E441">
        <v>31922</v>
      </c>
      <c r="F441" t="s">
        <v>607</v>
      </c>
      <c r="G441" s="36" t="s">
        <v>615</v>
      </c>
      <c r="H441" s="37" t="s">
        <v>82</v>
      </c>
      <c r="I441" s="44">
        <v>13500000</v>
      </c>
      <c r="J441" t="s">
        <v>607</v>
      </c>
      <c r="K441" s="19" t="str">
        <f>_xlfn.IFNA(VLOOKUP(Table1[[#This Row],[Purchase Cost Code]],'Budget Detail'!$A$2:$B$16,2,0),"-")</f>
        <v>Repairs and maintenance</v>
      </c>
      <c r="L441" t="s">
        <v>409</v>
      </c>
      <c r="M441" t="s">
        <v>410</v>
      </c>
      <c r="N441" t="e">
        <f>VLOOKUP(E442,'[1]2025 (2)'!$C$29:$R$4698,16,0)</f>
        <v>#N/A</v>
      </c>
      <c r="O441" s="3">
        <f>Table1[[#This Row],[Date Submit]]</f>
        <v>45875</v>
      </c>
      <c r="P441" s="3"/>
      <c r="Q441" s="3"/>
      <c r="R441" s="3"/>
      <c r="S441" s="3"/>
      <c r="U441">
        <f>COUNTA(Table1[[#This Row],[New Order]:[Pick Up By]])/6</f>
        <v>0.16666666666666666</v>
      </c>
    </row>
    <row r="442" spans="1:22">
      <c r="A442">
        <v>440</v>
      </c>
      <c r="B442">
        <f>YEAR(Table1[[#This Row],[Date Submit]])</f>
        <v>2025</v>
      </c>
      <c r="C442" s="18">
        <v>45875</v>
      </c>
      <c r="D442" s="19" t="s">
        <v>261</v>
      </c>
      <c r="E442">
        <v>31922</v>
      </c>
      <c r="F442" t="s">
        <v>607</v>
      </c>
      <c r="G442" s="36" t="s">
        <v>616</v>
      </c>
      <c r="H442" s="37" t="s">
        <v>82</v>
      </c>
      <c r="I442" s="44">
        <v>225000</v>
      </c>
      <c r="J442" t="s">
        <v>607</v>
      </c>
      <c r="K442" s="19" t="str">
        <f>_xlfn.IFNA(VLOOKUP(Table1[[#This Row],[Purchase Cost Code]],'Budget Detail'!$A$2:$B$16,2,0),"-")</f>
        <v>Repairs and maintenance</v>
      </c>
      <c r="L442" t="s">
        <v>409</v>
      </c>
      <c r="M442" t="s">
        <v>410</v>
      </c>
      <c r="N442" t="e">
        <f>VLOOKUP(E443,'[1]2025 (2)'!$C$29:$R$4698,16,0)</f>
        <v>#N/A</v>
      </c>
      <c r="O442" s="3">
        <f>Table1[[#This Row],[Date Submit]]</f>
        <v>45875</v>
      </c>
      <c r="P442" s="3"/>
      <c r="Q442" s="3"/>
      <c r="R442" s="3"/>
      <c r="S442" s="3"/>
      <c r="U442">
        <f>COUNTA(Table1[[#This Row],[New Order]:[Pick Up By]])/6</f>
        <v>0.16666666666666666</v>
      </c>
    </row>
    <row r="443" spans="1:22">
      <c r="A443">
        <v>441</v>
      </c>
      <c r="B443">
        <f>YEAR(Table1[[#This Row],[Date Submit]])</f>
        <v>2025</v>
      </c>
      <c r="C443" s="18">
        <v>45875</v>
      </c>
      <c r="D443" s="19" t="s">
        <v>261</v>
      </c>
      <c r="E443">
        <v>31922</v>
      </c>
      <c r="F443" t="s">
        <v>607</v>
      </c>
      <c r="G443" s="36" t="s">
        <v>617</v>
      </c>
      <c r="H443" s="37" t="s">
        <v>82</v>
      </c>
      <c r="I443" s="44">
        <v>35000</v>
      </c>
      <c r="J443" t="s">
        <v>607</v>
      </c>
      <c r="K443" s="19" t="str">
        <f>_xlfn.IFNA(VLOOKUP(Table1[[#This Row],[Purchase Cost Code]],'Budget Detail'!$A$2:$B$16,2,0),"-")</f>
        <v>Repairs and maintenance</v>
      </c>
      <c r="L443" t="s">
        <v>409</v>
      </c>
      <c r="M443" t="s">
        <v>410</v>
      </c>
      <c r="N443" t="e">
        <f>VLOOKUP(E444,'[1]2025 (2)'!$C$29:$R$4698,16,0)</f>
        <v>#N/A</v>
      </c>
      <c r="O443" s="3">
        <f>Table1[[#This Row],[Date Submit]]</f>
        <v>45875</v>
      </c>
      <c r="P443" s="3"/>
      <c r="Q443" s="3"/>
      <c r="R443" s="3"/>
      <c r="S443" s="3"/>
      <c r="U443">
        <f>COUNTA(Table1[[#This Row],[New Order]:[Pick Up By]])/6</f>
        <v>0.16666666666666666</v>
      </c>
    </row>
    <row r="444" spans="1:22">
      <c r="A444">
        <v>442</v>
      </c>
      <c r="B444">
        <f>YEAR(Table1[[#This Row],[Date Submit]])</f>
        <v>2025</v>
      </c>
      <c r="C444" s="18">
        <v>45875</v>
      </c>
      <c r="D444" s="19" t="s">
        <v>261</v>
      </c>
      <c r="E444">
        <v>31922</v>
      </c>
      <c r="F444" t="s">
        <v>607</v>
      </c>
      <c r="G444" s="36" t="s">
        <v>618</v>
      </c>
      <c r="H444" s="37" t="s">
        <v>82</v>
      </c>
      <c r="I444" s="44">
        <v>67500</v>
      </c>
      <c r="J444" t="s">
        <v>607</v>
      </c>
      <c r="K444" s="19" t="str">
        <f>_xlfn.IFNA(VLOOKUP(Table1[[#This Row],[Purchase Cost Code]],'Budget Detail'!$A$2:$B$16,2,0),"-")</f>
        <v>Repairs and maintenance</v>
      </c>
      <c r="L444" t="s">
        <v>409</v>
      </c>
      <c r="M444" t="s">
        <v>410</v>
      </c>
      <c r="N444" t="e">
        <f>VLOOKUP(E445,'[1]2025 (2)'!$C$29:$R$4698,16,0)</f>
        <v>#N/A</v>
      </c>
      <c r="O444" s="3">
        <f>Table1[[#This Row],[Date Submit]]</f>
        <v>45875</v>
      </c>
      <c r="P444" s="3"/>
      <c r="Q444" s="3"/>
      <c r="R444" s="3"/>
      <c r="S444" s="3"/>
      <c r="U444">
        <f>COUNTA(Table1[[#This Row],[New Order]:[Pick Up By]])/6</f>
        <v>0.16666666666666666</v>
      </c>
    </row>
    <row r="445" spans="1:22">
      <c r="A445">
        <v>443</v>
      </c>
      <c r="B445">
        <f>YEAR(Table1[[#This Row],[Date Submit]])</f>
        <v>2025</v>
      </c>
      <c r="C445" s="18">
        <v>45875</v>
      </c>
      <c r="D445" s="19" t="s">
        <v>261</v>
      </c>
      <c r="E445">
        <v>31922</v>
      </c>
      <c r="F445" t="s">
        <v>607</v>
      </c>
      <c r="G445" s="36" t="s">
        <v>619</v>
      </c>
      <c r="H445" s="37" t="s">
        <v>82</v>
      </c>
      <c r="I445" s="44">
        <v>120000</v>
      </c>
      <c r="J445" t="s">
        <v>607</v>
      </c>
      <c r="K445" s="19" t="str">
        <f>_xlfn.IFNA(VLOOKUP(Table1[[#This Row],[Purchase Cost Code]],'Budget Detail'!$A$2:$B$16,2,0),"-")</f>
        <v>Repairs and maintenance</v>
      </c>
      <c r="L445" t="s">
        <v>409</v>
      </c>
      <c r="M445" t="s">
        <v>410</v>
      </c>
      <c r="N445" t="e">
        <f>VLOOKUP(E446,'[1]2025 (2)'!$C$29:$R$4698,16,0)</f>
        <v>#N/A</v>
      </c>
      <c r="O445" s="3">
        <f>Table1[[#This Row],[Date Submit]]</f>
        <v>45875</v>
      </c>
      <c r="P445" s="3"/>
      <c r="Q445" s="3"/>
      <c r="R445" s="3"/>
      <c r="S445" s="3"/>
      <c r="U445">
        <f>COUNTA(Table1[[#This Row],[New Order]:[Pick Up By]])/6</f>
        <v>0.16666666666666666</v>
      </c>
    </row>
    <row r="446" spans="1:22" s="19" customFormat="1" ht="28.9">
      <c r="A446">
        <v>444</v>
      </c>
      <c r="B446" s="19">
        <f>YEAR(Table1[[#This Row],[Date Submit]])</f>
        <v>2025</v>
      </c>
      <c r="C446" s="25">
        <v>45875</v>
      </c>
      <c r="D446" s="19" t="s">
        <v>261</v>
      </c>
      <c r="E446" s="19">
        <v>31922</v>
      </c>
      <c r="F446" s="19" t="s">
        <v>607</v>
      </c>
      <c r="G446" s="46" t="s">
        <v>620</v>
      </c>
      <c r="H446" s="47" t="s">
        <v>82</v>
      </c>
      <c r="I446" s="48">
        <v>250000</v>
      </c>
      <c r="J446" s="19" t="s">
        <v>607</v>
      </c>
      <c r="K446" s="19" t="str">
        <f>_xlfn.IFNA(VLOOKUP(Table1[[#This Row],[Purchase Cost Code]],'Budget Detail'!$A$2:$B$16,2,0),"-")</f>
        <v>Repairs and maintenance</v>
      </c>
      <c r="L446" t="s">
        <v>409</v>
      </c>
      <c r="M446" t="s">
        <v>410</v>
      </c>
      <c r="N446" t="e">
        <f>VLOOKUP(E447,'[1]2025 (2)'!$C$29:$R$4698,16,0)</f>
        <v>#N/A</v>
      </c>
      <c r="O446" s="22">
        <f>Table1[[#This Row],[Date Submit]]</f>
        <v>45875</v>
      </c>
      <c r="P446" s="22"/>
      <c r="Q446" s="22"/>
      <c r="R446" s="22"/>
      <c r="S446" s="22"/>
      <c r="U446" s="19">
        <f>COUNTA(Table1[[#This Row],[New Order]:[Pick Up By]])/6</f>
        <v>0.16666666666666666</v>
      </c>
      <c r="V446" s="22"/>
    </row>
    <row r="447" spans="1:22">
      <c r="A447">
        <v>445</v>
      </c>
      <c r="B447">
        <f>YEAR(Table1[[#This Row],[Date Submit]])</f>
        <v>2025</v>
      </c>
      <c r="C447" s="18">
        <v>45875</v>
      </c>
      <c r="D447" s="19" t="s">
        <v>261</v>
      </c>
      <c r="E447">
        <v>31922</v>
      </c>
      <c r="F447" t="s">
        <v>607</v>
      </c>
      <c r="G447" s="36" t="s">
        <v>621</v>
      </c>
      <c r="H447" s="37" t="s">
        <v>82</v>
      </c>
      <c r="I447" s="44">
        <v>9000</v>
      </c>
      <c r="J447" t="s">
        <v>607</v>
      </c>
      <c r="K447" s="19" t="str">
        <f>_xlfn.IFNA(VLOOKUP(Table1[[#This Row],[Purchase Cost Code]],'Budget Detail'!$A$2:$B$16,2,0),"-")</f>
        <v>Repairs and maintenance</v>
      </c>
      <c r="L447" t="s">
        <v>409</v>
      </c>
      <c r="M447" t="s">
        <v>410</v>
      </c>
      <c r="N447" t="e">
        <f>VLOOKUP(E448,'[1]2025 (2)'!$C$29:$R$4698,16,0)</f>
        <v>#N/A</v>
      </c>
      <c r="O447" s="3">
        <f>Table1[[#This Row],[Date Submit]]</f>
        <v>45875</v>
      </c>
      <c r="P447" s="3"/>
      <c r="Q447" s="3"/>
      <c r="R447" s="3"/>
      <c r="S447" s="3"/>
      <c r="U447">
        <f>COUNTA(Table1[[#This Row],[New Order]:[Pick Up By]])/6</f>
        <v>0.16666666666666666</v>
      </c>
    </row>
    <row r="448" spans="1:22">
      <c r="A448">
        <v>446</v>
      </c>
      <c r="B448">
        <f>YEAR(Table1[[#This Row],[Date Submit]])</f>
        <v>2025</v>
      </c>
      <c r="C448" s="18">
        <v>45875</v>
      </c>
      <c r="D448" s="19" t="s">
        <v>261</v>
      </c>
      <c r="E448">
        <v>31922</v>
      </c>
      <c r="F448" t="s">
        <v>607</v>
      </c>
      <c r="G448" s="36" t="s">
        <v>622</v>
      </c>
      <c r="H448" s="37" t="s">
        <v>82</v>
      </c>
      <c r="I448" s="44">
        <v>12000</v>
      </c>
      <c r="J448" t="s">
        <v>607</v>
      </c>
      <c r="K448" s="19" t="str">
        <f>_xlfn.IFNA(VLOOKUP(Table1[[#This Row],[Purchase Cost Code]],'Budget Detail'!$A$2:$B$16,2,0),"-")</f>
        <v>Repairs and maintenance</v>
      </c>
      <c r="L448" t="s">
        <v>409</v>
      </c>
      <c r="M448" t="s">
        <v>410</v>
      </c>
      <c r="N448" t="e">
        <f>VLOOKUP(E449,'[1]2025 (2)'!$C$29:$R$4698,16,0)</f>
        <v>#N/A</v>
      </c>
      <c r="O448" s="3">
        <f>Table1[[#This Row],[Date Submit]]</f>
        <v>45875</v>
      </c>
      <c r="P448" s="3"/>
      <c r="Q448" s="3"/>
      <c r="R448" s="3"/>
      <c r="S448" s="3"/>
      <c r="U448">
        <f>COUNTA(Table1[[#This Row],[New Order]:[Pick Up By]])/6</f>
        <v>0.16666666666666666</v>
      </c>
    </row>
    <row r="449" spans="1:22">
      <c r="A449">
        <v>447</v>
      </c>
      <c r="B449">
        <f>YEAR(Table1[[#This Row],[Date Submit]])</f>
        <v>2025</v>
      </c>
      <c r="C449" s="18">
        <v>45875</v>
      </c>
      <c r="D449" s="19" t="s">
        <v>261</v>
      </c>
      <c r="E449">
        <v>31922</v>
      </c>
      <c r="F449" t="s">
        <v>607</v>
      </c>
      <c r="G449" s="36" t="s">
        <v>623</v>
      </c>
      <c r="H449" s="37" t="s">
        <v>82</v>
      </c>
      <c r="I449" s="44">
        <v>90000</v>
      </c>
      <c r="J449" t="s">
        <v>607</v>
      </c>
      <c r="K449" s="19" t="str">
        <f>_xlfn.IFNA(VLOOKUP(Table1[[#This Row],[Purchase Cost Code]],'Budget Detail'!$A$2:$B$16,2,0),"-")</f>
        <v>Repairs and maintenance</v>
      </c>
      <c r="L449" t="s">
        <v>409</v>
      </c>
      <c r="M449" t="s">
        <v>410</v>
      </c>
      <c r="N449" t="e">
        <f>VLOOKUP(E450,'[1]2025 (2)'!$C$29:$R$4698,16,0)</f>
        <v>#N/A</v>
      </c>
      <c r="O449" s="3">
        <f>Table1[[#This Row],[Date Submit]]</f>
        <v>45875</v>
      </c>
      <c r="P449" s="3"/>
      <c r="Q449" s="3"/>
      <c r="R449" s="3"/>
      <c r="S449" s="3"/>
      <c r="U449">
        <f>COUNTA(Table1[[#This Row],[New Order]:[Pick Up By]])/6</f>
        <v>0.16666666666666666</v>
      </c>
    </row>
    <row r="450" spans="1:22">
      <c r="A450">
        <v>448</v>
      </c>
      <c r="B450">
        <f>YEAR(Table1[[#This Row],[Date Submit]])</f>
        <v>2025</v>
      </c>
      <c r="C450" s="18">
        <v>45875</v>
      </c>
      <c r="D450" s="19" t="s">
        <v>261</v>
      </c>
      <c r="E450">
        <v>31922</v>
      </c>
      <c r="F450" t="s">
        <v>607</v>
      </c>
      <c r="G450" s="36" t="s">
        <v>624</v>
      </c>
      <c r="H450" s="37" t="s">
        <v>82</v>
      </c>
      <c r="I450" s="44">
        <v>96000</v>
      </c>
      <c r="J450" t="s">
        <v>607</v>
      </c>
      <c r="K450" s="19" t="str">
        <f>_xlfn.IFNA(VLOOKUP(Table1[[#This Row],[Purchase Cost Code]],'Budget Detail'!$A$2:$B$16,2,0),"-")</f>
        <v>Repairs and maintenance</v>
      </c>
      <c r="L450" t="s">
        <v>409</v>
      </c>
      <c r="M450" t="s">
        <v>410</v>
      </c>
      <c r="N450" t="e">
        <f>VLOOKUP(E451,'[1]2025 (2)'!$C$29:$R$4698,16,0)</f>
        <v>#N/A</v>
      </c>
      <c r="O450" s="3">
        <f>Table1[[#This Row],[Date Submit]]</f>
        <v>45875</v>
      </c>
      <c r="P450" s="3"/>
      <c r="Q450" s="3"/>
      <c r="R450" s="3"/>
      <c r="S450" s="3"/>
      <c r="U450">
        <f>COUNTA(Table1[[#This Row],[New Order]:[Pick Up By]])/6</f>
        <v>0.16666666666666666</v>
      </c>
    </row>
    <row r="451" spans="1:22">
      <c r="A451">
        <v>449</v>
      </c>
      <c r="B451">
        <f>YEAR(Table1[[#This Row],[Date Submit]])</f>
        <v>2025</v>
      </c>
      <c r="C451" s="18">
        <v>45875</v>
      </c>
      <c r="D451" s="19" t="s">
        <v>261</v>
      </c>
      <c r="E451">
        <v>31922</v>
      </c>
      <c r="F451" t="s">
        <v>607</v>
      </c>
      <c r="G451" s="36" t="s">
        <v>625</v>
      </c>
      <c r="H451" s="37" t="s">
        <v>82</v>
      </c>
      <c r="I451" s="44">
        <v>385000</v>
      </c>
      <c r="J451" t="s">
        <v>607</v>
      </c>
      <c r="K451" s="19" t="str">
        <f>_xlfn.IFNA(VLOOKUP(Table1[[#This Row],[Purchase Cost Code]],'Budget Detail'!$A$2:$B$16,2,0),"-")</f>
        <v>Repairs and maintenance</v>
      </c>
      <c r="L451" t="s">
        <v>409</v>
      </c>
      <c r="M451" t="s">
        <v>410</v>
      </c>
      <c r="N451" t="e">
        <f>VLOOKUP(E452,'[1]2025 (2)'!$C$29:$R$4698,16,0)</f>
        <v>#N/A</v>
      </c>
      <c r="O451" s="3">
        <f>Table1[[#This Row],[Date Submit]]</f>
        <v>45875</v>
      </c>
      <c r="P451" s="3"/>
      <c r="Q451" s="3"/>
      <c r="R451" s="3"/>
      <c r="S451" s="3"/>
      <c r="U451">
        <f>COUNTA(Table1[[#This Row],[New Order]:[Pick Up By]])/6</f>
        <v>0.16666666666666666</v>
      </c>
    </row>
    <row r="452" spans="1:22">
      <c r="A452">
        <v>450</v>
      </c>
      <c r="B452">
        <f>YEAR(Table1[[#This Row],[Date Submit]])</f>
        <v>2025</v>
      </c>
      <c r="C452" s="18">
        <v>45876</v>
      </c>
      <c r="D452" t="s">
        <v>261</v>
      </c>
      <c r="E452">
        <v>31947</v>
      </c>
      <c r="F452" t="s">
        <v>626</v>
      </c>
      <c r="G452" t="s">
        <v>627</v>
      </c>
      <c r="H452" t="s">
        <v>609</v>
      </c>
      <c r="I452" s="40">
        <v>14000000</v>
      </c>
      <c r="J452" t="s">
        <v>626</v>
      </c>
      <c r="K452" s="19" t="str">
        <f>_xlfn.IFNA(VLOOKUP(Table1[[#This Row],[Purchase Cost Code]],'Budget Detail'!$A$2:$B$16,2,0),"-")</f>
        <v>-</v>
      </c>
      <c r="L452" t="s">
        <v>187</v>
      </c>
      <c r="N452" t="e">
        <f>VLOOKUP(E453,'[1]2025 (2)'!$C$29:$R$4698,16,0)</f>
        <v>#N/A</v>
      </c>
      <c r="O452" s="3">
        <f>Table1[[#This Row],[Date Submit]]</f>
        <v>45876</v>
      </c>
      <c r="P452" s="3"/>
      <c r="Q452" s="3"/>
      <c r="R452" s="3"/>
      <c r="S452" s="3"/>
      <c r="U452">
        <f>COUNTA(Table1[[#This Row],[New Order]:[Pick Up By]])/6</f>
        <v>0.16666666666666666</v>
      </c>
    </row>
    <row r="453" spans="1:22">
      <c r="A453">
        <v>451</v>
      </c>
      <c r="B453">
        <f>YEAR(Table1[[#This Row],[Date Submit]])</f>
        <v>2025</v>
      </c>
      <c r="C453" s="18">
        <v>45877</v>
      </c>
      <c r="D453" t="s">
        <v>261</v>
      </c>
      <c r="E453">
        <v>31947</v>
      </c>
      <c r="F453" t="s">
        <v>626</v>
      </c>
      <c r="G453" t="s">
        <v>628</v>
      </c>
      <c r="H453" t="s">
        <v>47</v>
      </c>
      <c r="I453" s="40">
        <v>900000</v>
      </c>
      <c r="J453" t="s">
        <v>626</v>
      </c>
      <c r="K453" s="19" t="str">
        <f>_xlfn.IFNA(VLOOKUP(Table1[[#This Row],[Purchase Cost Code]],'Budget Detail'!$A$2:$B$16,2,0),"-")</f>
        <v>IT consumeables</v>
      </c>
      <c r="L453" t="s">
        <v>187</v>
      </c>
      <c r="N453" t="e">
        <f>VLOOKUP(E454,'[1]2025 (2)'!$C$29:$R$4698,16,0)</f>
        <v>#N/A</v>
      </c>
      <c r="O453" s="3">
        <f>Table1[[#This Row],[Date Submit]]</f>
        <v>45877</v>
      </c>
      <c r="P453" s="3"/>
      <c r="Q453" s="3"/>
      <c r="R453" s="3"/>
      <c r="S453" s="3"/>
      <c r="U453">
        <f>COUNTA(Table1[[#This Row],[New Order]:[Pick Up By]])/6</f>
        <v>0.16666666666666666</v>
      </c>
    </row>
    <row r="454" spans="1:22">
      <c r="A454">
        <v>452</v>
      </c>
      <c r="B454">
        <f>YEAR(Table1[[#This Row],[Date Submit]])</f>
        <v>2025</v>
      </c>
      <c r="C454" s="18">
        <v>45882</v>
      </c>
      <c r="D454" t="s">
        <v>261</v>
      </c>
      <c r="E454">
        <v>32309</v>
      </c>
      <c r="F454" t="s">
        <v>629</v>
      </c>
      <c r="G454" t="s">
        <v>630</v>
      </c>
      <c r="H454" t="s">
        <v>155</v>
      </c>
      <c r="I454" s="40">
        <v>1850000</v>
      </c>
      <c r="J454" t="s">
        <v>629</v>
      </c>
      <c r="K454" s="19" t="str">
        <f>_xlfn.IFNA(VLOOKUP(Table1[[#This Row],[Purchase Cost Code]],'Budget Detail'!$A$2:$B$16,2,0),"-")</f>
        <v>-</v>
      </c>
      <c r="L454" t="s">
        <v>187</v>
      </c>
      <c r="N454" t="e">
        <f>VLOOKUP(E455,'[1]2025 (2)'!$C$29:$R$4698,16,0)</f>
        <v>#N/A</v>
      </c>
      <c r="O454" s="3">
        <f>Table1[[#This Row],[Date Submit]]</f>
        <v>45882</v>
      </c>
      <c r="P454" s="3"/>
      <c r="Q454" s="3"/>
      <c r="R454" s="3"/>
      <c r="S454" s="3"/>
      <c r="U454">
        <f>COUNTA(Table1[[#This Row],[New Order]:[Pick Up By]])/6</f>
        <v>0.16666666666666666</v>
      </c>
    </row>
    <row r="455" spans="1:22" s="19" customFormat="1">
      <c r="A455">
        <v>453</v>
      </c>
      <c r="B455" s="19">
        <f>YEAR(Table1[[#This Row],[Date Submit]])</f>
        <v>2025</v>
      </c>
      <c r="C455" s="25">
        <v>45883</v>
      </c>
      <c r="D455" s="19" t="s">
        <v>261</v>
      </c>
      <c r="E455" s="19">
        <v>32307</v>
      </c>
      <c r="F455" s="19" t="s">
        <v>631</v>
      </c>
      <c r="G455" s="21" t="s">
        <v>632</v>
      </c>
      <c r="H455" s="19" t="s">
        <v>633</v>
      </c>
      <c r="I455" s="41">
        <v>60000000</v>
      </c>
      <c r="J455" s="19" t="s">
        <v>631</v>
      </c>
      <c r="K455" s="19" t="str">
        <f>_xlfn.IFNA(VLOOKUP(Table1[[#This Row],[Purchase Cost Code]],'Budget Detail'!$A$2:$B$16,2,0),"-")</f>
        <v>-</v>
      </c>
      <c r="L455" s="19" t="s">
        <v>187</v>
      </c>
      <c r="N455" t="e">
        <f>VLOOKUP(E456,'[1]2025 (2)'!$C$29:$R$4698,16,0)</f>
        <v>#N/A</v>
      </c>
      <c r="O455" s="22">
        <f>Table1[[#This Row],[Date Submit]]</f>
        <v>45883</v>
      </c>
      <c r="P455" s="22"/>
      <c r="Q455" s="22"/>
      <c r="R455" s="22"/>
      <c r="S455" s="22"/>
      <c r="U455" s="19">
        <f>COUNTA(Table1[[#This Row],[New Order]:[Pick Up By]])/6</f>
        <v>0.16666666666666666</v>
      </c>
      <c r="V455" s="22"/>
    </row>
    <row r="456" spans="1:22">
      <c r="A456">
        <v>454</v>
      </c>
      <c r="B456">
        <f>YEAR(Table1[[#This Row],[Date Submit]])</f>
        <v>2025</v>
      </c>
      <c r="C456" s="18">
        <v>45884</v>
      </c>
      <c r="D456" t="s">
        <v>261</v>
      </c>
      <c r="E456">
        <v>32397</v>
      </c>
      <c r="F456" t="s">
        <v>634</v>
      </c>
      <c r="G456" s="34" t="s">
        <v>635</v>
      </c>
      <c r="H456" s="34" t="s">
        <v>72</v>
      </c>
      <c r="I456" s="40">
        <v>64000000</v>
      </c>
      <c r="J456" t="s">
        <v>634</v>
      </c>
      <c r="K456" s="19" t="str">
        <f>_xlfn.IFNA(VLOOKUP(Table1[[#This Row],[Purchase Cost Code]],'Budget Detail'!$A$2:$B$16,2,0),"-")</f>
        <v>Internet</v>
      </c>
      <c r="L456" s="19" t="s">
        <v>409</v>
      </c>
      <c r="M456" t="s">
        <v>410</v>
      </c>
      <c r="N456" t="e">
        <f>VLOOKUP(E457,'[1]2025 (2)'!$C$29:$R$4698,16,0)</f>
        <v>#N/A</v>
      </c>
      <c r="O456" s="3">
        <f>Table1[[#This Row],[Date Submit]]</f>
        <v>45884</v>
      </c>
      <c r="P456" s="3"/>
      <c r="Q456" s="3"/>
      <c r="R456" s="3"/>
      <c r="S456" s="3"/>
      <c r="U456">
        <f>COUNTA(Table1[[#This Row],[New Order]:[Pick Up By]])/6</f>
        <v>0.16666666666666666</v>
      </c>
    </row>
    <row r="457" spans="1:22">
      <c r="A457">
        <v>455</v>
      </c>
      <c r="B457">
        <f>YEAR(Table1[[#This Row],[Date Submit]])</f>
        <v>2025</v>
      </c>
      <c r="C457" s="18">
        <v>45885</v>
      </c>
      <c r="D457" t="s">
        <v>261</v>
      </c>
      <c r="E457">
        <v>32419</v>
      </c>
      <c r="F457" t="s">
        <v>125</v>
      </c>
      <c r="G457" t="s">
        <v>636</v>
      </c>
      <c r="H457" t="s">
        <v>79</v>
      </c>
      <c r="I457" s="40">
        <v>45592000</v>
      </c>
      <c r="J457" t="s">
        <v>125</v>
      </c>
      <c r="K457" s="19" t="str">
        <f>_xlfn.IFNA(VLOOKUP(Table1[[#This Row],[Purchase Cost Code]],'Budget Detail'!$A$2:$B$16,2,0),"-")</f>
        <v>Subscriptions</v>
      </c>
      <c r="L457" s="19" t="s">
        <v>187</v>
      </c>
      <c r="N457" t="e">
        <f>VLOOKUP(E458,'[1]2025 (2)'!$C$29:$R$4698,16,0)</f>
        <v>#N/A</v>
      </c>
      <c r="O457" s="3">
        <f>Table1[[#This Row],[Date Submit]]</f>
        <v>45885</v>
      </c>
      <c r="P457" s="3"/>
      <c r="Q457" s="3"/>
      <c r="R457" s="3"/>
      <c r="S457" s="3"/>
      <c r="U457">
        <f>COUNTA(Table1[[#This Row],[New Order]:[Pick Up By]])/6</f>
        <v>0.16666666666666666</v>
      </c>
    </row>
    <row r="458" spans="1:22">
      <c r="A458">
        <v>456</v>
      </c>
      <c r="B458">
        <f>YEAR(Table1[[#This Row],[Date Submit]])</f>
        <v>2025</v>
      </c>
      <c r="C458" s="18">
        <v>45882</v>
      </c>
      <c r="D458" t="s">
        <v>261</v>
      </c>
      <c r="E458">
        <v>32423</v>
      </c>
      <c r="F458" t="s">
        <v>32</v>
      </c>
      <c r="G458" t="s">
        <v>637</v>
      </c>
      <c r="H458" t="s">
        <v>34</v>
      </c>
      <c r="I458" s="40">
        <v>2893825</v>
      </c>
      <c r="J458" t="s">
        <v>32</v>
      </c>
      <c r="K458" s="19" t="str">
        <f>_xlfn.IFNA(VLOOKUP(Table1[[#This Row],[Purchase Cost Code]],'Budget Detail'!$A$2:$B$16,2,0),"-")</f>
        <v>Telephone and mobile comms</v>
      </c>
      <c r="L458" s="19" t="s">
        <v>638</v>
      </c>
      <c r="N458" t="e">
        <f>VLOOKUP(E459,'[1]2025 (2)'!$C$29:$R$4698,16,0)</f>
        <v>#N/A</v>
      </c>
      <c r="O458" s="3">
        <f>Table1[[#This Row],[Date Submit]]</f>
        <v>45882</v>
      </c>
      <c r="P458" s="3"/>
      <c r="Q458" s="3"/>
      <c r="R458" s="3"/>
      <c r="S458" s="3"/>
      <c r="U458">
        <f>COUNTA(Table1[[#This Row],[New Order]:[Pick Up By]])/6</f>
        <v>0.16666666666666666</v>
      </c>
    </row>
    <row r="459" spans="1:22">
      <c r="A459">
        <v>457</v>
      </c>
      <c r="B459">
        <f>YEAR(Table1[[#This Row],[Date Submit]])</f>
        <v>2025</v>
      </c>
      <c r="C459" s="18">
        <v>45883</v>
      </c>
      <c r="D459" t="s">
        <v>261</v>
      </c>
      <c r="E459">
        <v>32555</v>
      </c>
      <c r="F459" t="s">
        <v>639</v>
      </c>
      <c r="G459" t="s">
        <v>640</v>
      </c>
      <c r="H459" t="s">
        <v>641</v>
      </c>
      <c r="I459" s="40">
        <v>14500000</v>
      </c>
      <c r="J459" t="s">
        <v>639</v>
      </c>
      <c r="K459" s="19" t="str">
        <f>_xlfn.IFNA(VLOOKUP(Table1[[#This Row],[Purchase Cost Code]],'Budget Detail'!$A$2:$B$16,2,0),"-")</f>
        <v>-</v>
      </c>
      <c r="L459" s="19" t="s">
        <v>409</v>
      </c>
      <c r="M459" t="s">
        <v>410</v>
      </c>
      <c r="N459" t="e">
        <f>VLOOKUP(E460,'[1]2025 (2)'!$C$29:$R$4698,16,0)</f>
        <v>#N/A</v>
      </c>
      <c r="O459" s="3">
        <f>Table1[[#This Row],[Date Submit]]</f>
        <v>45883</v>
      </c>
      <c r="P459" s="3"/>
      <c r="Q459" s="3"/>
      <c r="R459" s="3"/>
      <c r="S459" s="3"/>
      <c r="U459">
        <f>COUNTA(Table1[[#This Row],[New Order]:[Pick Up By]])/6</f>
        <v>0.16666666666666666</v>
      </c>
    </row>
    <row r="460" spans="1:22">
      <c r="A460">
        <v>458</v>
      </c>
      <c r="B460">
        <f>YEAR(Table1[[#This Row],[Date Submit]])</f>
        <v>2025</v>
      </c>
      <c r="C460" s="18">
        <v>45890</v>
      </c>
      <c r="D460" t="s">
        <v>134</v>
      </c>
      <c r="E460">
        <v>32664</v>
      </c>
      <c r="F460" t="s">
        <v>642</v>
      </c>
      <c r="G460" t="s">
        <v>643</v>
      </c>
      <c r="H460" t="s">
        <v>82</v>
      </c>
      <c r="I460" s="40" t="s">
        <v>644</v>
      </c>
      <c r="J460" t="s">
        <v>645</v>
      </c>
      <c r="K460" s="19" t="str">
        <f>_xlfn.IFNA(VLOOKUP(Table1[[#This Row],[Purchase Cost Code]],'Budget Detail'!$A$2:$B$16,2,0),"-")</f>
        <v>Repairs and maintenance</v>
      </c>
      <c r="L460" s="19" t="s">
        <v>409</v>
      </c>
      <c r="M460" t="s">
        <v>410</v>
      </c>
      <c r="N460" t="e">
        <f>VLOOKUP(E461,'[1]2025 (2)'!$C$29:$R$4698,16,0)</f>
        <v>#N/A</v>
      </c>
      <c r="O460" s="3">
        <f>Table1[[#This Row],[Date Submit]]</f>
        <v>45890</v>
      </c>
      <c r="P460" s="3"/>
      <c r="Q460" s="3"/>
      <c r="R460" s="3"/>
      <c r="S460" s="3"/>
      <c r="U460">
        <f>COUNTA(Table1[[#This Row],[New Order]:[Pick Up By]])/6</f>
        <v>0.16666666666666666</v>
      </c>
    </row>
    <row r="461" spans="1:22">
      <c r="A461">
        <v>459</v>
      </c>
      <c r="B461">
        <f>YEAR(Table1[[#This Row],[Date Submit]])</f>
        <v>2025</v>
      </c>
      <c r="C461" s="18">
        <v>45891</v>
      </c>
      <c r="D461" t="s">
        <v>134</v>
      </c>
      <c r="E461">
        <v>32751</v>
      </c>
      <c r="F461" t="s">
        <v>646</v>
      </c>
      <c r="G461" t="s">
        <v>647</v>
      </c>
      <c r="H461" t="s">
        <v>82</v>
      </c>
      <c r="I461" s="40">
        <v>1800000</v>
      </c>
      <c r="J461" t="s">
        <v>648</v>
      </c>
      <c r="K461" s="19" t="str">
        <f>_xlfn.IFNA(VLOOKUP(Table1[[#This Row],[Purchase Cost Code]],'Budget Detail'!$A$2:$B$16,2,0),"-")</f>
        <v>Repairs and maintenance</v>
      </c>
      <c r="L461" s="19" t="s">
        <v>409</v>
      </c>
      <c r="M461" t="s">
        <v>410</v>
      </c>
      <c r="N461" t="e">
        <f>VLOOKUP(E462,'[1]2025 (2)'!$C$29:$R$4698,16,0)</f>
        <v>#N/A</v>
      </c>
      <c r="O461" s="3">
        <f>Table1[[#This Row],[Date Submit]]</f>
        <v>45891</v>
      </c>
      <c r="P461" s="3"/>
      <c r="Q461" s="3"/>
      <c r="R461" s="3"/>
      <c r="S461" s="3"/>
      <c r="U461">
        <f>COUNTA(Table1[[#This Row],[New Order]:[Pick Up By]])/6</f>
        <v>0.16666666666666666</v>
      </c>
    </row>
    <row r="462" spans="1:22">
      <c r="A462">
        <v>460</v>
      </c>
      <c r="B462">
        <f>YEAR(Table1[[#This Row],[Date Submit]])</f>
        <v>2025</v>
      </c>
      <c r="C462" s="18">
        <v>45891</v>
      </c>
      <c r="D462" t="s">
        <v>134</v>
      </c>
      <c r="E462">
        <v>32751</v>
      </c>
      <c r="F462" t="s">
        <v>646</v>
      </c>
      <c r="G462" t="s">
        <v>649</v>
      </c>
      <c r="H462" t="s">
        <v>82</v>
      </c>
      <c r="I462" s="40">
        <v>1800000</v>
      </c>
      <c r="J462" t="s">
        <v>648</v>
      </c>
      <c r="K462" s="19" t="str">
        <f>_xlfn.IFNA(VLOOKUP(Table1[[#This Row],[Purchase Cost Code]],'Budget Detail'!$A$2:$B$16,2,0),"-")</f>
        <v>Repairs and maintenance</v>
      </c>
      <c r="L462" s="19" t="s">
        <v>409</v>
      </c>
      <c r="M462" t="s">
        <v>410</v>
      </c>
      <c r="N462" t="e">
        <f>VLOOKUP(E463,'[1]2025 (2)'!$C$29:$R$4698,16,0)</f>
        <v>#N/A</v>
      </c>
      <c r="O462" s="3">
        <f>Table1[[#This Row],[Date Submit]]</f>
        <v>45891</v>
      </c>
      <c r="P462" s="3"/>
      <c r="Q462" s="3"/>
      <c r="R462" s="3"/>
      <c r="S462" s="3"/>
      <c r="U462">
        <f>COUNTA(Table1[[#This Row],[New Order]:[Pick Up By]])/6</f>
        <v>0.16666666666666666</v>
      </c>
    </row>
    <row r="463" spans="1:22">
      <c r="A463">
        <v>461</v>
      </c>
      <c r="B463">
        <f>YEAR(Table1[[#This Row],[Date Submit]])</f>
        <v>2025</v>
      </c>
      <c r="C463" s="18">
        <v>45891</v>
      </c>
      <c r="D463" t="s">
        <v>134</v>
      </c>
      <c r="E463">
        <v>32751</v>
      </c>
      <c r="F463" t="s">
        <v>646</v>
      </c>
      <c r="G463" t="s">
        <v>650</v>
      </c>
      <c r="H463" t="s">
        <v>82</v>
      </c>
      <c r="I463" s="40">
        <v>1800000</v>
      </c>
      <c r="J463" t="s">
        <v>648</v>
      </c>
      <c r="K463" s="19" t="str">
        <f>_xlfn.IFNA(VLOOKUP(Table1[[#This Row],[Purchase Cost Code]],'Budget Detail'!$A$2:$B$16,2,0),"-")</f>
        <v>Repairs and maintenance</v>
      </c>
      <c r="L463" s="19" t="s">
        <v>409</v>
      </c>
      <c r="M463" t="s">
        <v>410</v>
      </c>
      <c r="N463" t="e">
        <f>VLOOKUP(E464,'[1]2025 (2)'!$C$29:$R$4698,16,0)</f>
        <v>#N/A</v>
      </c>
      <c r="O463" s="3">
        <f>Table1[[#This Row],[Date Submit]]</f>
        <v>45891</v>
      </c>
      <c r="P463" s="3"/>
      <c r="Q463" s="3"/>
      <c r="R463" s="3"/>
      <c r="S463" s="3"/>
      <c r="U463">
        <f>COUNTA(Table1[[#This Row],[New Order]:[Pick Up By]])/6</f>
        <v>0.16666666666666666</v>
      </c>
    </row>
    <row r="464" spans="1:22">
      <c r="A464">
        <v>462</v>
      </c>
      <c r="B464">
        <f>YEAR(Table1[[#This Row],[Date Submit]])</f>
        <v>2025</v>
      </c>
      <c r="C464" s="18">
        <v>45891</v>
      </c>
      <c r="D464" t="s">
        <v>134</v>
      </c>
      <c r="E464">
        <v>32751</v>
      </c>
      <c r="F464" t="s">
        <v>646</v>
      </c>
      <c r="G464" t="s">
        <v>651</v>
      </c>
      <c r="H464" t="s">
        <v>82</v>
      </c>
      <c r="I464" s="40">
        <v>1800000</v>
      </c>
      <c r="J464" t="s">
        <v>648</v>
      </c>
      <c r="K464" s="19" t="str">
        <f>_xlfn.IFNA(VLOOKUP(Table1[[#This Row],[Purchase Cost Code]],'Budget Detail'!$A$2:$B$16,2,0),"-")</f>
        <v>Repairs and maintenance</v>
      </c>
      <c r="L464" s="19" t="s">
        <v>409</v>
      </c>
      <c r="M464" t="s">
        <v>410</v>
      </c>
      <c r="N464" t="e">
        <f>VLOOKUP(E465,'[1]2025 (2)'!$C$29:$R$4698,16,0)</f>
        <v>#N/A</v>
      </c>
      <c r="O464" s="3">
        <f>Table1[[#This Row],[Date Submit]]</f>
        <v>45891</v>
      </c>
      <c r="P464" s="3"/>
      <c r="Q464" s="3"/>
      <c r="R464" s="3"/>
      <c r="S464" s="3"/>
      <c r="U464">
        <f>COUNTA(Table1[[#This Row],[New Order]:[Pick Up By]])/6</f>
        <v>0.16666666666666666</v>
      </c>
    </row>
    <row r="465" spans="1:21">
      <c r="A465">
        <v>463</v>
      </c>
      <c r="B465">
        <f>YEAR(Table1[[#This Row],[Date Submit]])</f>
        <v>2025</v>
      </c>
      <c r="C465" s="18">
        <v>45891</v>
      </c>
      <c r="D465" t="s">
        <v>134</v>
      </c>
      <c r="E465">
        <v>32751</v>
      </c>
      <c r="F465" t="s">
        <v>646</v>
      </c>
      <c r="G465" t="s">
        <v>652</v>
      </c>
      <c r="H465" t="s">
        <v>82</v>
      </c>
      <c r="I465" s="40">
        <v>1800000</v>
      </c>
      <c r="J465" t="s">
        <v>648</v>
      </c>
      <c r="K465" s="19" t="str">
        <f>_xlfn.IFNA(VLOOKUP(Table1[[#This Row],[Purchase Cost Code]],'Budget Detail'!$A$2:$B$16,2,0),"-")</f>
        <v>Repairs and maintenance</v>
      </c>
      <c r="L465" s="19" t="s">
        <v>409</v>
      </c>
      <c r="M465" t="s">
        <v>410</v>
      </c>
      <c r="N465" t="e">
        <f>VLOOKUP(E466,'[1]2025 (2)'!$C$29:$R$4698,16,0)</f>
        <v>#N/A</v>
      </c>
      <c r="O465" s="3">
        <f>Table1[[#This Row],[Date Submit]]</f>
        <v>45891</v>
      </c>
      <c r="P465" s="3"/>
      <c r="Q465" s="3"/>
      <c r="R465" s="3"/>
      <c r="S465" s="3"/>
      <c r="U465">
        <f>COUNTA(Table1[[#This Row],[New Order]:[Pick Up By]])/6</f>
        <v>0.16666666666666666</v>
      </c>
    </row>
    <row r="466" spans="1:21">
      <c r="A466">
        <v>464</v>
      </c>
      <c r="B466">
        <f>YEAR(Table1[[#This Row],[Date Submit]])</f>
        <v>2025</v>
      </c>
      <c r="C466" s="18">
        <v>45891</v>
      </c>
      <c r="D466" t="s">
        <v>134</v>
      </c>
      <c r="E466">
        <v>32751</v>
      </c>
      <c r="F466" t="s">
        <v>646</v>
      </c>
      <c r="G466" t="s">
        <v>653</v>
      </c>
      <c r="H466" t="s">
        <v>82</v>
      </c>
      <c r="I466" s="40">
        <v>1800000</v>
      </c>
      <c r="J466" t="s">
        <v>648</v>
      </c>
      <c r="K466" s="19" t="str">
        <f>_xlfn.IFNA(VLOOKUP(Table1[[#This Row],[Purchase Cost Code]],'Budget Detail'!$A$2:$B$16,2,0),"-")</f>
        <v>Repairs and maintenance</v>
      </c>
      <c r="L466" s="19" t="s">
        <v>409</v>
      </c>
      <c r="M466" t="s">
        <v>410</v>
      </c>
      <c r="N466" t="e">
        <f>VLOOKUP(E467,'[1]2025 (2)'!$C$29:$R$4698,16,0)</f>
        <v>#N/A</v>
      </c>
      <c r="O466" s="3">
        <f>Table1[[#This Row],[Date Submit]]</f>
        <v>45891</v>
      </c>
      <c r="P466" s="3"/>
      <c r="Q466" s="3"/>
      <c r="R466" s="3"/>
      <c r="S466" s="3"/>
      <c r="U466">
        <f>COUNTA(Table1[[#This Row],[New Order]:[Pick Up By]])/6</f>
        <v>0.16666666666666666</v>
      </c>
    </row>
    <row r="467" spans="1:21">
      <c r="A467">
        <v>465</v>
      </c>
      <c r="B467">
        <f>YEAR(Table1[[#This Row],[Date Submit]])</f>
        <v>2025</v>
      </c>
      <c r="C467" s="18">
        <v>45891</v>
      </c>
      <c r="D467" t="s">
        <v>134</v>
      </c>
      <c r="E467">
        <v>32751</v>
      </c>
      <c r="F467" t="s">
        <v>646</v>
      </c>
      <c r="G467" t="s">
        <v>654</v>
      </c>
      <c r="H467" t="s">
        <v>82</v>
      </c>
      <c r="I467" s="40">
        <v>1800000</v>
      </c>
      <c r="J467" t="s">
        <v>648</v>
      </c>
      <c r="K467" s="19" t="str">
        <f>_xlfn.IFNA(VLOOKUP(Table1[[#This Row],[Purchase Cost Code]],'Budget Detail'!$A$2:$B$16,2,0),"-")</f>
        <v>Repairs and maintenance</v>
      </c>
      <c r="L467" s="19" t="s">
        <v>409</v>
      </c>
      <c r="M467" t="s">
        <v>410</v>
      </c>
      <c r="N467" t="e">
        <f>VLOOKUP(E468,'[1]2025 (2)'!$C$29:$R$4698,16,0)</f>
        <v>#N/A</v>
      </c>
      <c r="O467" s="3">
        <f>Table1[[#This Row],[Date Submit]]</f>
        <v>45891</v>
      </c>
      <c r="P467" s="3"/>
      <c r="Q467" s="3"/>
      <c r="R467" s="3"/>
      <c r="S467" s="3"/>
      <c r="U467">
        <f>COUNTA(Table1[[#This Row],[New Order]:[Pick Up By]])/6</f>
        <v>0.16666666666666666</v>
      </c>
    </row>
    <row r="468" spans="1:21">
      <c r="A468">
        <v>466</v>
      </c>
      <c r="B468">
        <f>YEAR(Table1[[#This Row],[Date Submit]])</f>
        <v>2025</v>
      </c>
      <c r="C468" s="18">
        <v>45891</v>
      </c>
      <c r="D468" t="s">
        <v>134</v>
      </c>
      <c r="E468">
        <v>32751</v>
      </c>
      <c r="F468" t="s">
        <v>646</v>
      </c>
      <c r="G468" t="s">
        <v>655</v>
      </c>
      <c r="H468" t="s">
        <v>82</v>
      </c>
      <c r="I468" s="40">
        <v>1800000</v>
      </c>
      <c r="J468" t="s">
        <v>648</v>
      </c>
      <c r="K468" s="19" t="str">
        <f>_xlfn.IFNA(VLOOKUP(Table1[[#This Row],[Purchase Cost Code]],'Budget Detail'!$A$2:$B$16,2,0),"-")</f>
        <v>Repairs and maintenance</v>
      </c>
      <c r="L468" s="19" t="s">
        <v>409</v>
      </c>
      <c r="M468" t="s">
        <v>410</v>
      </c>
      <c r="N468" t="e">
        <f>VLOOKUP(E469,'[1]2025 (2)'!$C$29:$R$4698,16,0)</f>
        <v>#N/A</v>
      </c>
      <c r="O468" s="3">
        <f>Table1[[#This Row],[Date Submit]]</f>
        <v>45891</v>
      </c>
      <c r="P468" s="3"/>
      <c r="Q468" s="3"/>
      <c r="R468" s="3"/>
      <c r="S468" s="3"/>
      <c r="U468">
        <f>COUNTA(Table1[[#This Row],[New Order]:[Pick Up By]])/6</f>
        <v>0.16666666666666666</v>
      </c>
    </row>
    <row r="469" spans="1:21">
      <c r="A469">
        <v>467</v>
      </c>
      <c r="B469">
        <f>YEAR(Table1[[#This Row],[Date Submit]])</f>
        <v>2025</v>
      </c>
      <c r="C469" s="18">
        <v>45891</v>
      </c>
      <c r="D469" t="s">
        <v>134</v>
      </c>
      <c r="E469">
        <v>32751</v>
      </c>
      <c r="F469" t="s">
        <v>646</v>
      </c>
      <c r="G469" t="s">
        <v>656</v>
      </c>
      <c r="H469" t="s">
        <v>82</v>
      </c>
      <c r="I469" s="40">
        <v>1800000</v>
      </c>
      <c r="J469" t="s">
        <v>648</v>
      </c>
      <c r="K469" s="19" t="str">
        <f>_xlfn.IFNA(VLOOKUP(Table1[[#This Row],[Purchase Cost Code]],'Budget Detail'!$A$2:$B$16,2,0),"-")</f>
        <v>Repairs and maintenance</v>
      </c>
      <c r="L469" s="19" t="s">
        <v>409</v>
      </c>
      <c r="M469" t="s">
        <v>410</v>
      </c>
      <c r="N469" t="e">
        <f>VLOOKUP(E470,'[1]2025 (2)'!$C$29:$R$4698,16,0)</f>
        <v>#N/A</v>
      </c>
      <c r="O469" s="3">
        <f>Table1[[#This Row],[Date Submit]]</f>
        <v>45891</v>
      </c>
      <c r="P469" s="3"/>
      <c r="Q469" s="3"/>
      <c r="R469" s="3"/>
      <c r="S469" s="3"/>
      <c r="U469">
        <f>COUNTA(Table1[[#This Row],[New Order]:[Pick Up By]])/6</f>
        <v>0.16666666666666666</v>
      </c>
    </row>
    <row r="470" spans="1:21" ht="15.75" customHeight="1">
      <c r="A470">
        <v>468</v>
      </c>
      <c r="B470">
        <f>YEAR(Table1[[#This Row],[Date Submit]])</f>
        <v>2025</v>
      </c>
      <c r="C470" s="18">
        <v>45891</v>
      </c>
      <c r="D470" t="s">
        <v>134</v>
      </c>
      <c r="E470">
        <v>32751</v>
      </c>
      <c r="F470" t="s">
        <v>646</v>
      </c>
      <c r="G470" t="s">
        <v>657</v>
      </c>
      <c r="H470" t="s">
        <v>82</v>
      </c>
      <c r="I470" s="40">
        <v>1800000</v>
      </c>
      <c r="J470" t="s">
        <v>648</v>
      </c>
      <c r="K470" s="19" t="str">
        <f>_xlfn.IFNA(VLOOKUP(Table1[[#This Row],[Purchase Cost Code]],'Budget Detail'!$A$2:$B$16,2,0),"-")</f>
        <v>Repairs and maintenance</v>
      </c>
      <c r="L470" s="19" t="s">
        <v>409</v>
      </c>
      <c r="M470" t="s">
        <v>410</v>
      </c>
      <c r="N470" t="e">
        <f>VLOOKUP(E471,'[1]2025 (2)'!$C$29:$R$4698,16,0)</f>
        <v>#N/A</v>
      </c>
      <c r="O470" s="3">
        <f>Table1[[#This Row],[Date Submit]]</f>
        <v>45891</v>
      </c>
      <c r="P470" s="3"/>
      <c r="Q470" s="3"/>
      <c r="R470" s="3"/>
      <c r="S470" s="3"/>
      <c r="U470">
        <f>COUNTA(Table1[[#This Row],[New Order]:[Pick Up By]])/6</f>
        <v>0.16666666666666666</v>
      </c>
    </row>
    <row r="471" spans="1:21">
      <c r="A471">
        <v>469</v>
      </c>
      <c r="B471">
        <f>YEAR(Table1[[#This Row],[Date Submit]])</f>
        <v>2025</v>
      </c>
      <c r="C471" s="18">
        <v>45894</v>
      </c>
      <c r="D471" t="s">
        <v>37</v>
      </c>
      <c r="E471">
        <v>32852</v>
      </c>
      <c r="F471" t="s">
        <v>658</v>
      </c>
      <c r="G471" t="s">
        <v>659</v>
      </c>
      <c r="H471" t="s">
        <v>660</v>
      </c>
      <c r="I471" s="40">
        <v>2500000</v>
      </c>
      <c r="J471" t="s">
        <v>658</v>
      </c>
      <c r="K471" s="19" t="str">
        <f>_xlfn.IFNA(VLOOKUP(Table1[[#This Row],[Purchase Cost Code]],'Budget Detail'!$A$2:$B$16,2,0),"-")</f>
        <v>-</v>
      </c>
      <c r="L471" s="19" t="s">
        <v>409</v>
      </c>
      <c r="M471" t="s">
        <v>661</v>
      </c>
      <c r="N471" t="e">
        <f>VLOOKUP(E472,'[1]2025 (2)'!$C$29:$R$4698,16,0)</f>
        <v>#N/A</v>
      </c>
      <c r="O471" s="3">
        <f>Table1[[#This Row],[Date Submit]]</f>
        <v>45894</v>
      </c>
      <c r="P471" s="3"/>
      <c r="Q471" s="3"/>
      <c r="R471" s="3"/>
      <c r="S471" s="3"/>
      <c r="U471">
        <f>COUNTA(Table1[[#This Row],[New Order]:[Pick Up By]])/6</f>
        <v>0.16666666666666666</v>
      </c>
    </row>
    <row r="472" spans="1:21">
      <c r="A472">
        <v>470</v>
      </c>
      <c r="B472">
        <f>YEAR(Table1[[#This Row],[Date Submit]])</f>
        <v>2025</v>
      </c>
      <c r="C472" s="18">
        <v>45894</v>
      </c>
      <c r="D472" t="s">
        <v>37</v>
      </c>
      <c r="E472">
        <v>32852</v>
      </c>
      <c r="F472" t="s">
        <v>658</v>
      </c>
      <c r="G472" t="s">
        <v>662</v>
      </c>
      <c r="H472" t="s">
        <v>660</v>
      </c>
      <c r="I472" s="40">
        <v>7800000</v>
      </c>
      <c r="J472" t="s">
        <v>658</v>
      </c>
      <c r="K472" s="19" t="str">
        <f>_xlfn.IFNA(VLOOKUP(Table1[[#This Row],[Purchase Cost Code]],'Budget Detail'!$A$2:$B$16,2,0),"-")</f>
        <v>-</v>
      </c>
      <c r="L472" s="19" t="s">
        <v>409</v>
      </c>
      <c r="M472" t="s">
        <v>661</v>
      </c>
      <c r="N472" t="e">
        <f>VLOOKUP(E473,'[1]2025 (2)'!$C$29:$R$4698,16,0)</f>
        <v>#N/A</v>
      </c>
      <c r="O472" s="3">
        <f>Table1[[#This Row],[Date Submit]]</f>
        <v>45894</v>
      </c>
      <c r="P472" s="3"/>
      <c r="Q472" s="3"/>
      <c r="R472" s="3"/>
      <c r="S472" s="3"/>
      <c r="U472">
        <f>COUNTA(Table1[[#This Row],[New Order]:[Pick Up By]])/6</f>
        <v>0.16666666666666666</v>
      </c>
    </row>
    <row r="473" spans="1:21">
      <c r="A473">
        <v>471</v>
      </c>
      <c r="B473">
        <f>YEAR(Table1[[#This Row],[Date Submit]])</f>
        <v>2025</v>
      </c>
      <c r="C473" s="18">
        <v>45894</v>
      </c>
      <c r="D473" t="s">
        <v>37</v>
      </c>
      <c r="E473">
        <v>32852</v>
      </c>
      <c r="F473" t="s">
        <v>658</v>
      </c>
      <c r="G473" t="s">
        <v>663</v>
      </c>
      <c r="H473" t="s">
        <v>660</v>
      </c>
      <c r="I473" s="40">
        <v>360000</v>
      </c>
      <c r="J473" t="s">
        <v>658</v>
      </c>
      <c r="K473" s="19" t="str">
        <f>_xlfn.IFNA(VLOOKUP(Table1[[#This Row],[Purchase Cost Code]],'Budget Detail'!$A$2:$B$16,2,0),"-")</f>
        <v>-</v>
      </c>
      <c r="L473" s="19" t="s">
        <v>409</v>
      </c>
      <c r="M473" t="s">
        <v>661</v>
      </c>
      <c r="N473" t="e">
        <f>VLOOKUP(E474,'[1]2025 (2)'!$C$29:$R$4698,16,0)</f>
        <v>#N/A</v>
      </c>
      <c r="O473" s="3">
        <f>Table1[[#This Row],[Date Submit]]</f>
        <v>45894</v>
      </c>
      <c r="P473" s="3"/>
      <c r="Q473" s="3"/>
      <c r="R473" s="3"/>
      <c r="S473" s="3"/>
      <c r="U473">
        <f>COUNTA(Table1[[#This Row],[New Order]:[Pick Up By]])/6</f>
        <v>0.16666666666666666</v>
      </c>
    </row>
    <row r="474" spans="1:21">
      <c r="A474">
        <v>472</v>
      </c>
      <c r="B474">
        <f>YEAR(Table1[[#This Row],[Date Submit]])</f>
        <v>2025</v>
      </c>
      <c r="C474" s="18">
        <v>45894</v>
      </c>
      <c r="D474" t="s">
        <v>37</v>
      </c>
      <c r="E474">
        <v>32853</v>
      </c>
      <c r="F474" t="s">
        <v>664</v>
      </c>
      <c r="G474" t="s">
        <v>665</v>
      </c>
      <c r="H474" t="s">
        <v>79</v>
      </c>
      <c r="I474" s="40">
        <v>284000000</v>
      </c>
      <c r="J474" t="s">
        <v>666</v>
      </c>
      <c r="K474" s="19" t="str">
        <f>_xlfn.IFNA(VLOOKUP(Table1[[#This Row],[Purchase Cost Code]],'Budget Detail'!$A$2:$B$16,2,0),"-")</f>
        <v>Subscriptions</v>
      </c>
      <c r="L474" s="19" t="s">
        <v>409</v>
      </c>
      <c r="M474" t="s">
        <v>667</v>
      </c>
      <c r="N474" t="e">
        <f>VLOOKUP(E475,'[1]2025 (2)'!$C$29:$R$4698,16,0)</f>
        <v>#N/A</v>
      </c>
      <c r="O474" s="3">
        <f>Table1[[#This Row],[Date Submit]]</f>
        <v>45894</v>
      </c>
      <c r="P474" s="3"/>
      <c r="Q474" s="3"/>
      <c r="R474" s="3"/>
      <c r="S474" s="3"/>
      <c r="U474">
        <f>COUNTA(Table1[[#This Row],[New Order]:[Pick Up By]])/6</f>
        <v>0.16666666666666666</v>
      </c>
    </row>
    <row r="475" spans="1:21">
      <c r="A475">
        <v>473</v>
      </c>
      <c r="B475">
        <f>YEAR(Table1[[#This Row],[Date Submit]])</f>
        <v>2025</v>
      </c>
      <c r="C475" s="18">
        <v>45894</v>
      </c>
      <c r="D475" t="s">
        <v>37</v>
      </c>
      <c r="E475">
        <v>32853</v>
      </c>
      <c r="F475" t="s">
        <v>664</v>
      </c>
      <c r="G475" t="s">
        <v>668</v>
      </c>
      <c r="H475" t="s">
        <v>79</v>
      </c>
      <c r="I475" s="40">
        <v>52150000</v>
      </c>
      <c r="J475" t="s">
        <v>666</v>
      </c>
      <c r="K475" s="19" t="str">
        <f>_xlfn.IFNA(VLOOKUP(Table1[[#This Row],[Purchase Cost Code]],'Budget Detail'!$A$2:$B$16,2,0),"-")</f>
        <v>Subscriptions</v>
      </c>
      <c r="L475" s="19" t="s">
        <v>409</v>
      </c>
      <c r="M475" t="s">
        <v>667</v>
      </c>
      <c r="N475" t="e">
        <f>VLOOKUP(E476,'[1]2025 (2)'!$C$29:$R$4698,16,0)</f>
        <v>#N/A</v>
      </c>
      <c r="O475" s="3">
        <f>Table1[[#This Row],[Date Submit]]</f>
        <v>45894</v>
      </c>
      <c r="P475" s="3"/>
      <c r="Q475" s="3"/>
      <c r="R475" s="3"/>
      <c r="S475" s="3"/>
      <c r="U475">
        <f>COUNTA(Table1[[#This Row],[New Order]:[Pick Up By]])/6</f>
        <v>0.16666666666666666</v>
      </c>
    </row>
    <row r="476" spans="1:21">
      <c r="A476">
        <v>474</v>
      </c>
      <c r="B476">
        <f>YEAR(Table1[[#This Row],[Date Submit]])</f>
        <v>2025</v>
      </c>
      <c r="C476" s="18">
        <v>45895</v>
      </c>
      <c r="D476" t="s">
        <v>37</v>
      </c>
      <c r="E476">
        <v>32867</v>
      </c>
      <c r="F476" t="s">
        <v>543</v>
      </c>
      <c r="G476" t="s">
        <v>669</v>
      </c>
      <c r="H476" t="s">
        <v>670</v>
      </c>
      <c r="I476" s="40">
        <v>22580000</v>
      </c>
      <c r="J476" t="s">
        <v>543</v>
      </c>
      <c r="K476" s="19" t="str">
        <f>_xlfn.IFNA(VLOOKUP(Table1[[#This Row],[Purchase Cost Code]],'Budget Detail'!$A$2:$B$16,2,0),"-")</f>
        <v>-</v>
      </c>
      <c r="L476" s="19" t="s">
        <v>409</v>
      </c>
      <c r="M476" t="s">
        <v>410</v>
      </c>
      <c r="N476" t="e">
        <f>VLOOKUP(E477,'[1]2025 (2)'!$C$29:$R$4698,16,0)</f>
        <v>#N/A</v>
      </c>
      <c r="O476" s="3">
        <f>Table1[[#This Row],[Date Submit]]</f>
        <v>45895</v>
      </c>
      <c r="P476" s="3"/>
      <c r="Q476" s="3"/>
      <c r="R476" s="3"/>
      <c r="S476" s="3"/>
      <c r="U476">
        <f>COUNTA(Table1[[#This Row],[New Order]:[Pick Up By]])/6</f>
        <v>0.16666666666666666</v>
      </c>
    </row>
    <row r="477" spans="1:21">
      <c r="A477">
        <v>475</v>
      </c>
      <c r="B477">
        <f>YEAR(Table1[[#This Row],[Date Submit]])</f>
        <v>2025</v>
      </c>
      <c r="C477" s="18">
        <v>45895</v>
      </c>
      <c r="D477" t="s">
        <v>37</v>
      </c>
      <c r="E477">
        <v>32867</v>
      </c>
      <c r="F477" t="s">
        <v>543</v>
      </c>
      <c r="G477" t="s">
        <v>671</v>
      </c>
      <c r="H477" t="s">
        <v>670</v>
      </c>
      <c r="I477" s="40">
        <v>6750000</v>
      </c>
      <c r="J477" t="s">
        <v>543</v>
      </c>
      <c r="K477" s="19" t="str">
        <f>_xlfn.IFNA(VLOOKUP(Table1[[#This Row],[Purchase Cost Code]],'Budget Detail'!$A$2:$B$16,2,0),"-")</f>
        <v>-</v>
      </c>
      <c r="L477" s="19" t="s">
        <v>409</v>
      </c>
      <c r="M477" t="s">
        <v>410</v>
      </c>
      <c r="N477" t="e">
        <f>VLOOKUP(E478,'[1]2025 (2)'!$C$29:$R$4698,16,0)</f>
        <v>#N/A</v>
      </c>
      <c r="O477" s="3">
        <f>Table1[[#This Row],[Date Submit]]</f>
        <v>45895</v>
      </c>
      <c r="P477" s="3"/>
      <c r="Q477" s="3"/>
      <c r="R477" s="3"/>
      <c r="S477" s="3"/>
      <c r="U477">
        <f>COUNTA(Table1[[#This Row],[New Order]:[Pick Up By]])/6</f>
        <v>0.16666666666666666</v>
      </c>
    </row>
    <row r="478" spans="1:21">
      <c r="A478">
        <v>476</v>
      </c>
      <c r="B478">
        <f>YEAR(Table1[[#This Row],[Date Submit]])</f>
        <v>2025</v>
      </c>
      <c r="C478" s="18">
        <v>45895</v>
      </c>
      <c r="D478" t="s">
        <v>37</v>
      </c>
      <c r="E478">
        <v>32867</v>
      </c>
      <c r="F478" t="s">
        <v>543</v>
      </c>
      <c r="G478" t="s">
        <v>672</v>
      </c>
      <c r="H478" t="s">
        <v>670</v>
      </c>
      <c r="I478" s="40">
        <v>6500000</v>
      </c>
      <c r="J478" t="s">
        <v>543</v>
      </c>
      <c r="K478" s="19" t="str">
        <f>_xlfn.IFNA(VLOOKUP(Table1[[#This Row],[Purchase Cost Code]],'Budget Detail'!$A$2:$B$16,2,0),"-")</f>
        <v>-</v>
      </c>
      <c r="L478" s="19" t="s">
        <v>409</v>
      </c>
      <c r="M478" t="s">
        <v>410</v>
      </c>
      <c r="N478" t="e">
        <f>VLOOKUP(E479,'[1]2025 (2)'!$C$29:$R$4698,16,0)</f>
        <v>#N/A</v>
      </c>
      <c r="O478" s="3">
        <f>Table1[[#This Row],[Date Submit]]</f>
        <v>45895</v>
      </c>
      <c r="P478" s="3"/>
      <c r="Q478" s="3"/>
      <c r="R478" s="3"/>
      <c r="S478" s="3"/>
      <c r="U478">
        <f>COUNTA(Table1[[#This Row],[New Order]:[Pick Up By]])/6</f>
        <v>0.16666666666666666</v>
      </c>
    </row>
    <row r="479" spans="1:21">
      <c r="A479">
        <v>477</v>
      </c>
      <c r="B479">
        <f>YEAR(Table1[[#This Row],[Date Submit]])</f>
        <v>2025</v>
      </c>
      <c r="C479" s="18">
        <v>45895</v>
      </c>
      <c r="D479" t="s">
        <v>37</v>
      </c>
      <c r="E479">
        <v>32867</v>
      </c>
      <c r="F479" t="s">
        <v>543</v>
      </c>
      <c r="G479" t="s">
        <v>673</v>
      </c>
      <c r="H479" t="s">
        <v>670</v>
      </c>
      <c r="I479" s="40">
        <v>6000000</v>
      </c>
      <c r="J479" t="s">
        <v>543</v>
      </c>
      <c r="K479" t="str">
        <f>_xlfn.IFNA(VLOOKUP(Table1[[#This Row],[Purchase Cost Code]],'Budget Detail'!$A$2:$B$16,2,0),"-")</f>
        <v>-</v>
      </c>
      <c r="L479" s="19" t="s">
        <v>409</v>
      </c>
      <c r="M479" t="s">
        <v>410</v>
      </c>
      <c r="N479" t="e">
        <f>VLOOKUP(E480,'[1]2025 (2)'!$C$29:$R$4698,16,0)</f>
        <v>#N/A</v>
      </c>
      <c r="O479" s="3">
        <f>Table1[[#This Row],[Date Submit]]</f>
        <v>45895</v>
      </c>
      <c r="P479" s="3"/>
      <c r="Q479" s="3"/>
      <c r="R479" s="3"/>
      <c r="S479" s="3"/>
      <c r="U479">
        <f>COUNTA(Table1[[#This Row],[New Order]:[Pick Up By]])/6</f>
        <v>0.16666666666666666</v>
      </c>
    </row>
    <row r="480" spans="1:21">
      <c r="A480">
        <v>478</v>
      </c>
      <c r="B480">
        <f>YEAR(Table1[[#This Row],[Date Submit]])</f>
        <v>2025</v>
      </c>
      <c r="C480" s="18">
        <v>45895</v>
      </c>
      <c r="D480" t="s">
        <v>37</v>
      </c>
      <c r="E480">
        <v>32867</v>
      </c>
      <c r="F480" t="s">
        <v>543</v>
      </c>
      <c r="G480" t="s">
        <v>674</v>
      </c>
      <c r="H480" t="s">
        <v>670</v>
      </c>
      <c r="I480" s="40">
        <v>5500000</v>
      </c>
      <c r="J480" t="s">
        <v>543</v>
      </c>
      <c r="K480" t="str">
        <f>_xlfn.IFNA(VLOOKUP(Table1[[#This Row],[Purchase Cost Code]],'Budget Detail'!$A$2:$B$16,2,0),"-")</f>
        <v>-</v>
      </c>
      <c r="L480" s="19" t="s">
        <v>409</v>
      </c>
      <c r="M480" t="s">
        <v>410</v>
      </c>
      <c r="N480" t="e">
        <f>VLOOKUP(E481,'[1]2025 (2)'!$C$29:$R$4698,16,0)</f>
        <v>#N/A</v>
      </c>
      <c r="O480" s="3">
        <f>Table1[[#This Row],[Date Submit]]</f>
        <v>45895</v>
      </c>
      <c r="P480" s="3"/>
      <c r="Q480" s="3"/>
      <c r="R480" s="3"/>
      <c r="S480" s="3"/>
      <c r="U480">
        <f>COUNTA(Table1[[#This Row],[New Order]:[Pick Up By]])/6</f>
        <v>0.16666666666666666</v>
      </c>
    </row>
    <row r="481" spans="1:22">
      <c r="A481">
        <v>479</v>
      </c>
      <c r="B481">
        <f>YEAR(Table1[[#This Row],[Date Submit]])</f>
        <v>2025</v>
      </c>
      <c r="C481" s="18">
        <v>45895</v>
      </c>
      <c r="D481" t="s">
        <v>37</v>
      </c>
      <c r="E481">
        <v>32867</v>
      </c>
      <c r="F481" t="s">
        <v>543</v>
      </c>
      <c r="G481" t="s">
        <v>675</v>
      </c>
      <c r="H481" t="s">
        <v>670</v>
      </c>
      <c r="I481" s="40">
        <v>16350000</v>
      </c>
      <c r="J481" t="s">
        <v>543</v>
      </c>
      <c r="K481" t="str">
        <f>_xlfn.IFNA(VLOOKUP(Table1[[#This Row],[Purchase Cost Code]],'Budget Detail'!$A$2:$B$16,2,0),"-")</f>
        <v>-</v>
      </c>
      <c r="L481" s="19" t="s">
        <v>409</v>
      </c>
      <c r="M481" t="s">
        <v>410</v>
      </c>
      <c r="N481" t="e">
        <f>VLOOKUP(E482,'[1]2025 (2)'!$C$29:$R$4698,16,0)</f>
        <v>#N/A</v>
      </c>
      <c r="O481" s="3">
        <f>Table1[[#This Row],[Date Submit]]</f>
        <v>45895</v>
      </c>
      <c r="P481" s="3"/>
      <c r="Q481" s="3"/>
      <c r="R481" s="3"/>
      <c r="S481" s="3"/>
      <c r="U481">
        <f>COUNTA(Table1[[#This Row],[New Order]:[Pick Up By]])/6</f>
        <v>0.16666666666666666</v>
      </c>
    </row>
    <row r="482" spans="1:22">
      <c r="A482">
        <v>480</v>
      </c>
      <c r="B482">
        <f>YEAR(Table1[[#This Row],[Date Submit]])</f>
        <v>2025</v>
      </c>
      <c r="C482" s="18">
        <v>45897</v>
      </c>
      <c r="D482" t="s">
        <v>37</v>
      </c>
      <c r="E482">
        <v>33041</v>
      </c>
      <c r="F482" t="s">
        <v>676</v>
      </c>
      <c r="G482" t="s">
        <v>677</v>
      </c>
      <c r="H482" t="s">
        <v>47</v>
      </c>
      <c r="I482" s="40">
        <v>7559950</v>
      </c>
      <c r="J482" t="s">
        <v>676</v>
      </c>
      <c r="K482" t="str">
        <f>_xlfn.IFNA(VLOOKUP(Table1[[#This Row],[Purchase Cost Code]],'Budget Detail'!$A$2:$B$16,2,0),"-")</f>
        <v>IT consumeables</v>
      </c>
      <c r="L482" s="19" t="s">
        <v>409</v>
      </c>
      <c r="M482" t="s">
        <v>661</v>
      </c>
      <c r="N482" t="e">
        <f>VLOOKUP(E483,'[1]2025 (2)'!$C$29:$R$4698,16,0)</f>
        <v>#N/A</v>
      </c>
      <c r="O482" s="3">
        <f>Table1[[#This Row],[Date Submit]]</f>
        <v>45897</v>
      </c>
      <c r="P482" s="3"/>
      <c r="Q482" s="3"/>
      <c r="R482" s="3"/>
      <c r="S482" s="3"/>
      <c r="U482">
        <f>COUNTA(Table1[[#This Row],[New Order]:[Pick Up By]])/6</f>
        <v>0.16666666666666666</v>
      </c>
    </row>
    <row r="483" spans="1:22">
      <c r="A483">
        <v>481</v>
      </c>
      <c r="B483">
        <f>YEAR(Table1[[#This Row],[Date Submit]])</f>
        <v>2025</v>
      </c>
      <c r="C483" s="18">
        <v>45897</v>
      </c>
      <c r="D483" t="s">
        <v>37</v>
      </c>
      <c r="E483">
        <v>33041</v>
      </c>
      <c r="F483" t="s">
        <v>676</v>
      </c>
      <c r="G483" t="s">
        <v>678</v>
      </c>
      <c r="H483" t="s">
        <v>47</v>
      </c>
      <c r="I483" s="40">
        <v>6452500</v>
      </c>
      <c r="J483" t="s">
        <v>676</v>
      </c>
      <c r="K483" t="str">
        <f>_xlfn.IFNA(VLOOKUP(Table1[[#This Row],[Purchase Cost Code]],'Budget Detail'!$A$2:$B$16,2,0),"-")</f>
        <v>IT consumeables</v>
      </c>
      <c r="L483" s="19" t="s">
        <v>409</v>
      </c>
      <c r="M483" t="s">
        <v>661</v>
      </c>
      <c r="N483" t="e">
        <f>VLOOKUP(E484,'[1]2025 (2)'!$C$29:$R$4698,16,0)</f>
        <v>#N/A</v>
      </c>
      <c r="O483" s="3">
        <f>Table1[[#This Row],[Date Submit]]</f>
        <v>45897</v>
      </c>
      <c r="P483" s="3"/>
      <c r="Q483" s="3"/>
      <c r="R483" s="3"/>
      <c r="S483" s="3"/>
      <c r="U483">
        <f>COUNTA(Table1[[#This Row],[New Order]:[Pick Up By]])/6</f>
        <v>0.16666666666666666</v>
      </c>
    </row>
    <row r="484" spans="1:22">
      <c r="A484">
        <v>482</v>
      </c>
      <c r="B484">
        <f>YEAR(Table1[[#This Row],[Date Submit]])</f>
        <v>2025</v>
      </c>
      <c r="C484" s="18">
        <v>45897</v>
      </c>
      <c r="D484" t="s">
        <v>37</v>
      </c>
      <c r="E484">
        <v>33041</v>
      </c>
      <c r="F484" t="s">
        <v>676</v>
      </c>
      <c r="G484" t="s">
        <v>679</v>
      </c>
      <c r="H484" t="s">
        <v>47</v>
      </c>
      <c r="I484" s="40">
        <v>6812500</v>
      </c>
      <c r="J484" t="s">
        <v>676</v>
      </c>
      <c r="K484" t="str">
        <f>_xlfn.IFNA(VLOOKUP(Table1[[#This Row],[Purchase Cost Code]],'Budget Detail'!$A$2:$B$16,2,0),"-")</f>
        <v>IT consumeables</v>
      </c>
      <c r="L484" s="19" t="s">
        <v>409</v>
      </c>
      <c r="M484" t="s">
        <v>661</v>
      </c>
      <c r="N484" t="e">
        <f>VLOOKUP(E485,'[1]2025 (2)'!$C$29:$R$4698,16,0)</f>
        <v>#N/A</v>
      </c>
      <c r="O484" s="3">
        <f>Table1[[#This Row],[Date Submit]]</f>
        <v>45897</v>
      </c>
      <c r="P484" s="3"/>
      <c r="Q484" s="3"/>
      <c r="R484" s="3"/>
      <c r="S484" s="3"/>
      <c r="U484">
        <f>COUNTA(Table1[[#This Row],[New Order]:[Pick Up By]])/6</f>
        <v>0.16666666666666666</v>
      </c>
    </row>
    <row r="485" spans="1:22">
      <c r="A485">
        <v>483</v>
      </c>
      <c r="B485">
        <f>YEAR(Table1[[#This Row],[Date Submit]])</f>
        <v>2025</v>
      </c>
      <c r="C485" s="18">
        <v>45897</v>
      </c>
      <c r="D485" t="s">
        <v>37</v>
      </c>
      <c r="E485">
        <v>33041</v>
      </c>
      <c r="F485" t="s">
        <v>676</v>
      </c>
      <c r="G485" t="s">
        <v>680</v>
      </c>
      <c r="H485" t="s">
        <v>47</v>
      </c>
      <c r="I485" s="40">
        <v>6885500</v>
      </c>
      <c r="J485" t="s">
        <v>676</v>
      </c>
      <c r="K485" t="str">
        <f>_xlfn.IFNA(VLOOKUP(Table1[[#This Row],[Purchase Cost Code]],'Budget Detail'!$A$2:$B$16,2,0),"-")</f>
        <v>IT consumeables</v>
      </c>
      <c r="L485" s="19" t="s">
        <v>409</v>
      </c>
      <c r="M485" t="s">
        <v>661</v>
      </c>
      <c r="N485" t="e">
        <f>VLOOKUP(E486,'[1]2025 (2)'!$C$29:$R$4698,16,0)</f>
        <v>#N/A</v>
      </c>
      <c r="O485" s="3">
        <f>Table1[[#This Row],[Date Submit]]</f>
        <v>45897</v>
      </c>
      <c r="P485" s="3"/>
      <c r="Q485" s="3"/>
      <c r="R485" s="3"/>
      <c r="S485" s="3"/>
      <c r="U485">
        <f>COUNTA(Table1[[#This Row],[New Order]:[Pick Up By]])/6</f>
        <v>0.16666666666666666</v>
      </c>
    </row>
    <row r="486" spans="1:22">
      <c r="A486">
        <v>484</v>
      </c>
      <c r="B486">
        <f>YEAR(Table1[[#This Row],[Date Submit]])</f>
        <v>2025</v>
      </c>
      <c r="C486" s="18">
        <v>45897</v>
      </c>
      <c r="D486" t="s">
        <v>37</v>
      </c>
      <c r="E486">
        <v>33041</v>
      </c>
      <c r="F486" t="s">
        <v>676</v>
      </c>
      <c r="G486" t="s">
        <v>681</v>
      </c>
      <c r="H486" t="s">
        <v>47</v>
      </c>
      <c r="I486" s="40">
        <v>11668750</v>
      </c>
      <c r="J486" t="s">
        <v>676</v>
      </c>
      <c r="K486" t="str">
        <f>_xlfn.IFNA(VLOOKUP(Table1[[#This Row],[Purchase Cost Code]],'Budget Detail'!$A$2:$B$16,2,0),"-")</f>
        <v>IT consumeables</v>
      </c>
      <c r="L486" s="19" t="s">
        <v>409</v>
      </c>
      <c r="M486" t="s">
        <v>661</v>
      </c>
      <c r="N486" t="e">
        <f>VLOOKUP(E487,'[1]2025 (2)'!$C$29:$R$4698,16,0)</f>
        <v>#N/A</v>
      </c>
      <c r="O486" s="3">
        <f>Table1[[#This Row],[Date Submit]]</f>
        <v>45897</v>
      </c>
      <c r="P486" s="3"/>
      <c r="Q486" s="3"/>
      <c r="R486" s="3"/>
      <c r="S486" s="3"/>
      <c r="U486">
        <f>COUNTA(Table1[[#This Row],[New Order]:[Pick Up By]])/6</f>
        <v>0.16666666666666666</v>
      </c>
    </row>
    <row r="487" spans="1:22">
      <c r="A487">
        <v>485</v>
      </c>
      <c r="B487">
        <f>YEAR(Table1[[#This Row],[Date Submit]])</f>
        <v>2025</v>
      </c>
      <c r="C487" s="18">
        <v>45897</v>
      </c>
      <c r="D487" t="s">
        <v>37</v>
      </c>
      <c r="E487">
        <v>33041</v>
      </c>
      <c r="F487" t="s">
        <v>676</v>
      </c>
      <c r="G487" t="s">
        <v>682</v>
      </c>
      <c r="H487" t="s">
        <v>47</v>
      </c>
      <c r="I487" s="40">
        <v>6966000</v>
      </c>
      <c r="J487" t="s">
        <v>676</v>
      </c>
      <c r="K487" t="str">
        <f>_xlfn.IFNA(VLOOKUP(Table1[[#This Row],[Purchase Cost Code]],'Budget Detail'!$A$2:$B$16,2,0),"-")</f>
        <v>IT consumeables</v>
      </c>
      <c r="L487" s="19" t="s">
        <v>409</v>
      </c>
      <c r="M487" t="s">
        <v>661</v>
      </c>
      <c r="N487" t="e">
        <f>VLOOKUP(E488,'[1]2025 (2)'!$C$29:$R$4698,16,0)</f>
        <v>#N/A</v>
      </c>
      <c r="O487" s="3">
        <f>Table1[[#This Row],[Date Submit]]</f>
        <v>45897</v>
      </c>
      <c r="P487" s="3"/>
      <c r="Q487" s="3"/>
      <c r="R487" s="3"/>
      <c r="S487" s="3"/>
      <c r="U487">
        <f>COUNTA(Table1[[#This Row],[New Order]:[Pick Up By]])/6</f>
        <v>0.16666666666666666</v>
      </c>
    </row>
    <row r="488" spans="1:22">
      <c r="A488">
        <v>486</v>
      </c>
      <c r="B488">
        <f>YEAR(Table1[[#This Row],[Date Submit]])</f>
        <v>2025</v>
      </c>
      <c r="C488" s="18">
        <v>45897</v>
      </c>
      <c r="D488" t="s">
        <v>37</v>
      </c>
      <c r="E488">
        <v>33041</v>
      </c>
      <c r="F488" t="s">
        <v>676</v>
      </c>
      <c r="G488" t="s">
        <v>683</v>
      </c>
      <c r="H488" t="s">
        <v>47</v>
      </c>
      <c r="I488" s="40">
        <v>9854750</v>
      </c>
      <c r="J488" t="s">
        <v>676</v>
      </c>
      <c r="K488" t="str">
        <f>_xlfn.IFNA(VLOOKUP(Table1[[#This Row],[Purchase Cost Code]],'Budget Detail'!$A$2:$B$16,2,0),"-")</f>
        <v>IT consumeables</v>
      </c>
      <c r="L488" s="19" t="s">
        <v>409</v>
      </c>
      <c r="M488" t="s">
        <v>661</v>
      </c>
      <c r="N488" t="e">
        <f>VLOOKUP(E489,'[1]2025 (2)'!$C$29:$R$4698,16,0)</f>
        <v>#N/A</v>
      </c>
      <c r="O488" s="3">
        <f>Table1[[#This Row],[Date Submit]]</f>
        <v>45897</v>
      </c>
      <c r="P488" s="3"/>
      <c r="Q488" s="3"/>
      <c r="R488" s="3"/>
      <c r="S488" s="3"/>
      <c r="U488">
        <f>COUNTA(Table1[[#This Row],[New Order]:[Pick Up By]])/6</f>
        <v>0.16666666666666666</v>
      </c>
    </row>
    <row r="489" spans="1:22">
      <c r="A489">
        <v>487</v>
      </c>
      <c r="B489">
        <f>YEAR(Table1[[#This Row],[Date Submit]])</f>
        <v>2025</v>
      </c>
      <c r="C489" s="18">
        <v>45897</v>
      </c>
      <c r="D489" t="s">
        <v>37</v>
      </c>
      <c r="E489">
        <v>33041</v>
      </c>
      <c r="F489" t="s">
        <v>676</v>
      </c>
      <c r="G489" t="s">
        <v>684</v>
      </c>
      <c r="H489" t="s">
        <v>47</v>
      </c>
      <c r="I489" s="40">
        <v>8560000</v>
      </c>
      <c r="J489" t="s">
        <v>676</v>
      </c>
      <c r="K489" t="str">
        <f>_xlfn.IFNA(VLOOKUP(Table1[[#This Row],[Purchase Cost Code]],'Budget Detail'!$A$2:$B$16,2,0),"-")</f>
        <v>IT consumeables</v>
      </c>
      <c r="L489" s="19" t="s">
        <v>409</v>
      </c>
      <c r="M489" t="s">
        <v>661</v>
      </c>
      <c r="N489" t="e">
        <f>VLOOKUP(E490,'[1]2025 (2)'!$C$29:$R$4698,16,0)</f>
        <v>#N/A</v>
      </c>
      <c r="O489" s="3">
        <f>Table1[[#This Row],[Date Submit]]</f>
        <v>45897</v>
      </c>
      <c r="P489" s="3"/>
      <c r="Q489" s="3"/>
      <c r="R489" s="3"/>
      <c r="S489" s="3"/>
      <c r="U489">
        <f>COUNTA(Table1[[#This Row],[New Order]:[Pick Up By]])/6</f>
        <v>0.16666666666666666</v>
      </c>
    </row>
    <row r="490" spans="1:22">
      <c r="A490">
        <v>488</v>
      </c>
      <c r="B490">
        <f>YEAR(Table1[[#This Row],[Date Submit]])</f>
        <v>2025</v>
      </c>
      <c r="C490" s="18">
        <v>45898</v>
      </c>
      <c r="D490" t="s">
        <v>37</v>
      </c>
      <c r="E490">
        <v>33113</v>
      </c>
      <c r="F490" t="s">
        <v>685</v>
      </c>
      <c r="G490" t="s">
        <v>686</v>
      </c>
      <c r="H490" t="s">
        <v>303</v>
      </c>
      <c r="I490" s="40">
        <v>37000000</v>
      </c>
      <c r="J490" t="s">
        <v>685</v>
      </c>
      <c r="K490" t="str">
        <f>_xlfn.IFNA(VLOOKUP(Table1[[#This Row],[Purchase Cost Code]],'Budget Detail'!$A$2:$B$16,2,0),"-")</f>
        <v>CCP Project</v>
      </c>
      <c r="L490" s="19" t="s">
        <v>409</v>
      </c>
      <c r="M490" t="s">
        <v>661</v>
      </c>
      <c r="N490" t="e">
        <f>VLOOKUP(E491,'[1]2025 (2)'!$C$29:$R$4698,16,0)</f>
        <v>#N/A</v>
      </c>
      <c r="O490" s="3">
        <f>Table1[[#This Row],[Date Submit]]</f>
        <v>45898</v>
      </c>
      <c r="P490" s="3"/>
      <c r="Q490" s="3"/>
      <c r="R490" s="3"/>
      <c r="S490" s="3"/>
      <c r="U490">
        <f>COUNTA(Table1[[#This Row],[New Order]:[Pick Up By]])/6</f>
        <v>0.16666666666666666</v>
      </c>
    </row>
    <row r="491" spans="1:22" s="19" customFormat="1" ht="86.45">
      <c r="A491">
        <v>489</v>
      </c>
      <c r="B491" s="19">
        <f>YEAR(Table1[[#This Row],[Date Submit]])</f>
        <v>2025</v>
      </c>
      <c r="C491" s="25">
        <v>45898</v>
      </c>
      <c r="D491" s="19" t="s">
        <v>37</v>
      </c>
      <c r="E491" s="19">
        <v>33157</v>
      </c>
      <c r="F491" s="19" t="s">
        <v>687</v>
      </c>
      <c r="G491" s="21" t="s">
        <v>688</v>
      </c>
      <c r="H491" s="19" t="s">
        <v>689</v>
      </c>
      <c r="I491" s="41">
        <v>542500000</v>
      </c>
      <c r="J491" s="19" t="s">
        <v>685</v>
      </c>
      <c r="K491" s="19" t="str">
        <f>_xlfn.IFNA(VLOOKUP(Table1[[#This Row],[Purchase Cost Code]],'Budget Detail'!$A$2:$B$16,2,0),"-")</f>
        <v>-</v>
      </c>
      <c r="L491" s="19" t="s">
        <v>409</v>
      </c>
      <c r="N491" t="e">
        <f>VLOOKUP(E492,'[1]2025 (2)'!$C$29:$R$4698,16,0)</f>
        <v>#N/A</v>
      </c>
      <c r="O491" s="22">
        <f>Table1[[#This Row],[Date Submit]]</f>
        <v>45898</v>
      </c>
      <c r="P491" s="22"/>
      <c r="Q491" s="22"/>
      <c r="R491" s="22"/>
      <c r="S491" s="22"/>
      <c r="U491" s="19">
        <f>COUNTA(Table1[[#This Row],[New Order]:[Pick Up By]])/6</f>
        <v>0.16666666666666666</v>
      </c>
      <c r="V491" s="22"/>
    </row>
    <row r="492" spans="1:22">
      <c r="A492">
        <v>490</v>
      </c>
      <c r="B492">
        <f>YEAR(Table1[[#This Row],[Date Submit]])</f>
        <v>2025</v>
      </c>
      <c r="C492" s="18">
        <v>45898</v>
      </c>
      <c r="D492" t="s">
        <v>37</v>
      </c>
      <c r="E492">
        <v>33157</v>
      </c>
      <c r="F492" s="19" t="s">
        <v>687</v>
      </c>
      <c r="G492" t="s">
        <v>690</v>
      </c>
      <c r="H492" s="19" t="s">
        <v>689</v>
      </c>
      <c r="I492" s="40">
        <v>108500000</v>
      </c>
      <c r="J492" t="s">
        <v>685</v>
      </c>
      <c r="K492" s="19" t="s">
        <v>687</v>
      </c>
      <c r="L492" s="19" t="s">
        <v>409</v>
      </c>
      <c r="N492" t="e">
        <f>VLOOKUP(E493,'[1]2025 (2)'!$C$29:$R$4698,16,0)</f>
        <v>#N/A</v>
      </c>
      <c r="O492" s="3">
        <f>Table1[[#This Row],[Date Submit]]</f>
        <v>45898</v>
      </c>
      <c r="P492" s="3"/>
      <c r="Q492" s="3"/>
      <c r="R492" s="3"/>
      <c r="S492" s="3"/>
      <c r="U492">
        <f>COUNTA(Table1[[#This Row],[New Order]:[Pick Up By]])/6</f>
        <v>0.16666666666666666</v>
      </c>
    </row>
    <row r="493" spans="1:22">
      <c r="A493">
        <v>491</v>
      </c>
      <c r="B493">
        <f>YEAR(Table1[[#This Row],[Date Submit]])</f>
        <v>2025</v>
      </c>
      <c r="C493" s="18">
        <v>45898</v>
      </c>
      <c r="D493" t="s">
        <v>37</v>
      </c>
      <c r="E493">
        <v>33157</v>
      </c>
      <c r="F493" s="19" t="s">
        <v>687</v>
      </c>
      <c r="G493" t="s">
        <v>691</v>
      </c>
      <c r="H493" s="19" t="s">
        <v>689</v>
      </c>
      <c r="I493" s="40">
        <v>130200000</v>
      </c>
      <c r="J493" t="s">
        <v>685</v>
      </c>
      <c r="K493" s="19" t="s">
        <v>687</v>
      </c>
      <c r="L493" s="19" t="s">
        <v>409</v>
      </c>
      <c r="N493" t="e">
        <f>VLOOKUP(E494,'[1]2025 (2)'!$C$29:$R$4698,16,0)</f>
        <v>#N/A</v>
      </c>
      <c r="O493" s="3">
        <f>Table1[[#This Row],[Date Submit]]</f>
        <v>45898</v>
      </c>
      <c r="P493" s="3"/>
      <c r="Q493" s="3"/>
      <c r="R493" s="3"/>
      <c r="S493" s="3"/>
      <c r="U493">
        <f>COUNTA(Table1[[#This Row],[New Order]:[Pick Up By]])/6</f>
        <v>0.16666666666666666</v>
      </c>
    </row>
    <row r="494" spans="1:22">
      <c r="A494">
        <v>492</v>
      </c>
      <c r="B494">
        <f>YEAR(Table1[[#This Row],[Date Submit]])</f>
        <v>2025</v>
      </c>
      <c r="C494" s="18">
        <v>45898</v>
      </c>
      <c r="D494" t="s">
        <v>37</v>
      </c>
      <c r="E494">
        <v>33157</v>
      </c>
      <c r="F494" s="19" t="s">
        <v>687</v>
      </c>
      <c r="G494" t="s">
        <v>692</v>
      </c>
      <c r="H494" s="19" t="s">
        <v>689</v>
      </c>
      <c r="I494" s="40">
        <v>9300000</v>
      </c>
      <c r="J494" t="s">
        <v>685</v>
      </c>
      <c r="K494" s="19" t="s">
        <v>687</v>
      </c>
      <c r="L494" s="19" t="s">
        <v>409</v>
      </c>
      <c r="N494" t="e">
        <f>VLOOKUP(E495,'[1]2025 (2)'!$C$29:$R$4698,16,0)</f>
        <v>#N/A</v>
      </c>
      <c r="O494" s="3">
        <f>Table1[[#This Row],[Date Submit]]</f>
        <v>45898</v>
      </c>
      <c r="P494" s="3"/>
      <c r="Q494" s="3"/>
      <c r="R494" s="3"/>
      <c r="S494" s="3"/>
      <c r="U494">
        <f>COUNTA(Table1[[#This Row],[New Order]:[Pick Up By]])/6</f>
        <v>0.16666666666666666</v>
      </c>
    </row>
    <row r="495" spans="1:22">
      <c r="A495">
        <v>493</v>
      </c>
      <c r="B495">
        <f>YEAR(Table1[[#This Row],[Date Submit]])</f>
        <v>2025</v>
      </c>
      <c r="C495" s="18">
        <v>45898</v>
      </c>
      <c r="D495" t="s">
        <v>37</v>
      </c>
      <c r="E495">
        <v>33157</v>
      </c>
      <c r="F495" s="19" t="s">
        <v>687</v>
      </c>
      <c r="G495" t="s">
        <v>693</v>
      </c>
      <c r="H495" s="19" t="s">
        <v>689</v>
      </c>
      <c r="I495" s="40">
        <v>60450000</v>
      </c>
      <c r="J495" t="s">
        <v>685</v>
      </c>
      <c r="K495" s="19" t="s">
        <v>687</v>
      </c>
      <c r="L495" s="19" t="s">
        <v>409</v>
      </c>
      <c r="N495" t="e">
        <f>VLOOKUP(E496,'[1]2025 (2)'!$C$29:$R$4698,16,0)</f>
        <v>#N/A</v>
      </c>
      <c r="O495" s="3">
        <f>Table1[[#This Row],[Date Submit]]</f>
        <v>45898</v>
      </c>
      <c r="P495" s="3"/>
      <c r="Q495" s="3"/>
      <c r="R495" s="3"/>
      <c r="S495" s="3"/>
      <c r="U495">
        <f>COUNTA(Table1[[#This Row],[New Order]:[Pick Up By]])/6</f>
        <v>0.16666666666666666</v>
      </c>
    </row>
    <row r="496" spans="1:22">
      <c r="A496">
        <v>494</v>
      </c>
      <c r="B496">
        <f>YEAR(Table1[[#This Row],[Date Submit]])</f>
        <v>2025</v>
      </c>
      <c r="C496" s="18">
        <v>45898</v>
      </c>
      <c r="D496" t="s">
        <v>37</v>
      </c>
      <c r="E496">
        <v>33157</v>
      </c>
      <c r="F496" s="19" t="s">
        <v>687</v>
      </c>
      <c r="G496" t="s">
        <v>694</v>
      </c>
      <c r="H496" s="19" t="s">
        <v>689</v>
      </c>
      <c r="I496" s="40">
        <v>7750000</v>
      </c>
      <c r="J496" t="s">
        <v>685</v>
      </c>
      <c r="K496" s="19" t="s">
        <v>687</v>
      </c>
      <c r="L496" s="19" t="s">
        <v>409</v>
      </c>
      <c r="N496" t="e">
        <f>VLOOKUP(E497,'[1]2025 (2)'!$C$29:$R$4698,16,0)</f>
        <v>#N/A</v>
      </c>
      <c r="O496" s="3">
        <f>Table1[[#This Row],[Date Submit]]</f>
        <v>45898</v>
      </c>
      <c r="P496" s="3"/>
      <c r="Q496" s="3"/>
      <c r="R496" s="3"/>
      <c r="S496" s="3"/>
      <c r="U496">
        <f>COUNTA(Table1[[#This Row],[New Order]:[Pick Up By]])/6</f>
        <v>0.16666666666666666</v>
      </c>
    </row>
    <row r="497" spans="1:21">
      <c r="A497">
        <v>495</v>
      </c>
      <c r="B497">
        <f>YEAR(Table1[[#This Row],[Date Submit]])</f>
        <v>2025</v>
      </c>
      <c r="C497" s="18">
        <v>45898</v>
      </c>
      <c r="D497" t="s">
        <v>37</v>
      </c>
      <c r="E497">
        <v>33157</v>
      </c>
      <c r="F497" s="19" t="s">
        <v>687</v>
      </c>
      <c r="G497" t="s">
        <v>471</v>
      </c>
      <c r="H497" s="19" t="s">
        <v>689</v>
      </c>
      <c r="I497" s="40">
        <v>18000000</v>
      </c>
      <c r="J497" t="s">
        <v>685</v>
      </c>
      <c r="K497" s="19" t="s">
        <v>687</v>
      </c>
      <c r="L497" s="19" t="s">
        <v>409</v>
      </c>
      <c r="N497" t="e">
        <f>VLOOKUP(E498,'[1]2025 (2)'!$C$29:$R$4698,16,0)</f>
        <v>#N/A</v>
      </c>
      <c r="O497" s="3">
        <f>Table1[[#This Row],[Date Submit]]</f>
        <v>45898</v>
      </c>
      <c r="P497" s="3"/>
      <c r="Q497" s="3"/>
      <c r="R497" s="3"/>
      <c r="S497" s="3"/>
      <c r="U497">
        <f>COUNTA(Table1[[#This Row],[New Order]:[Pick Up By]])/6</f>
        <v>0.16666666666666666</v>
      </c>
    </row>
    <row r="498" spans="1:21">
      <c r="A498">
        <v>496</v>
      </c>
      <c r="B498">
        <f>YEAR(Table1[[#This Row],[Date Submit]])</f>
        <v>2025</v>
      </c>
      <c r="C498" s="18">
        <v>45898</v>
      </c>
      <c r="D498" t="s">
        <v>37</v>
      </c>
      <c r="E498">
        <v>33157</v>
      </c>
      <c r="F498" s="19" t="s">
        <v>687</v>
      </c>
      <c r="G498" t="s">
        <v>472</v>
      </c>
      <c r="H498" s="19" t="s">
        <v>689</v>
      </c>
      <c r="I498" s="40">
        <v>2400000</v>
      </c>
      <c r="J498" t="s">
        <v>685</v>
      </c>
      <c r="K498" s="19" t="s">
        <v>687</v>
      </c>
      <c r="L498" s="19" t="s">
        <v>409</v>
      </c>
      <c r="N498" t="e">
        <f>VLOOKUP(E499,'[1]2025 (2)'!$C$29:$R$4698,16,0)</f>
        <v>#N/A</v>
      </c>
      <c r="O498" s="3">
        <f>Table1[[#This Row],[Date Submit]]</f>
        <v>45898</v>
      </c>
      <c r="P498" s="3"/>
      <c r="Q498" s="3"/>
      <c r="R498" s="3"/>
      <c r="S498" s="3"/>
      <c r="U498">
        <f>COUNTA(Table1[[#This Row],[New Order]:[Pick Up By]])/6</f>
        <v>0.16666666666666666</v>
      </c>
    </row>
    <row r="499" spans="1:21">
      <c r="A499">
        <v>497</v>
      </c>
      <c r="B499">
        <f>YEAR(Table1[[#This Row],[Date Submit]])</f>
        <v>2025</v>
      </c>
      <c r="C499" s="18">
        <v>45898</v>
      </c>
      <c r="D499" t="s">
        <v>37</v>
      </c>
      <c r="E499">
        <v>33157</v>
      </c>
      <c r="F499" s="19" t="s">
        <v>687</v>
      </c>
      <c r="G499" t="s">
        <v>473</v>
      </c>
      <c r="H499" s="19" t="s">
        <v>689</v>
      </c>
      <c r="I499" s="40">
        <v>380000</v>
      </c>
      <c r="J499" t="s">
        <v>685</v>
      </c>
      <c r="K499" s="19" t="s">
        <v>687</v>
      </c>
      <c r="L499" s="19" t="s">
        <v>409</v>
      </c>
      <c r="N499" t="e">
        <f>VLOOKUP(E500,'[1]2025 (2)'!$C$29:$R$4698,16,0)</f>
        <v>#N/A</v>
      </c>
      <c r="O499" s="3">
        <f>Table1[[#This Row],[Date Submit]]</f>
        <v>45898</v>
      </c>
      <c r="P499" s="3"/>
      <c r="Q499" s="3"/>
      <c r="R499" s="3"/>
      <c r="S499" s="3"/>
      <c r="U499">
        <f>COUNTA(Table1[[#This Row],[New Order]:[Pick Up By]])/6</f>
        <v>0.16666666666666666</v>
      </c>
    </row>
    <row r="500" spans="1:21">
      <c r="A500">
        <v>498</v>
      </c>
      <c r="B500">
        <f>YEAR(Table1[[#This Row],[Date Submit]])</f>
        <v>2025</v>
      </c>
      <c r="C500" s="18">
        <v>45898</v>
      </c>
      <c r="D500" t="s">
        <v>37</v>
      </c>
      <c r="E500">
        <v>33157</v>
      </c>
      <c r="F500" s="19" t="s">
        <v>687</v>
      </c>
      <c r="G500" t="s">
        <v>695</v>
      </c>
      <c r="H500" s="19" t="s">
        <v>689</v>
      </c>
      <c r="I500" s="40">
        <v>120000</v>
      </c>
      <c r="J500" t="s">
        <v>685</v>
      </c>
      <c r="K500" s="19" t="s">
        <v>687</v>
      </c>
      <c r="L500" s="19" t="s">
        <v>409</v>
      </c>
      <c r="N500" t="e">
        <f>VLOOKUP(E501,'[1]2025 (2)'!$C$29:$R$4698,16,0)</f>
        <v>#N/A</v>
      </c>
      <c r="O500" s="3">
        <f>Table1[[#This Row],[Date Submit]]</f>
        <v>45898</v>
      </c>
      <c r="P500" s="3"/>
      <c r="Q500" s="3"/>
      <c r="R500" s="3"/>
      <c r="S500" s="3"/>
      <c r="U500">
        <f>COUNTA(Table1[[#This Row],[New Order]:[Pick Up By]])/6</f>
        <v>0.16666666666666666</v>
      </c>
    </row>
    <row r="501" spans="1:21">
      <c r="A501">
        <v>499</v>
      </c>
      <c r="B501">
        <f>YEAR(Table1[[#This Row],[Date Submit]])</f>
        <v>2025</v>
      </c>
      <c r="C501" s="18">
        <v>45898</v>
      </c>
      <c r="D501" t="s">
        <v>37</v>
      </c>
      <c r="E501">
        <v>33157</v>
      </c>
      <c r="F501" s="19" t="s">
        <v>687</v>
      </c>
      <c r="G501" t="s">
        <v>477</v>
      </c>
      <c r="H501" s="19" t="s">
        <v>689</v>
      </c>
      <c r="I501" s="40">
        <v>400000</v>
      </c>
      <c r="J501" t="s">
        <v>685</v>
      </c>
      <c r="K501" s="19" t="s">
        <v>687</v>
      </c>
      <c r="L501" s="19" t="s">
        <v>409</v>
      </c>
      <c r="N501" t="e">
        <f>VLOOKUP(E502,'[1]2025 (2)'!$C$29:$R$4698,16,0)</f>
        <v>#N/A</v>
      </c>
      <c r="O501" s="3">
        <f>Table1[[#This Row],[Date Submit]]</f>
        <v>45898</v>
      </c>
      <c r="P501" s="3"/>
      <c r="Q501" s="3"/>
      <c r="R501" s="3"/>
      <c r="S501" s="3"/>
      <c r="U501">
        <f>COUNTA(Table1[[#This Row],[New Order]:[Pick Up By]])/6</f>
        <v>0.16666666666666666</v>
      </c>
    </row>
    <row r="502" spans="1:21">
      <c r="A502">
        <v>500</v>
      </c>
      <c r="B502">
        <f>YEAR(Table1[[#This Row],[Date Submit]])</f>
        <v>2025</v>
      </c>
      <c r="C502" s="18">
        <v>45898</v>
      </c>
      <c r="D502" t="s">
        <v>37</v>
      </c>
      <c r="E502">
        <v>33157</v>
      </c>
      <c r="F502" s="19" t="s">
        <v>687</v>
      </c>
      <c r="G502" t="s">
        <v>478</v>
      </c>
      <c r="H502" s="19" t="s">
        <v>689</v>
      </c>
      <c r="I502" s="40">
        <v>330000</v>
      </c>
      <c r="J502" t="s">
        <v>685</v>
      </c>
      <c r="K502" s="19" t="s">
        <v>687</v>
      </c>
      <c r="L502" s="19" t="s">
        <v>409</v>
      </c>
      <c r="N502" t="e">
        <f>VLOOKUP(E503,'[1]2025 (2)'!$C$29:$R$4698,16,0)</f>
        <v>#N/A</v>
      </c>
      <c r="O502" s="3">
        <f>Table1[[#This Row],[Date Submit]]</f>
        <v>45898</v>
      </c>
      <c r="P502" s="3"/>
      <c r="Q502" s="3"/>
      <c r="R502" s="3"/>
      <c r="S502" s="3"/>
      <c r="U502">
        <f>COUNTA(Table1[[#This Row],[New Order]:[Pick Up By]])/6</f>
        <v>0.16666666666666666</v>
      </c>
    </row>
    <row r="503" spans="1:21">
      <c r="A503">
        <v>501</v>
      </c>
      <c r="B503">
        <f>YEAR(Table1[[#This Row],[Date Submit]])</f>
        <v>2025</v>
      </c>
      <c r="C503" s="18">
        <v>45898</v>
      </c>
      <c r="D503" t="s">
        <v>37</v>
      </c>
      <c r="E503">
        <v>33157</v>
      </c>
      <c r="F503" s="19" t="s">
        <v>687</v>
      </c>
      <c r="G503" t="s">
        <v>479</v>
      </c>
      <c r="H503" s="19" t="s">
        <v>689</v>
      </c>
      <c r="I503" s="40">
        <v>8400000</v>
      </c>
      <c r="J503" t="s">
        <v>685</v>
      </c>
      <c r="K503" s="19" t="s">
        <v>687</v>
      </c>
      <c r="L503" s="19" t="s">
        <v>409</v>
      </c>
      <c r="N503" t="e">
        <f>VLOOKUP(E504,'[1]2025 (2)'!$C$29:$R$4698,16,0)</f>
        <v>#N/A</v>
      </c>
      <c r="O503" s="3">
        <f>Table1[[#This Row],[Date Submit]]</f>
        <v>45898</v>
      </c>
      <c r="P503" s="3"/>
      <c r="Q503" s="3"/>
      <c r="R503" s="3"/>
      <c r="S503" s="3"/>
      <c r="U503">
        <f>COUNTA(Table1[[#This Row],[New Order]:[Pick Up By]])/6</f>
        <v>0.16666666666666666</v>
      </c>
    </row>
    <row r="504" spans="1:21">
      <c r="A504">
        <v>502</v>
      </c>
      <c r="B504">
        <f>YEAR(Table1[[#This Row],[Date Submit]])</f>
        <v>2025</v>
      </c>
      <c r="C504" s="18">
        <v>45898</v>
      </c>
      <c r="D504" t="s">
        <v>37</v>
      </c>
      <c r="E504">
        <v>33157</v>
      </c>
      <c r="F504" s="19" t="s">
        <v>687</v>
      </c>
      <c r="G504" t="s">
        <v>696</v>
      </c>
      <c r="H504" s="19" t="s">
        <v>689</v>
      </c>
      <c r="I504" s="40">
        <v>18000000</v>
      </c>
      <c r="J504" t="s">
        <v>685</v>
      </c>
      <c r="K504" s="19" t="s">
        <v>687</v>
      </c>
      <c r="L504" s="19" t="s">
        <v>409</v>
      </c>
      <c r="N504" t="e">
        <f>VLOOKUP(E505,'[1]2025 (2)'!$C$29:$R$4698,16,0)</f>
        <v>#N/A</v>
      </c>
      <c r="O504" s="3">
        <f>Table1[[#This Row],[Date Submit]]</f>
        <v>45898</v>
      </c>
      <c r="P504" s="3"/>
      <c r="Q504" s="3"/>
      <c r="R504" s="3"/>
      <c r="S504" s="3"/>
      <c r="U504">
        <f>COUNTA(Table1[[#This Row],[New Order]:[Pick Up By]])/6</f>
        <v>0.16666666666666666</v>
      </c>
    </row>
    <row r="505" spans="1:21">
      <c r="A505">
        <v>503</v>
      </c>
      <c r="B505">
        <f>YEAR(Table1[[#This Row],[Date Submit]])</f>
        <v>2025</v>
      </c>
      <c r="C505" s="18">
        <v>45898</v>
      </c>
      <c r="D505" t="s">
        <v>37</v>
      </c>
      <c r="E505">
        <v>33157</v>
      </c>
      <c r="F505" s="19" t="s">
        <v>687</v>
      </c>
      <c r="G505" t="s">
        <v>697</v>
      </c>
      <c r="H505" s="19" t="s">
        <v>689</v>
      </c>
      <c r="I505" s="40">
        <v>186000</v>
      </c>
      <c r="J505" t="s">
        <v>685</v>
      </c>
      <c r="K505" s="19" t="s">
        <v>687</v>
      </c>
      <c r="L505" s="19" t="s">
        <v>409</v>
      </c>
      <c r="N505" t="e">
        <f>VLOOKUP(E506,'[1]2025 (2)'!$C$29:$R$4698,16,0)</f>
        <v>#N/A</v>
      </c>
      <c r="O505" s="3">
        <f>Table1[[#This Row],[Date Submit]]</f>
        <v>45898</v>
      </c>
      <c r="P505" s="3"/>
      <c r="Q505" s="3"/>
      <c r="R505" s="3"/>
      <c r="S505" s="3"/>
      <c r="U505">
        <f>COUNTA(Table1[[#This Row],[New Order]:[Pick Up By]])/6</f>
        <v>0.16666666666666666</v>
      </c>
    </row>
    <row r="506" spans="1:21">
      <c r="A506">
        <v>504</v>
      </c>
      <c r="B506">
        <f>YEAR(Table1[[#This Row],[Date Submit]])</f>
        <v>2025</v>
      </c>
      <c r="C506" s="18">
        <v>45898</v>
      </c>
      <c r="D506" t="s">
        <v>37</v>
      </c>
      <c r="E506">
        <v>33157</v>
      </c>
      <c r="F506" s="19" t="s">
        <v>687</v>
      </c>
      <c r="G506" t="s">
        <v>698</v>
      </c>
      <c r="H506" s="19" t="s">
        <v>689</v>
      </c>
      <c r="I506" s="40">
        <v>1860000</v>
      </c>
      <c r="J506" t="s">
        <v>685</v>
      </c>
      <c r="K506" s="19" t="s">
        <v>687</v>
      </c>
      <c r="L506" s="19" t="s">
        <v>409</v>
      </c>
      <c r="N506" t="e">
        <f>VLOOKUP(E507,'[1]2025 (2)'!$C$29:$R$4698,16,0)</f>
        <v>#N/A</v>
      </c>
      <c r="O506" s="3">
        <f>Table1[[#This Row],[Date Submit]]</f>
        <v>45898</v>
      </c>
      <c r="P506" s="3"/>
      <c r="Q506" s="3"/>
      <c r="R506" s="3"/>
      <c r="S506" s="3"/>
      <c r="U506">
        <f>COUNTA(Table1[[#This Row],[New Order]:[Pick Up By]])/6</f>
        <v>0.16666666666666666</v>
      </c>
    </row>
    <row r="507" spans="1:21">
      <c r="A507">
        <v>505</v>
      </c>
      <c r="B507">
        <f>YEAR(Table1[[#This Row],[Date Submit]])</f>
        <v>2025</v>
      </c>
      <c r="C507" s="18">
        <v>45898</v>
      </c>
      <c r="D507" t="s">
        <v>37</v>
      </c>
      <c r="E507">
        <v>33157</v>
      </c>
      <c r="F507" s="19" t="s">
        <v>687</v>
      </c>
      <c r="G507" t="s">
        <v>699</v>
      </c>
      <c r="H507" s="19" t="s">
        <v>689</v>
      </c>
      <c r="I507" s="40">
        <v>186000</v>
      </c>
      <c r="J507" t="s">
        <v>685</v>
      </c>
      <c r="K507" s="19" t="s">
        <v>687</v>
      </c>
      <c r="L507" s="19" t="s">
        <v>409</v>
      </c>
      <c r="N507" t="e">
        <f>VLOOKUP(E508,'[1]2025 (2)'!$C$29:$R$4698,16,0)</f>
        <v>#N/A</v>
      </c>
      <c r="O507" s="3">
        <f>Table1[[#This Row],[Date Submit]]</f>
        <v>45898</v>
      </c>
      <c r="P507" s="3"/>
      <c r="Q507" s="3"/>
      <c r="R507" s="3"/>
      <c r="S507" s="3"/>
      <c r="U507">
        <f>COUNTA(Table1[[#This Row],[New Order]:[Pick Up By]])/6</f>
        <v>0.16666666666666666</v>
      </c>
    </row>
    <row r="508" spans="1:21">
      <c r="A508">
        <v>506</v>
      </c>
      <c r="B508">
        <f>YEAR(Table1[[#This Row],[Date Submit]])</f>
        <v>2025</v>
      </c>
      <c r="C508" s="18">
        <v>45899</v>
      </c>
      <c r="D508" t="s">
        <v>37</v>
      </c>
      <c r="E508">
        <v>33121</v>
      </c>
      <c r="F508" t="s">
        <v>700</v>
      </c>
      <c r="G508" t="s">
        <v>701</v>
      </c>
      <c r="H508" t="s">
        <v>34</v>
      </c>
      <c r="I508" s="40">
        <v>26093084</v>
      </c>
      <c r="J508" t="s">
        <v>702</v>
      </c>
      <c r="K508" t="str">
        <f>_xlfn.IFNA(VLOOKUP(Table1[[#This Row],[Purchase Cost Code]],'Budget Detail'!$A$2:$B$16,2,0),"-")</f>
        <v>Telephone and mobile comms</v>
      </c>
      <c r="L508" s="19" t="s">
        <v>409</v>
      </c>
      <c r="N508" t="e">
        <f>VLOOKUP(E509,'[1]2025 (2)'!$C$29:$R$4698,16,0)</f>
        <v>#N/A</v>
      </c>
      <c r="O508" s="3">
        <f>Table1[[#This Row],[Date Submit]]</f>
        <v>45899</v>
      </c>
      <c r="P508" s="3"/>
      <c r="Q508" s="3"/>
      <c r="R508" s="3"/>
      <c r="S508" s="3"/>
      <c r="U508">
        <f>COUNTA(Table1[[#This Row],[New Order]:[Pick Up By]])/6</f>
        <v>0.16666666666666666</v>
      </c>
    </row>
    <row r="509" spans="1:21">
      <c r="A509">
        <v>507</v>
      </c>
      <c r="B509">
        <f>YEAR(Table1[[#This Row],[Date Submit]])</f>
        <v>2025</v>
      </c>
      <c r="C509" s="18">
        <v>45903</v>
      </c>
      <c r="D509" t="s">
        <v>261</v>
      </c>
      <c r="E509">
        <v>33344</v>
      </c>
      <c r="F509" t="s">
        <v>295</v>
      </c>
      <c r="G509" t="s">
        <v>703</v>
      </c>
      <c r="H509" t="s">
        <v>72</v>
      </c>
      <c r="I509" s="40">
        <v>92000000</v>
      </c>
      <c r="J509" t="s">
        <v>297</v>
      </c>
      <c r="K509" t="str">
        <f>_xlfn.IFNA(VLOOKUP(Table1[[#This Row],[Purchase Cost Code]],'Budget Detail'!$A$2:$B$16,2,0),"-")</f>
        <v>Internet</v>
      </c>
      <c r="L509" s="19" t="s">
        <v>409</v>
      </c>
      <c r="N509" t="e">
        <f>VLOOKUP(E510,'[1]2025 (2)'!$C$29:$R$4698,16,0)</f>
        <v>#N/A</v>
      </c>
      <c r="O509" s="3">
        <f>Table1[[#This Row],[Date Submit]]</f>
        <v>45903</v>
      </c>
      <c r="P509" s="3"/>
      <c r="Q509" s="3"/>
      <c r="R509" s="3"/>
      <c r="S509" s="3"/>
      <c r="U509">
        <f>COUNTA(Table1[[#This Row],[New Order]:[Pick Up By]])/6</f>
        <v>0.16666666666666666</v>
      </c>
    </row>
    <row r="510" spans="1:21">
      <c r="A510">
        <v>508</v>
      </c>
      <c r="B510">
        <f>YEAR(Table1[[#This Row],[Date Submit]])</f>
        <v>2025</v>
      </c>
      <c r="C510" s="18">
        <v>45912</v>
      </c>
      <c r="D510" t="s">
        <v>261</v>
      </c>
      <c r="E510">
        <v>33850</v>
      </c>
      <c r="F510" t="s">
        <v>704</v>
      </c>
      <c r="G510" t="s">
        <v>705</v>
      </c>
      <c r="H510" t="s">
        <v>407</v>
      </c>
      <c r="I510" s="40">
        <v>1850000</v>
      </c>
      <c r="J510" t="s">
        <v>704</v>
      </c>
      <c r="K510" t="str">
        <f>_xlfn.IFNA(VLOOKUP(Table1[[#This Row],[Purchase Cost Code]],'Budget Detail'!$A$2:$B$16,2,0),"-")</f>
        <v>-</v>
      </c>
      <c r="L510" s="19" t="s">
        <v>409</v>
      </c>
      <c r="N510" t="e">
        <f>VLOOKUP(E511,'[1]2025 (2)'!$C$29:$R$4698,16,0)</f>
        <v>#N/A</v>
      </c>
      <c r="O510" s="3">
        <f>Table1[[#This Row],[Date Submit]]</f>
        <v>45912</v>
      </c>
      <c r="P510" s="3"/>
      <c r="Q510" s="3"/>
      <c r="R510" s="3"/>
      <c r="S510" s="3"/>
      <c r="U510">
        <f>COUNTA(Table1[[#This Row],[New Order]:[Pick Up By]])/6</f>
        <v>0.16666666666666666</v>
      </c>
    </row>
    <row r="511" spans="1:21">
      <c r="A511">
        <v>509</v>
      </c>
      <c r="B511">
        <f>YEAR(Table1[[#This Row],[Date Submit]])</f>
        <v>2025</v>
      </c>
      <c r="C511" s="18">
        <v>45912</v>
      </c>
      <c r="D511" t="s">
        <v>261</v>
      </c>
      <c r="E511">
        <v>33852</v>
      </c>
      <c r="F511" t="s">
        <v>706</v>
      </c>
      <c r="G511" t="s">
        <v>707</v>
      </c>
      <c r="H511" t="s">
        <v>708</v>
      </c>
      <c r="I511" s="40">
        <v>51400000</v>
      </c>
      <c r="J511" t="s">
        <v>706</v>
      </c>
      <c r="K511" t="str">
        <f>_xlfn.IFNA(VLOOKUP(Table1[[#This Row],[Purchase Cost Code]],'Budget Detail'!$A$2:$B$16,2,0),"-")</f>
        <v>-</v>
      </c>
      <c r="N511" t="e">
        <f>VLOOKUP(E512,'[1]2025 (2)'!$C$29:$R$4698,16,0)</f>
        <v>#N/A</v>
      </c>
      <c r="O511" s="3">
        <f>Table1[[#This Row],[Date Submit]]</f>
        <v>45912</v>
      </c>
      <c r="P511" s="3"/>
      <c r="Q511" s="3"/>
      <c r="R511" s="3"/>
      <c r="S511" s="3"/>
      <c r="U511">
        <f>COUNTA(Table1[[#This Row],[New Order]:[Pick Up By]])/6</f>
        <v>0.16666666666666666</v>
      </c>
    </row>
    <row r="512" spans="1:21">
      <c r="A512">
        <v>510</v>
      </c>
      <c r="B512">
        <f>YEAR(Table1[[#This Row],[Date Submit]])</f>
        <v>1900</v>
      </c>
      <c r="C512" s="18"/>
      <c r="I512" s="40"/>
      <c r="K512" t="str">
        <f>_xlfn.IFNA(VLOOKUP(Table1[[#This Row],[Purchase Cost Code]],'Budget Detail'!$A$2:$B$16,2,0),"-")</f>
        <v>-</v>
      </c>
      <c r="N512" t="e">
        <f>VLOOKUP(E513,'[1]2025 (2)'!$C$29:$R$4698,16,0)</f>
        <v>#N/A</v>
      </c>
      <c r="O512" s="3">
        <f>Table1[[#This Row],[Date Submit]]</f>
        <v>0</v>
      </c>
      <c r="P512" s="3"/>
      <c r="Q512" s="3"/>
      <c r="R512" s="3"/>
      <c r="S512" s="3"/>
      <c r="U512">
        <f>COUNTA(Table1[[#This Row],[New Order]:[Pick Up By]])/6</f>
        <v>0.16666666666666666</v>
      </c>
    </row>
    <row r="513" spans="1:21">
      <c r="A513">
        <v>511</v>
      </c>
      <c r="B513">
        <f>YEAR(Table1[[#This Row],[Date Submit]])</f>
        <v>1900</v>
      </c>
      <c r="C513" s="18"/>
      <c r="I513" s="40"/>
      <c r="K513" t="str">
        <f>_xlfn.IFNA(VLOOKUP(Table1[[#This Row],[Purchase Cost Code]],'Budget Detail'!$A$2:$B$16,2,0),"-")</f>
        <v>-</v>
      </c>
      <c r="N513" t="e">
        <f>VLOOKUP(E514,'[1]2025 (2)'!$C$29:$R$4698,16,0)</f>
        <v>#N/A</v>
      </c>
      <c r="O513" s="3">
        <f>Table1[[#This Row],[Date Submit]]</f>
        <v>0</v>
      </c>
      <c r="P513" s="3"/>
      <c r="Q513" s="3"/>
      <c r="R513" s="3"/>
      <c r="S513" s="3"/>
      <c r="U513">
        <f>COUNTA(Table1[[#This Row],[New Order]:[Pick Up By]])/6</f>
        <v>0.16666666666666666</v>
      </c>
    </row>
    <row r="514" spans="1:21">
      <c r="A514">
        <v>512</v>
      </c>
      <c r="B514">
        <f>YEAR(Table1[[#This Row],[Date Submit]])</f>
        <v>1900</v>
      </c>
      <c r="C514" s="18"/>
      <c r="I514" s="40"/>
      <c r="K514" t="str">
        <f>_xlfn.IFNA(VLOOKUP(Table1[[#This Row],[Purchase Cost Code]],'Budget Detail'!$A$2:$B$16,2,0),"-")</f>
        <v>-</v>
      </c>
      <c r="N514" t="e">
        <f>VLOOKUP(E515,'[1]2025 (2)'!$C$29:$R$4698,16,0)</f>
        <v>#N/A</v>
      </c>
      <c r="O514" s="3">
        <f>Table1[[#This Row],[Date Submit]]</f>
        <v>0</v>
      </c>
      <c r="P514" s="3"/>
      <c r="Q514" s="3"/>
      <c r="R514" s="3"/>
      <c r="S514" s="3"/>
      <c r="U514">
        <f>COUNTA(Table1[[#This Row],[New Order]:[Pick Up By]])/6</f>
        <v>0.16666666666666666</v>
      </c>
    </row>
    <row r="515" spans="1:21">
      <c r="A515">
        <v>513</v>
      </c>
      <c r="B515">
        <f>YEAR(Table1[[#This Row],[Date Submit]])</f>
        <v>1900</v>
      </c>
      <c r="C515" s="18"/>
      <c r="I515" s="40"/>
      <c r="K515" t="str">
        <f>_xlfn.IFNA(VLOOKUP(Table1[[#This Row],[Purchase Cost Code]],'Budget Detail'!$A$2:$B$16,2,0),"-")</f>
        <v>-</v>
      </c>
      <c r="N515" t="e">
        <f>VLOOKUP(E516,'[1]2025 (2)'!$C$29:$R$4698,16,0)</f>
        <v>#N/A</v>
      </c>
      <c r="O515" s="3">
        <f>Table1[[#This Row],[Date Submit]]</f>
        <v>0</v>
      </c>
      <c r="P515" s="3"/>
      <c r="Q515" s="3"/>
      <c r="R515" s="3"/>
      <c r="S515" s="3"/>
      <c r="U515">
        <f>COUNTA(Table1[[#This Row],[New Order]:[Pick Up By]])/6</f>
        <v>0.16666666666666666</v>
      </c>
    </row>
    <row r="516" spans="1:21">
      <c r="A516">
        <v>514</v>
      </c>
      <c r="B516">
        <f>YEAR(Table1[[#This Row],[Date Submit]])</f>
        <v>1900</v>
      </c>
      <c r="C516" s="18"/>
      <c r="I516" s="40"/>
      <c r="K516" t="str">
        <f>_xlfn.IFNA(VLOOKUP(Table1[[#This Row],[Purchase Cost Code]],'Budget Detail'!$A$2:$B$16,2,0),"-")</f>
        <v>-</v>
      </c>
      <c r="N516" t="e">
        <f>VLOOKUP(E517,'[1]2025 (2)'!$C$29:$R$4698,16,0)</f>
        <v>#N/A</v>
      </c>
      <c r="O516" s="3">
        <f>Table1[[#This Row],[Date Submit]]</f>
        <v>0</v>
      </c>
      <c r="P516" s="3"/>
      <c r="Q516" s="3"/>
      <c r="R516" s="3"/>
      <c r="S516" s="3"/>
      <c r="U516">
        <f>COUNTA(Table1[[#This Row],[New Order]:[Pick Up By]])/6</f>
        <v>0.16666666666666666</v>
      </c>
    </row>
    <row r="517" spans="1:21">
      <c r="A517">
        <v>515</v>
      </c>
      <c r="B517">
        <f>YEAR(Table1[[#This Row],[Date Submit]])</f>
        <v>1900</v>
      </c>
      <c r="I517" s="40"/>
      <c r="K517" t="str">
        <f>_xlfn.IFNA(VLOOKUP(Table1[[#This Row],[Purchase Cost Code]],'Budget Detail'!$A$2:$B$16,2,0),"-")</f>
        <v>-</v>
      </c>
      <c r="N517" t="e">
        <f>VLOOKUP(E518,'[1]2025 (2)'!$C$29:$R$4698,16,0)</f>
        <v>#N/A</v>
      </c>
      <c r="O517" s="3">
        <f>Table1[[#This Row],[Date Submit]]</f>
        <v>0</v>
      </c>
      <c r="P517" s="3"/>
      <c r="Q517" s="3"/>
      <c r="R517" s="3"/>
      <c r="S517" s="3"/>
      <c r="U517">
        <f>COUNTA(Table1[[#This Row],[New Order]:[Pick Up By]])/6</f>
        <v>0.16666666666666666</v>
      </c>
    </row>
    <row r="518" spans="1:21">
      <c r="A518">
        <v>516</v>
      </c>
      <c r="B518">
        <f>YEAR(Table1[[#This Row],[Date Submit]])</f>
        <v>1900</v>
      </c>
      <c r="C518" s="18"/>
      <c r="I518" s="40"/>
      <c r="K518" t="str">
        <f>_xlfn.IFNA(VLOOKUP(Table1[[#This Row],[Purchase Cost Code]],'Budget Detail'!$A$2:$B$16,2,0),"-")</f>
        <v>-</v>
      </c>
      <c r="N518" t="e">
        <f>VLOOKUP(E519,'[1]2025 (2)'!$C$29:$R$4698,16,0)</f>
        <v>#N/A</v>
      </c>
      <c r="O518" s="3">
        <f>Table1[[#This Row],[Date Submit]]</f>
        <v>0</v>
      </c>
      <c r="P518" s="3"/>
      <c r="Q518" s="3"/>
      <c r="R518" s="3"/>
      <c r="S518" s="3"/>
      <c r="U518">
        <f>COUNTA(Table1[[#This Row],[New Order]:[Pick Up By]])/6</f>
        <v>0.16666666666666666</v>
      </c>
    </row>
    <row r="519" spans="1:21">
      <c r="A519">
        <v>517</v>
      </c>
      <c r="B519">
        <f>YEAR(Table1[[#This Row],[Date Submit]])</f>
        <v>1900</v>
      </c>
      <c r="I519" s="40"/>
      <c r="K519" t="str">
        <f>_xlfn.IFNA(VLOOKUP(Table1[[#This Row],[Purchase Cost Code]],'Budget Detail'!$A$2:$B$16,2,0),"-")</f>
        <v>-</v>
      </c>
      <c r="N519" t="e">
        <f>VLOOKUP(E520,'[1]2025 (2)'!$C$29:$R$4698,16,0)</f>
        <v>#N/A</v>
      </c>
      <c r="O519" s="3">
        <f>Table1[[#This Row],[Date Submit]]</f>
        <v>0</v>
      </c>
      <c r="P519" s="3"/>
      <c r="Q519" s="3"/>
      <c r="R519" s="3"/>
      <c r="S519" s="3"/>
      <c r="U519">
        <f>COUNTA(Table1[[#This Row],[New Order]:[Pick Up By]])/6</f>
        <v>0.16666666666666666</v>
      </c>
    </row>
    <row r="520" spans="1:21">
      <c r="A520">
        <v>518</v>
      </c>
      <c r="B520">
        <f>YEAR(Table1[[#This Row],[Date Submit]])</f>
        <v>1900</v>
      </c>
      <c r="I520" s="40"/>
      <c r="K520" t="str">
        <f>_xlfn.IFNA(VLOOKUP(Table1[[#This Row],[Purchase Cost Code]],'Budget Detail'!$A$2:$B$16,2,0),"-")</f>
        <v>-</v>
      </c>
      <c r="N520" t="e">
        <f>VLOOKUP(E521,'[1]2025 (2)'!$C$29:$R$4698,16,0)</f>
        <v>#N/A</v>
      </c>
      <c r="O520" s="3">
        <f>Table1[[#This Row],[Date Submit]]</f>
        <v>0</v>
      </c>
      <c r="P520" s="3"/>
      <c r="Q520" s="3"/>
      <c r="R520" s="3"/>
      <c r="S520" s="3"/>
      <c r="U520">
        <f>COUNTA(Table1[[#This Row],[New Order]:[Pick Up By]])/6</f>
        <v>0.16666666666666666</v>
      </c>
    </row>
    <row r="521" spans="1:21">
      <c r="A521">
        <v>519</v>
      </c>
      <c r="B521">
        <f>YEAR(Table1[[#This Row],[Date Submit]])</f>
        <v>1900</v>
      </c>
      <c r="C521" s="18"/>
      <c r="I521" s="40"/>
      <c r="K521" t="str">
        <f>_xlfn.IFNA(VLOOKUP(Table1[[#This Row],[Purchase Cost Code]],'Budget Detail'!$A$2:$B$16,2,0),"-")</f>
        <v>-</v>
      </c>
      <c r="N521" t="e">
        <f>VLOOKUP(E522,'[1]2025 (2)'!$C$29:$R$4698,16,0)</f>
        <v>#N/A</v>
      </c>
      <c r="O521" s="3">
        <f>Table1[[#This Row],[Date Submit]]</f>
        <v>0</v>
      </c>
      <c r="P521" s="3"/>
      <c r="Q521" s="3"/>
      <c r="R521" s="3"/>
      <c r="S521" s="3"/>
      <c r="U521">
        <f>COUNTA(Table1[[#This Row],[New Order]:[Pick Up By]])/6</f>
        <v>0.16666666666666666</v>
      </c>
    </row>
    <row r="522" spans="1:21">
      <c r="A522">
        <v>520</v>
      </c>
      <c r="B522">
        <f>YEAR(Table1[[#This Row],[Date Submit]])</f>
        <v>1900</v>
      </c>
      <c r="I522" s="40"/>
      <c r="K522" t="str">
        <f>_xlfn.IFNA(VLOOKUP(Table1[[#This Row],[Purchase Cost Code]],'Budget Detail'!$A$2:$B$16,2,0),"-")</f>
        <v>-</v>
      </c>
      <c r="N522" t="e">
        <f>VLOOKUP(E523,'[1]2025 (2)'!$C$29:$R$4698,16,0)</f>
        <v>#N/A</v>
      </c>
      <c r="O522" s="3">
        <f>Table1[[#This Row],[Date Submit]]</f>
        <v>0</v>
      </c>
      <c r="P522" s="3"/>
      <c r="Q522" s="3"/>
      <c r="R522" s="3"/>
      <c r="S522" s="3"/>
      <c r="U522">
        <f>COUNTA(Table1[[#This Row],[New Order]:[Pick Up By]])/6</f>
        <v>0.16666666666666666</v>
      </c>
    </row>
    <row r="523" spans="1:21">
      <c r="B523">
        <f>YEAR(Table1[[#This Row],[Date Submit]])</f>
        <v>1900</v>
      </c>
      <c r="I523" s="40"/>
      <c r="K523" t="str">
        <f>_xlfn.IFNA(VLOOKUP(Table1[[#This Row],[Purchase Cost Code]],'Budget Detail'!$A$2:$B$16,2,0),"-")</f>
        <v>-</v>
      </c>
      <c r="N523" t="e">
        <f>VLOOKUP(E524,'[1]2025 (2)'!$C$29:$R$4698,16,0)</f>
        <v>#N/A</v>
      </c>
      <c r="O523" s="3">
        <f>Table1[[#This Row],[Date Submit]]</f>
        <v>0</v>
      </c>
      <c r="P523" s="3"/>
      <c r="Q523" s="3"/>
      <c r="R523" s="3"/>
      <c r="S523" s="3"/>
      <c r="U523">
        <f>COUNTA(Table1[[#This Row],[New Order]:[Pick Up By]])/6</f>
        <v>0.16666666666666666</v>
      </c>
    </row>
    <row r="524" spans="1:21">
      <c r="B524">
        <f>YEAR(Table1[[#This Row],[Date Submit]])</f>
        <v>1900</v>
      </c>
      <c r="C524" s="18"/>
      <c r="I524" s="40"/>
      <c r="K524" t="str">
        <f>_xlfn.IFNA(VLOOKUP(Table1[[#This Row],[Purchase Cost Code]],'Budget Detail'!$A$2:$B$16,2,0),"-")</f>
        <v>-</v>
      </c>
      <c r="N524" t="e">
        <f>VLOOKUP(E525,'[1]2025 (2)'!$C$29:$R$4698,16,0)</f>
        <v>#N/A</v>
      </c>
      <c r="O524" s="3">
        <f>Table1[[#This Row],[Date Submit]]</f>
        <v>0</v>
      </c>
      <c r="P524" s="3"/>
      <c r="Q524" s="3"/>
      <c r="R524" s="3"/>
      <c r="S524" s="3"/>
      <c r="U524">
        <f>COUNTA(Table1[[#This Row],[New Order]:[Pick Up By]])/6</f>
        <v>0.16666666666666666</v>
      </c>
    </row>
    <row r="525" spans="1:21">
      <c r="B525">
        <f>YEAR(Table1[[#This Row],[Date Submit]])</f>
        <v>1900</v>
      </c>
      <c r="C525" s="18"/>
      <c r="I525" s="40"/>
      <c r="K525" t="str">
        <f>_xlfn.IFNA(VLOOKUP(Table1[[#This Row],[Purchase Cost Code]],'Budget Detail'!$A$2:$B$16,2,0),"-")</f>
        <v>-</v>
      </c>
      <c r="N525" t="e">
        <f>VLOOKUP(E526,'[1]2025 (2)'!$C$29:$R$4698,16,0)</f>
        <v>#N/A</v>
      </c>
      <c r="O525" s="3">
        <f>Table1[[#This Row],[Date Submit]]</f>
        <v>0</v>
      </c>
      <c r="P525" s="3"/>
      <c r="Q525" s="3"/>
      <c r="R525" s="3"/>
      <c r="S525" s="3"/>
      <c r="U525">
        <f>COUNTA(Table1[[#This Row],[New Order]:[Pick Up By]])/6</f>
        <v>0.16666666666666666</v>
      </c>
    </row>
    <row r="526" spans="1:21">
      <c r="B526">
        <f>YEAR(Table1[[#This Row],[Date Submit]])</f>
        <v>1900</v>
      </c>
      <c r="C526" s="18"/>
      <c r="I526" s="40"/>
      <c r="K526" t="str">
        <f>_xlfn.IFNA(VLOOKUP(Table1[[#This Row],[Purchase Cost Code]],'Budget Detail'!$A$2:$B$16,2,0),"-")</f>
        <v>-</v>
      </c>
      <c r="N526" t="e">
        <f>VLOOKUP(E527,'[1]2025 (2)'!$C$29:$R$4698,16,0)</f>
        <v>#N/A</v>
      </c>
      <c r="O526" s="3">
        <f>Table1[[#This Row],[Date Submit]]</f>
        <v>0</v>
      </c>
      <c r="P526" s="3"/>
      <c r="Q526" s="3"/>
      <c r="R526" s="3"/>
      <c r="S526" s="3"/>
      <c r="U526">
        <f>COUNTA(Table1[[#This Row],[New Order]:[Pick Up By]])/6</f>
        <v>0.16666666666666666</v>
      </c>
    </row>
    <row r="527" spans="1:21">
      <c r="B527">
        <f>YEAR(Table1[[#This Row],[Date Submit]])</f>
        <v>1900</v>
      </c>
      <c r="C527" s="18"/>
      <c r="I527" s="40"/>
      <c r="K527" t="str">
        <f>_xlfn.IFNA(VLOOKUP(Table1[[#This Row],[Purchase Cost Code]],'Budget Detail'!$A$2:$B$16,2,0),"-")</f>
        <v>-</v>
      </c>
      <c r="N527" t="e">
        <f>VLOOKUP(E528,'[1]2025 (2)'!$C$29:$R$4698,16,0)</f>
        <v>#N/A</v>
      </c>
      <c r="O527" s="3">
        <f>Table1[[#This Row],[Date Submit]]</f>
        <v>0</v>
      </c>
      <c r="P527" s="3"/>
      <c r="Q527" s="3"/>
      <c r="R527" s="3"/>
      <c r="S527" s="3"/>
      <c r="U527">
        <f>COUNTA(Table1[[#This Row],[New Order]:[Pick Up By]])/6</f>
        <v>0.16666666666666666</v>
      </c>
    </row>
    <row r="528" spans="1:21">
      <c r="B528">
        <f>YEAR(Table1[[#This Row],[Date Submit]])</f>
        <v>1900</v>
      </c>
      <c r="C528" s="18"/>
      <c r="I528" s="40"/>
      <c r="K528" t="str">
        <f>_xlfn.IFNA(VLOOKUP(Table1[[#This Row],[Purchase Cost Code]],'Budget Detail'!$A$2:$B$16,2,0),"-")</f>
        <v>-</v>
      </c>
      <c r="N528" t="e">
        <f>VLOOKUP(E529,'[1]2025 (2)'!$C$29:$R$4698,16,0)</f>
        <v>#N/A</v>
      </c>
      <c r="O528" s="3">
        <f>Table1[[#This Row],[Date Submit]]</f>
        <v>0</v>
      </c>
      <c r="P528" s="3"/>
      <c r="Q528" s="3"/>
      <c r="R528" s="3"/>
      <c r="S528" s="3"/>
      <c r="U528">
        <f>COUNTA(Table1[[#This Row],[New Order]:[Pick Up By]])/6</f>
        <v>0.16666666666666666</v>
      </c>
    </row>
    <row r="529" spans="2:21">
      <c r="B529">
        <f>YEAR(Table1[[#This Row],[Date Submit]])</f>
        <v>1900</v>
      </c>
      <c r="C529" s="18"/>
      <c r="I529" s="40"/>
      <c r="K529" t="str">
        <f>_xlfn.IFNA(VLOOKUP(Table1[[#This Row],[Purchase Cost Code]],'Budget Detail'!$A$2:$B$16,2,0),"-")</f>
        <v>-</v>
      </c>
      <c r="N529" t="e">
        <f>VLOOKUP(E530,'[1]2025 (2)'!$C$29:$R$4698,16,0)</f>
        <v>#N/A</v>
      </c>
      <c r="O529" s="3">
        <f>Table1[[#This Row],[Date Submit]]</f>
        <v>0</v>
      </c>
      <c r="P529" s="3"/>
      <c r="Q529" s="3"/>
      <c r="R529" s="3"/>
      <c r="S529" s="3"/>
      <c r="U529">
        <f>COUNTA(Table1[[#This Row],[New Order]:[Pick Up By]])/6</f>
        <v>0.16666666666666666</v>
      </c>
    </row>
    <row r="530" spans="2:21">
      <c r="C530" s="18"/>
      <c r="O530" s="3"/>
      <c r="P530" s="3"/>
      <c r="Q530" s="3"/>
      <c r="R530" s="3"/>
      <c r="S530" s="3"/>
    </row>
    <row r="531" spans="2:21">
      <c r="L531" t="s">
        <v>282</v>
      </c>
    </row>
    <row r="532" spans="2:21">
      <c r="G532" s="24"/>
    </row>
  </sheetData>
  <mergeCells count="1">
    <mergeCell ref="A1:E1"/>
  </mergeCells>
  <phoneticPr fontId="3" type="noConversion"/>
  <conditionalFormatting sqref="L1:L516 L518 L521 L524:L1048576">
    <cfRule type="containsText" dxfId="23" priority="1" operator="containsText" text="Rejected">
      <formula>NOT(ISERROR(SEARCH("Rejected",L1)))</formula>
    </cfRule>
    <cfRule type="containsText" dxfId="22" priority="2" operator="containsText" text="Cancelled">
      <formula>NOT(ISERROR(SEARCH("Cancelled",L1)))</formula>
    </cfRule>
    <cfRule type="containsText" dxfId="21" priority="3" operator="containsText" text="On order">
      <formula>NOT(ISERROR(SEARCH("On order",L1)))</formula>
    </cfRule>
    <cfRule type="containsText" dxfId="20" priority="4" operator="containsText" text="Completed">
      <formula>NOT(ISERROR(SEARCH("Completed",L1)))</formula>
    </cfRule>
    <cfRule type="containsText" priority="5" operator="containsText" text="Completed">
      <formula>NOT(ISERROR(SEARCH("Completed",L1)))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FA5DA-5741-4CDF-8694-EF9E4D2B3146}">
  <sheetPr>
    <tabColor theme="7"/>
  </sheetPr>
  <dimension ref="A1:D16"/>
  <sheetViews>
    <sheetView zoomScale="85" zoomScaleNormal="85" workbookViewId="0">
      <selection activeCell="D10" sqref="D10"/>
    </sheetView>
  </sheetViews>
  <sheetFormatPr defaultRowHeight="14.45"/>
  <cols>
    <col min="1" max="1" width="16.140625" bestFit="1" customWidth="1"/>
    <col min="2" max="2" width="28.28515625" bestFit="1" customWidth="1"/>
    <col min="3" max="3" width="26.5703125" customWidth="1"/>
    <col min="4" max="4" width="17.7109375" customWidth="1"/>
  </cols>
  <sheetData>
    <row r="1" spans="1:4">
      <c r="A1" t="s">
        <v>709</v>
      </c>
      <c r="B1" t="s">
        <v>12</v>
      </c>
      <c r="C1" s="1" t="s">
        <v>710</v>
      </c>
      <c r="D1" s="1" t="s">
        <v>711</v>
      </c>
    </row>
    <row r="2" spans="1:4">
      <c r="A2" t="s">
        <v>82</v>
      </c>
      <c r="B2" t="s">
        <v>712</v>
      </c>
      <c r="C2" s="2">
        <v>670000000</v>
      </c>
      <c r="D2" s="2">
        <f>Table2[[#This Row],[Initial Budget]]-SUMIFS(Table1[Amount],Table1[Purchase Cost Code],Table2[[#This Row],[COA]],Table1[Budget],2025)</f>
        <v>454050797</v>
      </c>
    </row>
    <row r="3" spans="1:4">
      <c r="A3" t="s">
        <v>47</v>
      </c>
      <c r="B3" t="s">
        <v>713</v>
      </c>
      <c r="C3" s="2">
        <v>4410099000</v>
      </c>
      <c r="D3" s="2">
        <f>Table2[[#This Row],[Initial Budget]]-SUMIFS(Table1[Amount],Table1[Purchase Cost Code],Table2[[#This Row],[COA]],Table1[Budget],2025)</f>
        <v>3667965662</v>
      </c>
    </row>
    <row r="4" spans="1:4">
      <c r="A4" t="s">
        <v>714</v>
      </c>
      <c r="B4" t="s">
        <v>715</v>
      </c>
      <c r="C4" s="2">
        <v>38800000</v>
      </c>
      <c r="D4" s="2">
        <f>Table2[[#This Row],[Initial Budget]]-SUMIFS(Table1[Amount],Table1[Purchase Cost Code],Table2[[#This Row],[COA]],Table1[Budget],2025)</f>
        <v>38800000</v>
      </c>
    </row>
    <row r="5" spans="1:4">
      <c r="A5" t="s">
        <v>72</v>
      </c>
      <c r="B5" t="s">
        <v>716</v>
      </c>
      <c r="C5" s="2">
        <v>5052600000</v>
      </c>
      <c r="D5" s="2">
        <f>Table2[[#This Row],[Initial Budget]]-SUMIFS(Table1[Amount],Table1[Purchase Cost Code],Table2[[#This Row],[COA]],Table1[Budget],2025)</f>
        <v>2744669226</v>
      </c>
    </row>
    <row r="6" spans="1:4">
      <c r="A6" t="s">
        <v>34</v>
      </c>
      <c r="B6" t="s">
        <v>717</v>
      </c>
      <c r="C6" s="2">
        <v>1208000000</v>
      </c>
      <c r="D6" s="2">
        <f>Table2[[#This Row],[Initial Budget]]-SUMIFS(Table1[Amount],Table1[Purchase Cost Code],Table2[[#This Row],[COA]],Table1[Budget],2025)</f>
        <v>879194766</v>
      </c>
    </row>
    <row r="7" spans="1:4">
      <c r="A7" t="s">
        <v>27</v>
      </c>
      <c r="B7" t="s">
        <v>718</v>
      </c>
      <c r="C7" s="2">
        <v>291240000</v>
      </c>
      <c r="D7" s="2">
        <f>Table2[[#This Row],[Initial Budget]]-SUMIFS(Table1[Amount],Table1[Purchase Cost Code],Table2[[#This Row],[COA]],Table1[Budget],2025)</f>
        <v>84472000</v>
      </c>
    </row>
    <row r="8" spans="1:4">
      <c r="A8" t="s">
        <v>79</v>
      </c>
      <c r="B8" t="s">
        <v>719</v>
      </c>
      <c r="C8" s="2">
        <v>2603435000</v>
      </c>
      <c r="D8" s="2">
        <f>Table2[[#This Row],[Initial Budget]]-SUMIFS(Table1[Amount],Table1[Purchase Cost Code],Table2[[#This Row],[COA]],Table1[Budget],2025)</f>
        <v>1749865000</v>
      </c>
    </row>
    <row r="9" spans="1:4">
      <c r="A9" t="s">
        <v>40</v>
      </c>
      <c r="B9" t="s">
        <v>720</v>
      </c>
      <c r="C9" s="2">
        <v>240200000</v>
      </c>
      <c r="D9" s="2">
        <f>Table2[[#This Row],[Initial Budget]]-SUMIFS(Table1[Amount],Table1[Purchase Cost Code],Table2[[#This Row],[COA]],Table1[Budget],2025)</f>
        <v>177550000</v>
      </c>
    </row>
    <row r="10" spans="1:4">
      <c r="A10" t="s">
        <v>105</v>
      </c>
      <c r="B10" t="s">
        <v>721</v>
      </c>
      <c r="C10" s="2">
        <v>108000000</v>
      </c>
      <c r="D10" s="2">
        <f>Table2[[#This Row],[Initial Budget]]-SUMIFS(Table1[Amount],Table1[Purchase Cost Code],Table2[[#This Row],[COA]],Table1[Budget],2025)</f>
        <v>104700000</v>
      </c>
    </row>
    <row r="11" spans="1:4">
      <c r="A11" t="s">
        <v>272</v>
      </c>
      <c r="B11" t="s">
        <v>270</v>
      </c>
      <c r="C11" s="2">
        <v>180300000</v>
      </c>
      <c r="D11" s="2">
        <f>Table2[[#This Row],[Initial Budget]]-SUMIFS(Table1[Amount],Table1[Purchase Cost Code],Table2[[#This Row],[COA]],Table1[Budget],2025)</f>
        <v>-227250000</v>
      </c>
    </row>
    <row r="12" spans="1:4">
      <c r="A12" t="s">
        <v>303</v>
      </c>
      <c r="B12" t="s">
        <v>722</v>
      </c>
      <c r="C12" s="2">
        <v>892602000</v>
      </c>
      <c r="D12" s="2">
        <f>Table2[[#This Row],[Initial Budget]]-SUMIFS(Table1[Amount],Table1[Purchase Cost Code],Table2[[#This Row],[COA]],Table1[Budget],2025)</f>
        <v>-37000000</v>
      </c>
    </row>
    <row r="13" spans="1:4">
      <c r="A13" t="s">
        <v>372</v>
      </c>
      <c r="B13" t="s">
        <v>723</v>
      </c>
      <c r="C13" s="2">
        <f>21253*16000</f>
        <v>340048000</v>
      </c>
      <c r="D13" s="2">
        <f>Table2[[#This Row],[Initial Budget]]-SUMIFS(Table1[Amount],Table1[Purchase Cost Code],Table2[[#This Row],[COA]],Table1[Budget],2025)</f>
        <v>77566000</v>
      </c>
    </row>
    <row r="14" spans="1:4">
      <c r="A14" t="s">
        <v>97</v>
      </c>
      <c r="B14" t="s">
        <v>724</v>
      </c>
      <c r="C14" s="2">
        <v>248614000</v>
      </c>
      <c r="D14" s="2">
        <f>Table2[[#This Row],[Initial Budget]]-SUMIFS(Table1[Amount],Table1[Purchase Cost Code],Table2[[#This Row],[COA]],Table1[Budget],2025)</f>
        <v>248614000</v>
      </c>
    </row>
    <row r="15" spans="1:4">
      <c r="A15" t="s">
        <v>124</v>
      </c>
      <c r="B15" t="s">
        <v>287</v>
      </c>
      <c r="C15" s="2">
        <v>1443606031</v>
      </c>
      <c r="D15" s="2">
        <f>Table2[[#This Row],[Initial Budget]]-SUMIFS(Table1[Amount],Table1[Purchase Cost Code],Table2[[#This Row],[COA]],Table1[Budget],2025)</f>
        <v>0</v>
      </c>
    </row>
    <row r="16" spans="1:4">
      <c r="A16" t="s">
        <v>120</v>
      </c>
      <c r="B16" t="s">
        <v>118</v>
      </c>
      <c r="C16" s="2">
        <v>62100000</v>
      </c>
      <c r="D16" s="2">
        <f>Table2[[#This Row],[Initial Budget]]-SUMIFS(Table1[Amount],Table1[Purchase Cost Code],Table2[[#This Row],[COA]],Table1[Budget],2025)</f>
        <v>62100000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F5F233A89D10489A63A5C0995E4C93" ma:contentTypeVersion="13" ma:contentTypeDescription="Create a new document." ma:contentTypeScope="" ma:versionID="65047e566f8b0c3363e7440f695cbd12">
  <xsd:schema xmlns:xsd="http://www.w3.org/2001/XMLSchema" xmlns:xs="http://www.w3.org/2001/XMLSchema" xmlns:p="http://schemas.microsoft.com/office/2006/metadata/properties" xmlns:ns2="0b878551-6eef-49a4-a409-0cbd8a1e6dc2" xmlns:ns3="48b3f5a2-2bd0-47d7-88a1-ba96d283619f" targetNamespace="http://schemas.microsoft.com/office/2006/metadata/properties" ma:root="true" ma:fieldsID="87b2edfb0cc18fdd1898253792b71a48" ns2:_="" ns3:_="">
    <xsd:import namespace="0b878551-6eef-49a4-a409-0cbd8a1e6dc2"/>
    <xsd:import namespace="48b3f5a2-2bd0-47d7-88a1-ba96d283619f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78551-6eef-49a4-a409-0cbd8a1e6dc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22af2abb-527b-4192-bd9c-ac4d34f7e5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b3f5a2-2bd0-47d7-88a1-ba96d283619f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283ab26b-54fd-4a1d-9640-6a52c4fd192e}" ma:internalName="TaxCatchAll" ma:showField="CatchAllData" ma:web="48b3f5a2-2bd0-47d7-88a1-ba96d28361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b3f5a2-2bd0-47d7-88a1-ba96d283619f" xsi:nil="true"/>
    <lcf76f155ced4ddcb4097134ff3c332f xmlns="0b878551-6eef-49a4-a409-0cbd8a1e6dc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7849EF4-4C70-4461-A746-5623FF9332FE}"/>
</file>

<file path=customXml/itemProps2.xml><?xml version="1.0" encoding="utf-8"?>
<ds:datastoreItem xmlns:ds="http://schemas.openxmlformats.org/officeDocument/2006/customXml" ds:itemID="{A3932B60-EABE-4977-A695-753C78ABEA77}"/>
</file>

<file path=customXml/itemProps3.xml><?xml version="1.0" encoding="utf-8"?>
<ds:datastoreItem xmlns:ds="http://schemas.openxmlformats.org/officeDocument/2006/customXml" ds:itemID="{EEF88ABD-C65D-4EED-A8C9-78B87E9172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Indah Mutia Ayudita [MTI]</dc:creator>
  <cp:keywords/>
  <dc:description/>
  <cp:lastModifiedBy/>
  <cp:revision/>
  <dcterms:created xsi:type="dcterms:W3CDTF">2025-01-24T08:22:21Z</dcterms:created>
  <dcterms:modified xsi:type="dcterms:W3CDTF">2025-09-13T05:27:47Z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0x010100C8F5F233A89D10489A63A5C0995E4C93</vt:lpwstr>
  </property>
  <property fmtid="{D5CDD505-2E9C-101B-9397-08002B2CF9AE}" pid="3" name="MediaServiceImageTags">
    <vt:lpwstr/>
  </property>
</Properties>
</file>