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85" windowWidth="14805" windowHeight="7320"/>
  </bookViews>
  <sheets>
    <sheet name="DataModel" sheetId="3" r:id="rId1"/>
    <sheet name="DBA" sheetId="4" r:id="rId2"/>
    <sheet name="Workflow Status and ID Options" sheetId="6" r:id="rId3"/>
  </sheets>
  <definedNames>
    <definedName name="Changetype">DataModel!$WTH$528:$WTH$530</definedName>
    <definedName name="Databaselist">DataModel!$WTJ$64:$WTJ$69</definedName>
    <definedName name="DBlist">DataModel!$WTJ$65:$WTJ$69</definedName>
  </definedNames>
  <calcPr calcId="144525"/>
</workbook>
</file>

<file path=xl/calcChain.xml><?xml version="1.0" encoding="utf-8"?>
<calcChain xmlns="http://schemas.openxmlformats.org/spreadsheetml/2006/main">
  <c r="B4" i="4" l="1"/>
  <c r="E4" i="4"/>
  <c r="E2" i="4"/>
  <c r="B2" i="4"/>
</calcChain>
</file>

<file path=xl/sharedStrings.xml><?xml version="1.0" encoding="utf-8"?>
<sst xmlns="http://schemas.openxmlformats.org/spreadsheetml/2006/main" count="415" uniqueCount="204">
  <si>
    <t>NULLABLE (Y/N)</t>
  </si>
  <si>
    <t>Table Name</t>
  </si>
  <si>
    <t>Rowcount</t>
  </si>
  <si>
    <t>DB stats before altering a column</t>
  </si>
  <si>
    <t>NETIKDP</t>
  </si>
  <si>
    <t>NETIKIP</t>
  </si>
  <si>
    <t>NETIKEXT</t>
  </si>
  <si>
    <t>NETIKNRE</t>
  </si>
  <si>
    <t>NETIKIC</t>
  </si>
  <si>
    <t>Please make selection…</t>
  </si>
  <si>
    <t>Project Name</t>
  </si>
  <si>
    <t>Solution Date</t>
  </si>
  <si>
    <t>JIRA Ticket #</t>
  </si>
  <si>
    <t xml:space="preserve">Database Name
</t>
  </si>
  <si>
    <t>New</t>
  </si>
  <si>
    <t>Existing</t>
  </si>
  <si>
    <t>Please make a selection..</t>
  </si>
  <si>
    <r>
      <t xml:space="preserve">Column Name 
</t>
    </r>
    <r>
      <rPr>
        <i/>
        <sz val="12"/>
        <color theme="1"/>
        <rFont val="Calibri"/>
        <family val="2"/>
        <scheme val="minor"/>
      </rPr>
      <t>Account_ID</t>
    </r>
  </si>
  <si>
    <r>
      <t xml:space="preserve">Change type 
</t>
    </r>
    <r>
      <rPr>
        <i/>
        <sz val="12"/>
        <color theme="1"/>
        <rFont val="Calibri"/>
        <family val="2"/>
        <scheme val="minor"/>
      </rPr>
      <t>Existing or New</t>
    </r>
  </si>
  <si>
    <r>
      <t xml:space="preserve">Description
</t>
    </r>
    <r>
      <rPr>
        <b/>
        <i/>
        <sz val="12"/>
        <color theme="1"/>
        <rFont val="Calibri"/>
        <family val="2"/>
        <scheme val="minor"/>
      </rPr>
      <t>Account ID of a customer</t>
    </r>
  </si>
  <si>
    <t>Document completed By</t>
  </si>
  <si>
    <t xml:space="preserve">If it is a data type change do below analysis </t>
  </si>
  <si>
    <t>DB stats afteraltering a column</t>
  </si>
  <si>
    <t>Time taken to alter Table</t>
  </si>
  <si>
    <r>
      <t xml:space="preserve">Datatype(size)
</t>
    </r>
    <r>
      <rPr>
        <i/>
        <sz val="12"/>
        <color theme="1"/>
        <rFont val="Calibri"/>
        <family val="2"/>
        <scheme val="minor"/>
      </rPr>
      <t>INT,CHAR(10)</t>
    </r>
  </si>
  <si>
    <r>
      <t xml:space="preserve">Default value
</t>
    </r>
    <r>
      <rPr>
        <i/>
        <sz val="12"/>
        <color theme="1"/>
        <rFont val="Calibri"/>
        <family val="2"/>
        <scheme val="minor"/>
      </rPr>
      <t>0 OR 1 or NA</t>
    </r>
  </si>
  <si>
    <t>Rob Newmiller</t>
  </si>
  <si>
    <t>MDB-3321</t>
  </si>
  <si>
    <t>Online Dealboard Report</t>
  </si>
  <si>
    <t>Institution #</t>
  </si>
  <si>
    <t>Transaction Number</t>
  </si>
  <si>
    <t>Hedge Client Name</t>
  </si>
  <si>
    <t>Hedge Investor ID</t>
  </si>
  <si>
    <t>Hedge Check W-9</t>
  </si>
  <si>
    <t>Hedge Check W-8 BEN</t>
  </si>
  <si>
    <t>Hedge Check Doc Authorization Signers List</t>
  </si>
  <si>
    <t>Hedge Check Doc Individual ID</t>
  </si>
  <si>
    <t>Hedge Check Doc POA BO Partner ID</t>
  </si>
  <si>
    <t>Hedge Check Doc Corporation ID</t>
  </si>
  <si>
    <t>Hedge Check Doc Foreign Bank Cert</t>
  </si>
  <si>
    <t>Hedge Check Doc 3yr Tax-Trust Deed</t>
  </si>
  <si>
    <t>Hedge Check Doc IRS Letter</t>
  </si>
  <si>
    <t>Hedge Check Doc Trust Beneficiary List</t>
  </si>
  <si>
    <t>Hedge Check Investor Address</t>
  </si>
  <si>
    <t>Hedge Check Investor DOB</t>
  </si>
  <si>
    <t>Hedge Check Investor Signature</t>
  </si>
  <si>
    <t>Hedge Check Wire Instructions</t>
  </si>
  <si>
    <t>Hedge Check ERISA or BPI</t>
  </si>
  <si>
    <t>Hedge Check Authorized Signature</t>
  </si>
  <si>
    <t>Hedge Check Investor Name World Tracker</t>
  </si>
  <si>
    <t>Hedge Check Investor Tax ID</t>
  </si>
  <si>
    <t>Hedge Check Doc Joint ID</t>
  </si>
  <si>
    <t>Hedge Check Electronic Delivery</t>
  </si>
  <si>
    <t>Hedge Check Investor</t>
  </si>
  <si>
    <t>Hedge Check Purchaser Verified</t>
  </si>
  <si>
    <t>Hedge Check Accredited Verified</t>
  </si>
  <si>
    <t>Hedge Check Compliance</t>
  </si>
  <si>
    <t>Hedge Check Investor Name</t>
  </si>
  <si>
    <t>Hedge Check DOB SSN</t>
  </si>
  <si>
    <t>Hedge Check Employee Benefit Compliance</t>
  </si>
  <si>
    <t>Hedge Check Regulated1</t>
  </si>
  <si>
    <t>Hedge Check Jurisdiction</t>
  </si>
  <si>
    <t>Hedge Check Legal Entity</t>
  </si>
  <si>
    <t>Hedge Check Taxable Year</t>
  </si>
  <si>
    <t>Hedge Check Taxable Partner</t>
  </si>
  <si>
    <t>Hedge Check Investor Exempt</t>
  </si>
  <si>
    <t>Hedge Check Securities1</t>
  </si>
  <si>
    <t>Hedge Check Securities2</t>
  </si>
  <si>
    <t>INT</t>
  </si>
  <si>
    <t>VarChar</t>
  </si>
  <si>
    <t>VarChar(15)</t>
  </si>
  <si>
    <t>VarChar(3)</t>
  </si>
  <si>
    <t>AML Due Date</t>
  </si>
  <si>
    <t>Days AML outstanding</t>
  </si>
  <si>
    <t>Workflow Status - Transaction Record</t>
  </si>
  <si>
    <t>Hedge Check Indemnification Letter</t>
  </si>
  <si>
    <t>Institution ID</t>
  </si>
  <si>
    <t>Number of Days AML outstanding</t>
  </si>
  <si>
    <t>Workflow Status-Transaction Record</t>
  </si>
  <si>
    <t>Indemnification Letter</t>
  </si>
  <si>
    <t>Client Name</t>
  </si>
  <si>
    <t>External Investor ID</t>
  </si>
  <si>
    <t>Don't display on AG report</t>
  </si>
  <si>
    <t>W-9 Document</t>
  </si>
  <si>
    <t>W-8 Document</t>
  </si>
  <si>
    <t>Authorized Signers List</t>
  </si>
  <si>
    <t>Individual ID</t>
  </si>
  <si>
    <t>POA/BO Partner ID</t>
  </si>
  <si>
    <t>Corporation ID</t>
  </si>
  <si>
    <t>Foreign Bank Certificate</t>
  </si>
  <si>
    <t>3yr Tax-Trust Deed</t>
  </si>
  <si>
    <t>IRS Letter</t>
  </si>
  <si>
    <t>Trust Beneficiary List</t>
  </si>
  <si>
    <t>Investor Address Verified</t>
  </si>
  <si>
    <t>Investor DOB Verified</t>
  </si>
  <si>
    <t>Investor Signature Verified</t>
  </si>
  <si>
    <t>ERISA Status</t>
  </si>
  <si>
    <t>Authorized Signature Verified?</t>
  </si>
  <si>
    <t>OFAC Screen - Investor Name</t>
  </si>
  <si>
    <t>Investor Tax ID Verified</t>
  </si>
  <si>
    <t>Joint Owner ID</t>
  </si>
  <si>
    <t>Electronic Delivery Verified</t>
  </si>
  <si>
    <t>Investor Name Verified</t>
  </si>
  <si>
    <t>Qualified Purchaser Verified</t>
  </si>
  <si>
    <t>Accredited Investor Verified</t>
  </si>
  <si>
    <t>DOB/SSN Verified</t>
  </si>
  <si>
    <t>Jurisdiction Verified</t>
  </si>
  <si>
    <t>Legal Entity Verfied</t>
  </si>
  <si>
    <t>Taxable Partner Verified</t>
  </si>
  <si>
    <t>Taxable Year Verified</t>
  </si>
  <si>
    <t>Investor Exempt Verified</t>
  </si>
  <si>
    <t>Hedge Check Authorized Signature World Tracker</t>
  </si>
  <si>
    <t>Hedge Check Authorized Name Addr World Tracker</t>
  </si>
  <si>
    <t>Hedge Check BO Partner Name World Tracker</t>
  </si>
  <si>
    <t>Hedge Check Wire Info World Tracker</t>
  </si>
  <si>
    <t>Hedge Check Power of Attorney World Tracker</t>
  </si>
  <si>
    <t>Hedge Check Authorization Signers Addr/DOB/TaxID</t>
  </si>
  <si>
    <t>Hedge Check BO Partners Address/DOB/Tax ID</t>
  </si>
  <si>
    <t>OFAC Screen - Authorized Signer</t>
  </si>
  <si>
    <t>OFAC Screen - AS Name and Address</t>
  </si>
  <si>
    <t>OFAC Screen - Investor Wire Inst</t>
  </si>
  <si>
    <t>OFAC Screen - POA Name and Address</t>
  </si>
  <si>
    <t>OFAC Screen - BO Partner Name and Address</t>
  </si>
  <si>
    <t>Authorized Signer Info Verified</t>
  </si>
  <si>
    <t>BO Partner Info Verified</t>
  </si>
  <si>
    <t>Hedge Investor ID Type</t>
  </si>
  <si>
    <t>Individual ID Type</t>
  </si>
  <si>
    <t>CHAR(11)</t>
  </si>
  <si>
    <t>VarChar (25)</t>
  </si>
  <si>
    <t>Hedge Corporation ID Type</t>
  </si>
  <si>
    <t>Hedge POA BO Partner ID Type</t>
  </si>
  <si>
    <t>POA/BO Partner ID Type</t>
  </si>
  <si>
    <t>Corporation ID Type</t>
  </si>
  <si>
    <t xml:space="preserve">Enhanced Investor Name Verified </t>
  </si>
  <si>
    <t>Enhanced Employee Benefit Verified</t>
  </si>
  <si>
    <t>Enhanced Regulated Verification</t>
  </si>
  <si>
    <t xml:space="preserve">Enhanced Trading Verification (Y) </t>
  </si>
  <si>
    <t>Enhanced Trading Verification (N)</t>
  </si>
  <si>
    <t>Subscription Compliance Verified by Investor</t>
  </si>
  <si>
    <t xml:space="preserve">OnBase Datapoint 
</t>
  </si>
  <si>
    <t>Date field</t>
  </si>
  <si>
    <t>This will be a number between 0 and 999</t>
  </si>
  <si>
    <t>Number Field</t>
  </si>
  <si>
    <t>High Level Transaction Status For Managers</t>
  </si>
  <si>
    <t>Verification check to see if Indemnification Letter was imported</t>
  </si>
  <si>
    <t>Unique Id for each transaction in workflow</t>
  </si>
  <si>
    <t>Vefification check to see if W-9 was imported</t>
  </si>
  <si>
    <t>Vefification check to see if W-8 was imported</t>
  </si>
  <si>
    <t>Verification check to see if Partner ID was imported</t>
  </si>
  <si>
    <t>Verification check to see if Corporation ID was imported</t>
  </si>
  <si>
    <t>Pending SEI Review</t>
  </si>
  <si>
    <t>Initial Review Complete</t>
  </si>
  <si>
    <t>Ready for Money Movement</t>
  </si>
  <si>
    <t>AML/Enhanced Review Complete</t>
  </si>
  <si>
    <t>Client Action Required</t>
  </si>
  <si>
    <t>Pending SEI Peer Review</t>
  </si>
  <si>
    <t>Complete</t>
  </si>
  <si>
    <t>Verification check to see if Individual ID from investor was imported</t>
  </si>
  <si>
    <t>Driver's License</t>
  </si>
  <si>
    <t>Passport</t>
  </si>
  <si>
    <t>Government ID</t>
  </si>
  <si>
    <t>Birth Certificate</t>
  </si>
  <si>
    <t>Verified PA Compliance</t>
  </si>
  <si>
    <t>Other</t>
  </si>
  <si>
    <t>Hedge Joint ID Type</t>
  </si>
  <si>
    <t>Joint Owner ID Type</t>
  </si>
  <si>
    <t>FL</t>
  </si>
  <si>
    <t>3/05 QA
4/01 Prod</t>
  </si>
  <si>
    <t>Non-documentary (US)</t>
  </si>
  <si>
    <t>Three Years of Financial Statements (NonUS)</t>
  </si>
  <si>
    <t>Certificate of Good Standing (NonUS)</t>
  </si>
  <si>
    <t>Banking Reference (NonUS)</t>
  </si>
  <si>
    <t>POA/BO/Partner Investor Type</t>
  </si>
  <si>
    <t>Partnership/Membership Agreement (US/NonUS)</t>
  </si>
  <si>
    <t>Types of Partner id….see tab 4 for datapoints</t>
  </si>
  <si>
    <t>Types of individual id….see tab 4 for datapoints</t>
  </si>
  <si>
    <t>Verification check to see if Joint ID from investor was imported</t>
  </si>
  <si>
    <t>Types of Joint id….see tab 4 for datapoints</t>
  </si>
  <si>
    <t>Types of Corporation id….see tab 4 for datapoints</t>
  </si>
  <si>
    <t>Verification check to see if Foreign Bank Cert imported</t>
  </si>
  <si>
    <t>Verification check to see if 3yr Tax-Trus Deed was imported</t>
  </si>
  <si>
    <t>Verification check to see if IRS Letter was imported</t>
  </si>
  <si>
    <t>Verification check to see if Trus Beneficiary List was imported</t>
  </si>
  <si>
    <t>Has SEI analyst received the investor address?</t>
  </si>
  <si>
    <t>Has SEI analyst received the investor DOB?</t>
  </si>
  <si>
    <t>Has SEI analyst received the investor Signature?</t>
  </si>
  <si>
    <t>Investor Wire Instructions Verified</t>
  </si>
  <si>
    <t>Has SEI analyst received the wire instructions?</t>
  </si>
  <si>
    <t>Is the Investor ERISA/BPI Eligible?</t>
  </si>
  <si>
    <t>Has Investor Name passed OFAC?</t>
  </si>
  <si>
    <t>Has Authorized Signer passed OFAC?</t>
  </si>
  <si>
    <t>Has Authorized Signer name and address passed OFAC?</t>
  </si>
  <si>
    <t>Have investor wire instructions passed OFAC?</t>
  </si>
  <si>
    <t>Has BO/Partner Name and address passed OFAC?</t>
  </si>
  <si>
    <t>Has Power of Attorney name and address passed OFAC?</t>
  </si>
  <si>
    <t>Has SEI verified Authorized signer information?</t>
  </si>
  <si>
    <t>Has SEI verified BO/Partner  information?</t>
  </si>
  <si>
    <t>Has SEI verified Tax ID information?</t>
  </si>
  <si>
    <t>Has SEI verified Electronic Delivery information?</t>
  </si>
  <si>
    <t>Has SEI verified Name information?</t>
  </si>
  <si>
    <t>Has SEI verified Qualified purchaser information?</t>
  </si>
  <si>
    <t>Has SEI verified accredited investors?</t>
  </si>
  <si>
    <t>Has subscription compliance been verified by investor?</t>
  </si>
  <si>
    <t>Is investor name consistent in documentation?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</si>
</sst>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0" xfId="0" applyFill="1" applyBorder="1"/>
    <xf numFmtId="0" fontId="2" fillId="4" borderId="1" xfId="0" applyFont="1" applyFill="1" applyBorder="1" applyAlignment="1" applyProtection="1"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0" fillId="3" borderId="0" xfId="0" applyFill="1"/>
    <xf numFmtId="0" fontId="0" fillId="0" borderId="1" xfId="0" applyFill="1" applyBorder="1"/>
    <xf numFmtId="0" fontId="0" fillId="5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center" wrapText="1"/>
    </xf>
    <xf numFmtId="0" fontId="3" fillId="6" borderId="1" xfId="0" applyFont="1" applyFill="1" applyBorder="1" applyAlignment="1" applyProtection="1">
      <alignment horizontal="center"/>
    </xf>
    <xf numFmtId="0" fontId="0" fillId="0" borderId="2" xfId="0" applyFill="1" applyBorder="1"/>
    <xf numFmtId="0" fontId="2" fillId="4" borderId="1" xfId="0" applyFont="1" applyFill="1" applyBorder="1" applyAlignment="1" applyProtection="1">
      <alignment wrapText="1"/>
      <protection locked="0"/>
    </xf>
    <xf numFmtId="0" fontId="3" fillId="6" borderId="0" xfId="0" applyFont="1" applyFill="1" applyBorder="1" applyAlignment="1" applyProtection="1">
      <alignment horizontal="center" wrapText="1"/>
    </xf>
    <xf numFmtId="0" fontId="0" fillId="0" borderId="0" xfId="0" applyFill="1" applyBorder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8" fillId="0" borderId="0" xfId="0" applyFont="1" applyBorder="1" applyAlignment="1">
      <alignment vertical="center"/>
    </xf>
    <xf numFmtId="0" fontId="0" fillId="7" borderId="1" xfId="0" applyFill="1" applyBorder="1"/>
    <xf numFmtId="0" fontId="8" fillId="0" borderId="0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0" xfId="0" applyFont="1"/>
    <xf numFmtId="0" fontId="1" fillId="0" borderId="6" xfId="0" applyFont="1" applyBorder="1"/>
    <xf numFmtId="0" fontId="1" fillId="0" borderId="2" xfId="0" applyFont="1" applyFill="1" applyBorder="1"/>
    <xf numFmtId="0" fontId="1" fillId="0" borderId="5" xfId="0" applyFont="1" applyBorder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TJ548"/>
  <sheetViews>
    <sheetView showGridLines="0" tabSelected="1" topLeftCell="C1" workbookViewId="0">
      <selection activeCell="I56" sqref="I56"/>
    </sheetView>
  </sheetViews>
  <sheetFormatPr defaultRowHeight="15" x14ac:dyDescent="0.25"/>
  <cols>
    <col min="1" max="1" width="7.140625" customWidth="1"/>
    <col min="2" max="2" width="23.7109375" bestFit="1" customWidth="1"/>
    <col min="3" max="3" width="40.5703125" bestFit="1" customWidth="1"/>
    <col min="4" max="4" width="41.42578125" bestFit="1" customWidth="1"/>
    <col min="5" max="5" width="14.7109375" customWidth="1"/>
    <col min="6" max="6" width="16.7109375" bestFit="1" customWidth="1"/>
    <col min="7" max="7" width="15" customWidth="1"/>
    <col min="8" max="8" width="23.7109375" bestFit="1" customWidth="1"/>
    <col min="9" max="9" width="80.85546875" bestFit="1" customWidth="1"/>
    <col min="10" max="10" width="53.42578125" customWidth="1"/>
    <col min="16076" max="16076" width="23.7109375" hidden="1" customWidth="1"/>
    <col min="16078" max="16078" width="22.5703125" hidden="1" customWidth="1"/>
  </cols>
  <sheetData>
    <row r="1" spans="1:68" s="1" customFormat="1" x14ac:dyDescent="0.25"/>
    <row r="2" spans="1:68" s="1" customFormat="1" x14ac:dyDescent="0.25">
      <c r="B2" s="2" t="s">
        <v>12</v>
      </c>
      <c r="C2" s="4" t="s">
        <v>27</v>
      </c>
    </row>
    <row r="3" spans="1:68" s="1" customFormat="1" x14ac:dyDescent="0.25">
      <c r="B3" s="2" t="s">
        <v>10</v>
      </c>
      <c r="C3" s="4" t="s">
        <v>28</v>
      </c>
    </row>
    <row r="4" spans="1:68" s="1" customFormat="1" ht="30" x14ac:dyDescent="0.25">
      <c r="B4" s="2" t="s">
        <v>11</v>
      </c>
      <c r="C4" s="13" t="s">
        <v>167</v>
      </c>
    </row>
    <row r="5" spans="1:68" s="1" customFormat="1" x14ac:dyDescent="0.25">
      <c r="B5" s="2" t="s">
        <v>20</v>
      </c>
      <c r="C5" s="4" t="s">
        <v>26</v>
      </c>
    </row>
    <row r="6" spans="1:6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ht="47.25" x14ac:dyDescent="0.25">
      <c r="A9" s="1"/>
      <c r="B9" s="10" t="s">
        <v>13</v>
      </c>
      <c r="C9" s="10" t="s">
        <v>139</v>
      </c>
      <c r="D9" s="10" t="s">
        <v>17</v>
      </c>
      <c r="E9" s="10" t="s">
        <v>24</v>
      </c>
      <c r="F9" s="11" t="s">
        <v>0</v>
      </c>
      <c r="G9" s="10" t="s">
        <v>25</v>
      </c>
      <c r="H9" s="10" t="s">
        <v>18</v>
      </c>
      <c r="I9" s="10" t="s">
        <v>19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25">
      <c r="A10" s="1"/>
      <c r="B10" s="5" t="s">
        <v>5</v>
      </c>
      <c r="C10" s="7" t="s">
        <v>29</v>
      </c>
      <c r="D10" t="s">
        <v>76</v>
      </c>
      <c r="E10" s="7" t="s">
        <v>68</v>
      </c>
      <c r="F10" s="7"/>
      <c r="G10" s="7"/>
      <c r="H10" s="5" t="s">
        <v>14</v>
      </c>
      <c r="I10" s="19" t="s">
        <v>142</v>
      </c>
      <c r="J10" s="15" t="s">
        <v>82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25">
      <c r="A11" s="1"/>
      <c r="B11" s="5" t="s">
        <v>5</v>
      </c>
      <c r="C11" s="7" t="s">
        <v>72</v>
      </c>
      <c r="D11" s="7" t="s">
        <v>72</v>
      </c>
      <c r="E11" s="7" t="s">
        <v>127</v>
      </c>
      <c r="F11" s="7"/>
      <c r="G11" s="7"/>
      <c r="H11" s="5" t="s">
        <v>14</v>
      </c>
      <c r="I11" s="7" t="s">
        <v>140</v>
      </c>
      <c r="J11" s="1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25">
      <c r="A12" s="1"/>
      <c r="B12" s="5" t="s">
        <v>5</v>
      </c>
      <c r="C12" s="7" t="s">
        <v>73</v>
      </c>
      <c r="D12" s="7" t="s">
        <v>77</v>
      </c>
      <c r="E12" s="7" t="s">
        <v>71</v>
      </c>
      <c r="F12" s="7"/>
      <c r="G12" s="7"/>
      <c r="H12" s="5" t="s">
        <v>14</v>
      </c>
      <c r="I12" s="7" t="s">
        <v>141</v>
      </c>
      <c r="J12" s="1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25">
      <c r="A13" s="1"/>
      <c r="B13" s="5" t="s">
        <v>5</v>
      </c>
      <c r="C13" s="21" t="s">
        <v>74</v>
      </c>
      <c r="D13" s="7" t="s">
        <v>78</v>
      </c>
      <c r="E13" s="7" t="s">
        <v>128</v>
      </c>
      <c r="F13" s="7"/>
      <c r="G13" s="7"/>
      <c r="H13" s="5" t="s">
        <v>14</v>
      </c>
      <c r="I13" s="7" t="s">
        <v>143</v>
      </c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25">
      <c r="A14" s="1"/>
      <c r="B14" s="5" t="s">
        <v>5</v>
      </c>
      <c r="C14" s="7" t="s">
        <v>75</v>
      </c>
      <c r="D14" s="7" t="s">
        <v>79</v>
      </c>
      <c r="E14" s="7" t="s">
        <v>71</v>
      </c>
      <c r="F14" s="7"/>
      <c r="G14" s="7"/>
      <c r="H14" s="5" t="s">
        <v>14</v>
      </c>
      <c r="I14" s="7" t="s">
        <v>144</v>
      </c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25">
      <c r="A15" s="1"/>
      <c r="B15" s="5" t="s">
        <v>5</v>
      </c>
      <c r="C15" s="7" t="s">
        <v>30</v>
      </c>
      <c r="D15" s="7" t="s">
        <v>30</v>
      </c>
      <c r="E15" s="7" t="s">
        <v>70</v>
      </c>
      <c r="F15" s="7"/>
      <c r="G15" s="7"/>
      <c r="H15" s="5" t="s">
        <v>14</v>
      </c>
      <c r="I15" s="7" t="s">
        <v>145</v>
      </c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25">
      <c r="A16" s="1"/>
      <c r="B16" s="5" t="s">
        <v>5</v>
      </c>
      <c r="C16" s="7" t="s">
        <v>31</v>
      </c>
      <c r="D16" s="7" t="s">
        <v>80</v>
      </c>
      <c r="E16" s="7" t="s">
        <v>69</v>
      </c>
      <c r="F16" s="7"/>
      <c r="G16" s="7"/>
      <c r="H16" s="5" t="s">
        <v>14</v>
      </c>
      <c r="I16" s="7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25">
      <c r="A17" s="1"/>
      <c r="B17" s="5" t="s">
        <v>5</v>
      </c>
      <c r="C17" s="7" t="s">
        <v>32</v>
      </c>
      <c r="D17" s="7" t="s">
        <v>81</v>
      </c>
      <c r="E17" s="7" t="s">
        <v>69</v>
      </c>
      <c r="F17" s="7"/>
      <c r="G17" s="7"/>
      <c r="H17" s="5" t="s">
        <v>14</v>
      </c>
      <c r="I17" s="7" t="s">
        <v>146</v>
      </c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5">
      <c r="A18" s="1"/>
      <c r="B18" s="5" t="s">
        <v>5</v>
      </c>
      <c r="C18" s="7" t="s">
        <v>33</v>
      </c>
      <c r="D18" s="7" t="s">
        <v>83</v>
      </c>
      <c r="E18" s="7" t="s">
        <v>71</v>
      </c>
      <c r="F18" s="7"/>
      <c r="G18" s="7" t="s">
        <v>166</v>
      </c>
      <c r="H18" s="5" t="s">
        <v>14</v>
      </c>
      <c r="I18" s="7" t="s">
        <v>147</v>
      </c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25">
      <c r="A19" s="1"/>
      <c r="B19" s="5" t="s">
        <v>5</v>
      </c>
      <c r="C19" s="7" t="s">
        <v>34</v>
      </c>
      <c r="D19" s="7" t="s">
        <v>84</v>
      </c>
      <c r="E19" s="7" t="s">
        <v>71</v>
      </c>
      <c r="F19" s="7"/>
      <c r="G19" s="7" t="s">
        <v>166</v>
      </c>
      <c r="H19" s="5" t="s">
        <v>14</v>
      </c>
      <c r="I19" s="7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25">
      <c r="A20" s="1"/>
      <c r="B20" s="5" t="s">
        <v>5</v>
      </c>
      <c r="C20" s="7" t="s">
        <v>35</v>
      </c>
      <c r="D20" s="7" t="s">
        <v>85</v>
      </c>
      <c r="E20" s="7" t="s">
        <v>71</v>
      </c>
      <c r="F20" s="7"/>
      <c r="G20" s="7" t="s">
        <v>166</v>
      </c>
      <c r="H20" s="5" t="s">
        <v>14</v>
      </c>
      <c r="I20" s="7"/>
      <c r="J20" s="1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25">
      <c r="A21" s="1"/>
      <c r="B21" s="5" t="s">
        <v>5</v>
      </c>
      <c r="C21" s="7" t="s">
        <v>36</v>
      </c>
      <c r="D21" s="7" t="s">
        <v>86</v>
      </c>
      <c r="E21" s="7" t="s">
        <v>71</v>
      </c>
      <c r="F21" s="7"/>
      <c r="G21" s="7" t="s">
        <v>166</v>
      </c>
      <c r="H21" s="5" t="s">
        <v>14</v>
      </c>
      <c r="I21" s="7" t="s">
        <v>157</v>
      </c>
      <c r="J21" s="1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5">
      <c r="A22" s="1"/>
      <c r="B22" s="5" t="s">
        <v>5</v>
      </c>
      <c r="C22" s="7" t="s">
        <v>125</v>
      </c>
      <c r="D22" s="7" t="s">
        <v>126</v>
      </c>
      <c r="E22" s="7" t="s">
        <v>69</v>
      </c>
      <c r="F22" s="7"/>
      <c r="G22" s="7"/>
      <c r="H22" s="5" t="s">
        <v>14</v>
      </c>
      <c r="I22" s="7" t="s">
        <v>175</v>
      </c>
      <c r="J22" s="1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5.75" thickBot="1" x14ac:dyDescent="0.3">
      <c r="A23" s="1"/>
      <c r="B23" s="5" t="s">
        <v>5</v>
      </c>
      <c r="C23" s="12" t="s">
        <v>51</v>
      </c>
      <c r="D23" s="12" t="s">
        <v>100</v>
      </c>
      <c r="E23" s="7" t="s">
        <v>71</v>
      </c>
      <c r="F23" s="12"/>
      <c r="G23" s="7" t="s">
        <v>166</v>
      </c>
      <c r="H23" s="5" t="s">
        <v>14</v>
      </c>
      <c r="I23" s="7" t="s">
        <v>176</v>
      </c>
      <c r="J23" s="1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5.75" thickBot="1" x14ac:dyDescent="0.3">
      <c r="A24" s="1"/>
      <c r="B24" s="5"/>
      <c r="C24" t="s">
        <v>164</v>
      </c>
      <c r="D24" s="12" t="s">
        <v>165</v>
      </c>
      <c r="E24" s="7"/>
      <c r="F24" s="12"/>
      <c r="G24" s="12"/>
      <c r="H24" s="5"/>
      <c r="I24" s="7" t="s">
        <v>177</v>
      </c>
      <c r="J24" s="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5">
      <c r="A25" s="1"/>
      <c r="B25" s="5" t="s">
        <v>5</v>
      </c>
      <c r="C25" s="7" t="s">
        <v>37</v>
      </c>
      <c r="D25" s="7" t="s">
        <v>87</v>
      </c>
      <c r="E25" s="7" t="s">
        <v>71</v>
      </c>
      <c r="F25" s="7"/>
      <c r="G25" s="7" t="s">
        <v>166</v>
      </c>
      <c r="H25" s="5" t="s">
        <v>14</v>
      </c>
      <c r="I25" s="7" t="s">
        <v>148</v>
      </c>
      <c r="J25" s="1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5">
      <c r="A26" s="1"/>
      <c r="B26" s="5" t="s">
        <v>5</v>
      </c>
      <c r="C26" t="s">
        <v>130</v>
      </c>
      <c r="D26" t="s">
        <v>131</v>
      </c>
      <c r="E26" s="7" t="s">
        <v>69</v>
      </c>
      <c r="F26" s="7"/>
      <c r="G26" s="7"/>
      <c r="H26" s="5" t="s">
        <v>14</v>
      </c>
      <c r="I26" s="7" t="s">
        <v>174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25">
      <c r="A27" s="1"/>
      <c r="B27" s="5" t="s">
        <v>5</v>
      </c>
      <c r="C27" s="7" t="s">
        <v>38</v>
      </c>
      <c r="D27" s="7" t="s">
        <v>88</v>
      </c>
      <c r="E27" s="7" t="s">
        <v>71</v>
      </c>
      <c r="F27" s="7"/>
      <c r="G27" s="7" t="s">
        <v>166</v>
      </c>
      <c r="H27" s="5" t="s">
        <v>14</v>
      </c>
      <c r="I27" s="7" t="s">
        <v>149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25">
      <c r="A28" s="1"/>
      <c r="B28" s="5" t="s">
        <v>5</v>
      </c>
      <c r="C28" t="s">
        <v>129</v>
      </c>
      <c r="D28" t="s">
        <v>132</v>
      </c>
      <c r="E28" s="7" t="s">
        <v>69</v>
      </c>
      <c r="F28" s="7"/>
      <c r="G28" s="7"/>
      <c r="H28" s="5" t="s">
        <v>14</v>
      </c>
      <c r="I28" s="7" t="s">
        <v>178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25">
      <c r="A29" s="1"/>
      <c r="B29" s="5" t="s">
        <v>5</v>
      </c>
      <c r="C29" s="7" t="s">
        <v>39</v>
      </c>
      <c r="D29" s="7" t="s">
        <v>89</v>
      </c>
      <c r="E29" s="7" t="s">
        <v>71</v>
      </c>
      <c r="F29" s="7"/>
      <c r="G29" s="7" t="s">
        <v>166</v>
      </c>
      <c r="H29" s="5" t="s">
        <v>14</v>
      </c>
      <c r="I29" s="7" t="s">
        <v>179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25">
      <c r="A30" s="1"/>
      <c r="B30" s="5" t="s">
        <v>5</v>
      </c>
      <c r="C30" s="7" t="s">
        <v>40</v>
      </c>
      <c r="D30" s="7" t="s">
        <v>90</v>
      </c>
      <c r="E30" s="7" t="s">
        <v>71</v>
      </c>
      <c r="F30" s="7"/>
      <c r="G30" s="7" t="s">
        <v>166</v>
      </c>
      <c r="H30" s="5" t="s">
        <v>14</v>
      </c>
      <c r="I30" s="7" t="s">
        <v>180</v>
      </c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5.75" thickBot="1" x14ac:dyDescent="0.3">
      <c r="A31" s="1"/>
      <c r="B31" s="5" t="s">
        <v>5</v>
      </c>
      <c r="C31" s="12" t="s">
        <v>41</v>
      </c>
      <c r="D31" s="12" t="s">
        <v>91</v>
      </c>
      <c r="E31" s="7" t="s">
        <v>71</v>
      </c>
      <c r="F31" s="12"/>
      <c r="G31" s="7" t="s">
        <v>166</v>
      </c>
      <c r="H31" s="5" t="s">
        <v>14</v>
      </c>
      <c r="I31" s="7" t="s">
        <v>181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5.75" thickBot="1" x14ac:dyDescent="0.3">
      <c r="A32" s="1"/>
      <c r="B32" s="5" t="s">
        <v>5</v>
      </c>
      <c r="C32" s="12" t="s">
        <v>42</v>
      </c>
      <c r="D32" s="12" t="s">
        <v>92</v>
      </c>
      <c r="E32" s="7" t="s">
        <v>71</v>
      </c>
      <c r="F32" s="12"/>
      <c r="G32" s="7" t="s">
        <v>166</v>
      </c>
      <c r="H32" s="5" t="s">
        <v>14</v>
      </c>
      <c r="I32" s="7" t="s">
        <v>182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5.75" thickBot="1" x14ac:dyDescent="0.3">
      <c r="A33" s="1"/>
      <c r="B33" s="5" t="s">
        <v>5</v>
      </c>
      <c r="C33" s="12" t="s">
        <v>43</v>
      </c>
      <c r="D33" s="12" t="s">
        <v>93</v>
      </c>
      <c r="E33" s="7" t="s">
        <v>71</v>
      </c>
      <c r="F33" s="12"/>
      <c r="G33" s="7" t="s">
        <v>166</v>
      </c>
      <c r="H33" s="5" t="s">
        <v>14</v>
      </c>
      <c r="I33" s="12" t="s">
        <v>183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5.75" thickBot="1" x14ac:dyDescent="0.3">
      <c r="A34" s="1"/>
      <c r="B34" s="5" t="s">
        <v>5</v>
      </c>
      <c r="C34" s="12" t="s">
        <v>44</v>
      </c>
      <c r="D34" s="12" t="s">
        <v>94</v>
      </c>
      <c r="E34" s="7" t="s">
        <v>71</v>
      </c>
      <c r="F34" s="12"/>
      <c r="G34" s="7" t="s">
        <v>166</v>
      </c>
      <c r="H34" s="5" t="s">
        <v>14</v>
      </c>
      <c r="I34" s="12" t="s">
        <v>184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5.75" thickBot="1" x14ac:dyDescent="0.3">
      <c r="A35" s="1"/>
      <c r="B35" s="5" t="s">
        <v>5</v>
      </c>
      <c r="C35" s="12" t="s">
        <v>45</v>
      </c>
      <c r="D35" s="12" t="s">
        <v>95</v>
      </c>
      <c r="E35" s="7" t="s">
        <v>71</v>
      </c>
      <c r="F35" s="12"/>
      <c r="G35" s="7" t="s">
        <v>166</v>
      </c>
      <c r="H35" s="5" t="s">
        <v>14</v>
      </c>
      <c r="I35" s="12" t="s">
        <v>185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5.75" thickBot="1" x14ac:dyDescent="0.3">
      <c r="A36" s="1"/>
      <c r="B36" s="5" t="s">
        <v>5</v>
      </c>
      <c r="C36" s="12" t="s">
        <v>46</v>
      </c>
      <c r="D36" s="12" t="s">
        <v>186</v>
      </c>
      <c r="E36" s="7" t="s">
        <v>71</v>
      </c>
      <c r="F36" s="12"/>
      <c r="G36" s="7" t="s">
        <v>166</v>
      </c>
      <c r="H36" s="5" t="s">
        <v>14</v>
      </c>
      <c r="I36" s="12" t="s">
        <v>187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5.75" thickBot="1" x14ac:dyDescent="0.3">
      <c r="A37" s="1"/>
      <c r="B37" s="5" t="s">
        <v>5</v>
      </c>
      <c r="C37" s="12" t="s">
        <v>47</v>
      </c>
      <c r="D37" s="12" t="s">
        <v>96</v>
      </c>
      <c r="E37" s="7" t="s">
        <v>71</v>
      </c>
      <c r="F37" s="12"/>
      <c r="G37" s="12"/>
      <c r="H37" s="5" t="s">
        <v>14</v>
      </c>
      <c r="I37" s="12" t="s">
        <v>188</v>
      </c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5.75" thickBot="1" x14ac:dyDescent="0.3">
      <c r="A38" s="1"/>
      <c r="B38" s="5" t="s">
        <v>5</v>
      </c>
      <c r="C38" s="12" t="s">
        <v>48</v>
      </c>
      <c r="D38" s="12" t="s">
        <v>97</v>
      </c>
      <c r="E38" s="7" t="s">
        <v>71</v>
      </c>
      <c r="F38" s="12"/>
      <c r="G38" s="7" t="s">
        <v>166</v>
      </c>
      <c r="H38" s="5" t="s">
        <v>14</v>
      </c>
      <c r="I38" s="12"/>
      <c r="J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5.75" thickBot="1" x14ac:dyDescent="0.3">
      <c r="A39" s="1"/>
      <c r="B39" s="5" t="s">
        <v>5</v>
      </c>
      <c r="C39" s="12" t="s">
        <v>49</v>
      </c>
      <c r="D39" s="12" t="s">
        <v>98</v>
      </c>
      <c r="E39" s="7" t="s">
        <v>71</v>
      </c>
      <c r="F39" s="12"/>
      <c r="G39" s="7" t="s">
        <v>166</v>
      </c>
      <c r="H39" s="5" t="s">
        <v>14</v>
      </c>
      <c r="I39" s="12" t="s">
        <v>189</v>
      </c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5.75" thickBot="1" x14ac:dyDescent="0.3">
      <c r="A40" s="1"/>
      <c r="B40" s="5" t="s">
        <v>5</v>
      </c>
      <c r="C40" s="12" t="s">
        <v>50</v>
      </c>
      <c r="D40" s="12" t="s">
        <v>99</v>
      </c>
      <c r="E40" s="7" t="s">
        <v>71</v>
      </c>
      <c r="F40" s="12"/>
      <c r="G40" s="7" t="s">
        <v>166</v>
      </c>
      <c r="H40" s="5" t="s">
        <v>14</v>
      </c>
      <c r="I40" s="12" t="s">
        <v>197</v>
      </c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5.75" thickBot="1" x14ac:dyDescent="0.3">
      <c r="A41" s="1"/>
      <c r="B41" s="5" t="s">
        <v>5</v>
      </c>
      <c r="C41" s="12" t="s">
        <v>52</v>
      </c>
      <c r="D41" s="12" t="s">
        <v>101</v>
      </c>
      <c r="E41" s="7" t="s">
        <v>71</v>
      </c>
      <c r="F41" s="12"/>
      <c r="G41" s="7" t="s">
        <v>166</v>
      </c>
      <c r="H41" s="5" t="s">
        <v>14</v>
      </c>
      <c r="I41" s="12" t="s">
        <v>198</v>
      </c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5.75" thickBot="1" x14ac:dyDescent="0.3">
      <c r="A42" s="1"/>
      <c r="B42" s="5" t="s">
        <v>5</v>
      </c>
      <c r="C42" s="12" t="s">
        <v>53</v>
      </c>
      <c r="D42" s="12" t="s">
        <v>102</v>
      </c>
      <c r="E42" s="7" t="s">
        <v>71</v>
      </c>
      <c r="F42" s="12"/>
      <c r="G42" s="7" t="s">
        <v>166</v>
      </c>
      <c r="H42" s="5" t="s">
        <v>14</v>
      </c>
      <c r="I42" s="12" t="s">
        <v>199</v>
      </c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5.75" thickBot="1" x14ac:dyDescent="0.3">
      <c r="A43" s="1"/>
      <c r="B43" s="5" t="s">
        <v>5</v>
      </c>
      <c r="C43" s="12" t="s">
        <v>54</v>
      </c>
      <c r="D43" s="12" t="s">
        <v>103</v>
      </c>
      <c r="E43" s="7" t="s">
        <v>71</v>
      </c>
      <c r="F43" s="12"/>
      <c r="G43" s="7" t="s">
        <v>166</v>
      </c>
      <c r="H43" s="5" t="s">
        <v>14</v>
      </c>
      <c r="I43" s="12" t="s">
        <v>200</v>
      </c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5.75" thickBot="1" x14ac:dyDescent="0.3">
      <c r="A44" s="1"/>
      <c r="B44" s="5" t="s">
        <v>5</v>
      </c>
      <c r="C44" s="12" t="s">
        <v>55</v>
      </c>
      <c r="D44" s="12" t="s">
        <v>104</v>
      </c>
      <c r="E44" s="7" t="s">
        <v>71</v>
      </c>
      <c r="F44" s="12"/>
      <c r="G44" s="7" t="s">
        <v>166</v>
      </c>
      <c r="H44" s="5" t="s">
        <v>14</v>
      </c>
      <c r="I44" s="12" t="s">
        <v>201</v>
      </c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5.75" thickBot="1" x14ac:dyDescent="0.3">
      <c r="A45" s="1"/>
      <c r="B45" s="5" t="s">
        <v>5</v>
      </c>
      <c r="C45" s="12" t="s">
        <v>56</v>
      </c>
      <c r="D45" s="12" t="s">
        <v>138</v>
      </c>
      <c r="E45" s="7" t="s">
        <v>71</v>
      </c>
      <c r="F45" s="12"/>
      <c r="G45" s="7" t="s">
        <v>166</v>
      </c>
      <c r="H45" s="5" t="s">
        <v>14</v>
      </c>
      <c r="I45" s="12" t="s">
        <v>202</v>
      </c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5.75" thickBot="1" x14ac:dyDescent="0.3">
      <c r="A46" s="1"/>
      <c r="B46" s="5" t="s">
        <v>5</v>
      </c>
      <c r="C46" s="12" t="s">
        <v>57</v>
      </c>
      <c r="D46" s="16" t="s">
        <v>133</v>
      </c>
      <c r="E46" s="7" t="s">
        <v>71</v>
      </c>
      <c r="F46" s="12"/>
      <c r="G46" s="7" t="s">
        <v>166</v>
      </c>
      <c r="H46" s="5" t="s">
        <v>14</v>
      </c>
      <c r="I46" s="16" t="s">
        <v>203</v>
      </c>
      <c r="J46" s="1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5.75" thickBot="1" x14ac:dyDescent="0.3">
      <c r="A47" s="1"/>
      <c r="B47" s="5" t="s">
        <v>5</v>
      </c>
      <c r="C47" s="12" t="s">
        <v>58</v>
      </c>
      <c r="D47" s="12" t="s">
        <v>105</v>
      </c>
      <c r="E47" s="7" t="s">
        <v>71</v>
      </c>
      <c r="F47" s="12"/>
      <c r="G47" s="7" t="s">
        <v>166</v>
      </c>
      <c r="H47" s="5" t="s">
        <v>14</v>
      </c>
      <c r="I47" s="12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5.75" thickBot="1" x14ac:dyDescent="0.3">
      <c r="A48" s="1"/>
      <c r="B48" s="5" t="s">
        <v>5</v>
      </c>
      <c r="C48" s="12" t="s">
        <v>59</v>
      </c>
      <c r="D48" s="16" t="s">
        <v>134</v>
      </c>
      <c r="E48" s="7" t="s">
        <v>71</v>
      </c>
      <c r="F48" s="12"/>
      <c r="G48" s="7" t="s">
        <v>166</v>
      </c>
      <c r="H48" s="5" t="s">
        <v>14</v>
      </c>
      <c r="I48" s="16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 16078:16078" ht="15.75" thickBot="1" x14ac:dyDescent="0.3">
      <c r="A49" s="1"/>
      <c r="B49" s="5" t="s">
        <v>5</v>
      </c>
      <c r="C49" s="12" t="s">
        <v>60</v>
      </c>
      <c r="D49" s="16" t="s">
        <v>135</v>
      </c>
      <c r="E49" s="7" t="s">
        <v>71</v>
      </c>
      <c r="F49" s="12"/>
      <c r="G49" s="7" t="s">
        <v>166</v>
      </c>
      <c r="H49" s="5" t="s">
        <v>14</v>
      </c>
      <c r="I49" s="16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 16078:16078" ht="15.75" thickBot="1" x14ac:dyDescent="0.3">
      <c r="A50" s="1"/>
      <c r="B50" s="5" t="s">
        <v>5</v>
      </c>
      <c r="C50" s="12" t="s">
        <v>61</v>
      </c>
      <c r="D50" s="12" t="s">
        <v>106</v>
      </c>
      <c r="E50" s="7" t="s">
        <v>71</v>
      </c>
      <c r="F50" s="12"/>
      <c r="G50" s="7" t="s">
        <v>166</v>
      </c>
      <c r="H50" s="5" t="s">
        <v>14</v>
      </c>
      <c r="I50" s="12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 16078:16078" ht="15.75" thickBot="1" x14ac:dyDescent="0.3">
      <c r="A51" s="1"/>
      <c r="B51" s="5" t="s">
        <v>5</v>
      </c>
      <c r="C51" s="12" t="s">
        <v>62</v>
      </c>
      <c r="D51" s="12" t="s">
        <v>107</v>
      </c>
      <c r="E51" s="7" t="s">
        <v>71</v>
      </c>
      <c r="F51" s="12"/>
      <c r="G51" s="7" t="s">
        <v>166</v>
      </c>
      <c r="H51" s="5" t="s">
        <v>14</v>
      </c>
      <c r="I51" s="12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 16078:16078" ht="15.75" thickBot="1" x14ac:dyDescent="0.3">
      <c r="A52" s="1"/>
      <c r="B52" s="5" t="s">
        <v>5</v>
      </c>
      <c r="C52" s="12" t="s">
        <v>63</v>
      </c>
      <c r="D52" s="12" t="s">
        <v>109</v>
      </c>
      <c r="E52" s="7" t="s">
        <v>71</v>
      </c>
      <c r="F52" s="12"/>
      <c r="G52" s="7" t="s">
        <v>166</v>
      </c>
      <c r="H52" s="5" t="s">
        <v>14</v>
      </c>
      <c r="I52" s="12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 16078:16078" ht="15.75" thickBot="1" x14ac:dyDescent="0.3">
      <c r="A53" s="1"/>
      <c r="B53" s="5" t="s">
        <v>5</v>
      </c>
      <c r="C53" s="12" t="s">
        <v>64</v>
      </c>
      <c r="D53" s="12" t="s">
        <v>108</v>
      </c>
      <c r="E53" s="7" t="s">
        <v>71</v>
      </c>
      <c r="F53" s="12"/>
      <c r="G53" s="7" t="s">
        <v>166</v>
      </c>
      <c r="H53" s="5" t="s">
        <v>14</v>
      </c>
      <c r="I53" s="12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 16078:16078" ht="15.75" thickBot="1" x14ac:dyDescent="0.3">
      <c r="A54" s="1"/>
      <c r="B54" s="5" t="s">
        <v>5</v>
      </c>
      <c r="C54" s="12" t="s">
        <v>65</v>
      </c>
      <c r="D54" s="12" t="s">
        <v>110</v>
      </c>
      <c r="E54" s="7" t="s">
        <v>71</v>
      </c>
      <c r="F54" s="12"/>
      <c r="G54" s="7" t="s">
        <v>166</v>
      </c>
      <c r="H54" s="5" t="s">
        <v>14</v>
      </c>
      <c r="I54" s="12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 16078:16078" ht="15.75" thickBot="1" x14ac:dyDescent="0.3">
      <c r="A55" s="1"/>
      <c r="B55" s="5" t="s">
        <v>5</v>
      </c>
      <c r="C55" s="12" t="s">
        <v>66</v>
      </c>
      <c r="D55" s="17" t="s">
        <v>136</v>
      </c>
      <c r="E55" s="7" t="s">
        <v>71</v>
      </c>
      <c r="F55" s="12"/>
      <c r="G55" s="7" t="s">
        <v>166</v>
      </c>
      <c r="H55" s="5" t="s">
        <v>14</v>
      </c>
      <c r="I55" s="17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 16078:16078" ht="15.75" thickBot="1" x14ac:dyDescent="0.3">
      <c r="A56" s="1"/>
      <c r="B56" s="5" t="s">
        <v>5</v>
      </c>
      <c r="C56" s="18" t="s">
        <v>111</v>
      </c>
      <c r="D56" s="12" t="s">
        <v>118</v>
      </c>
      <c r="E56" s="7" t="s">
        <v>71</v>
      </c>
      <c r="F56" s="12"/>
      <c r="G56" s="7" t="s">
        <v>166</v>
      </c>
      <c r="H56" s="5" t="s">
        <v>14</v>
      </c>
      <c r="I56" s="12" t="s">
        <v>190</v>
      </c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 16078:16078" ht="15.75" thickBot="1" x14ac:dyDescent="0.3">
      <c r="A57" s="1"/>
      <c r="B57" s="5" t="s">
        <v>5</v>
      </c>
      <c r="C57" s="7" t="s">
        <v>112</v>
      </c>
      <c r="D57" s="12" t="s">
        <v>119</v>
      </c>
      <c r="E57" s="7" t="s">
        <v>71</v>
      </c>
      <c r="F57" s="12"/>
      <c r="G57" s="7" t="s">
        <v>166</v>
      </c>
      <c r="H57" s="5" t="s">
        <v>14</v>
      </c>
      <c r="I57" s="12" t="s">
        <v>191</v>
      </c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 16078:16078" ht="15.75" thickBot="1" x14ac:dyDescent="0.3">
      <c r="A58" s="1"/>
      <c r="B58" s="5" t="s">
        <v>5</v>
      </c>
      <c r="C58" s="7" t="s">
        <v>113</v>
      </c>
      <c r="D58" s="12" t="s">
        <v>122</v>
      </c>
      <c r="E58" s="7" t="s">
        <v>71</v>
      </c>
      <c r="F58" s="12"/>
      <c r="G58" s="7" t="s">
        <v>166</v>
      </c>
      <c r="H58" s="5" t="s">
        <v>14</v>
      </c>
      <c r="I58" s="19" t="s">
        <v>193</v>
      </c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 16078:16078" ht="15.75" thickBot="1" x14ac:dyDescent="0.3">
      <c r="A59" s="1"/>
      <c r="B59" s="5" t="s">
        <v>5</v>
      </c>
      <c r="C59" s="7" t="s">
        <v>114</v>
      </c>
      <c r="D59" s="12" t="s">
        <v>120</v>
      </c>
      <c r="E59" s="7" t="s">
        <v>71</v>
      </c>
      <c r="F59" s="12"/>
      <c r="G59" s="7" t="s">
        <v>166</v>
      </c>
      <c r="H59" s="5" t="s">
        <v>14</v>
      </c>
      <c r="I59" s="12" t="s">
        <v>192</v>
      </c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 16078:16078" ht="15.75" thickBot="1" x14ac:dyDescent="0.3">
      <c r="A60" s="1"/>
      <c r="B60" s="5" t="s">
        <v>5</v>
      </c>
      <c r="C60" s="7" t="s">
        <v>115</v>
      </c>
      <c r="D60" s="12" t="s">
        <v>121</v>
      </c>
      <c r="E60" s="7" t="s">
        <v>71</v>
      </c>
      <c r="F60" s="12"/>
      <c r="G60" s="7" t="s">
        <v>166</v>
      </c>
      <c r="H60" s="5" t="s">
        <v>14</v>
      </c>
      <c r="I60" s="12" t="s">
        <v>194</v>
      </c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 16078:16078" ht="15.75" thickBot="1" x14ac:dyDescent="0.3">
      <c r="A61" s="1"/>
      <c r="B61" s="5" t="s">
        <v>5</v>
      </c>
      <c r="C61" s="7" t="s">
        <v>116</v>
      </c>
      <c r="D61" s="12" t="s">
        <v>123</v>
      </c>
      <c r="E61" s="7" t="s">
        <v>71</v>
      </c>
      <c r="F61" s="12"/>
      <c r="G61" s="7" t="s">
        <v>166</v>
      </c>
      <c r="H61" s="5" t="s">
        <v>14</v>
      </c>
      <c r="I61" s="12" t="s">
        <v>195</v>
      </c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 16078:16078" ht="15.75" thickBot="1" x14ac:dyDescent="0.3">
      <c r="A62" s="1"/>
      <c r="B62" s="5" t="s">
        <v>5</v>
      </c>
      <c r="C62" s="7" t="s">
        <v>117</v>
      </c>
      <c r="D62" s="12" t="s">
        <v>124</v>
      </c>
      <c r="E62" s="7" t="s">
        <v>71</v>
      </c>
      <c r="F62" s="12"/>
      <c r="G62" s="7" t="s">
        <v>166</v>
      </c>
      <c r="H62" s="5" t="s">
        <v>14</v>
      </c>
      <c r="I62" s="12" t="s">
        <v>196</v>
      </c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 16078:16078" ht="15.75" thickBot="1" x14ac:dyDescent="0.3">
      <c r="A63" s="1"/>
      <c r="B63" s="5" t="s">
        <v>5</v>
      </c>
      <c r="C63" s="12" t="s">
        <v>67</v>
      </c>
      <c r="D63" s="16" t="s">
        <v>137</v>
      </c>
      <c r="E63" s="7" t="s">
        <v>71</v>
      </c>
      <c r="F63" s="12"/>
      <c r="G63" s="7" t="s">
        <v>166</v>
      </c>
      <c r="H63" s="5" t="s">
        <v>14</v>
      </c>
      <c r="I63" s="16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 16078:1607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WTJ64" t="s">
        <v>9</v>
      </c>
    </row>
    <row r="65" spans="1:68 16078:1607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WTJ65" t="s">
        <v>4</v>
      </c>
    </row>
    <row r="66" spans="1:68 16078:1607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WTJ66" t="s">
        <v>5</v>
      </c>
    </row>
    <row r="67" spans="1:68 16078:1607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WTJ67" t="s">
        <v>6</v>
      </c>
    </row>
    <row r="68" spans="1:68 16078:1607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WTJ68" t="s">
        <v>7</v>
      </c>
    </row>
    <row r="69" spans="1:68 16078:1607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WTJ69" t="s">
        <v>8</v>
      </c>
    </row>
    <row r="70" spans="1:68 16078:1607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 16078:1607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 16078:1607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 16078:1607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 16078:1607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 16078:1607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 16078:1607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 16078:1607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 16078:1607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 16078:1607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 16078:1607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 16076:1607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 16076:1607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 16076:1607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 16076:1607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 16076:1607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 16076:1607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 16076:1607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 16076:1607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 16076:1607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 16076:1607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 16076:1607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 16076:1607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 16076:1607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 16076:1607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 16076:1607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 16076:1607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WTH528" t="s">
        <v>16</v>
      </c>
    </row>
    <row r="529" spans="1:68 16076:1607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WTH529" t="s">
        <v>14</v>
      </c>
    </row>
    <row r="530" spans="1:68 16076:1607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WTH530" t="s">
        <v>15</v>
      </c>
    </row>
    <row r="531" spans="1:68 16076:1607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 16076:1607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 16076:1607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 16076:1607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 16076:1607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 16076:1607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 16076:1607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 16076:1607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 16076:1607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 16076:1607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 16076:1607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 16076:1607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 16076:1607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 16076:1607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</sheetData>
  <dataValidations disablePrompts="1" count="2">
    <dataValidation type="list" allowBlank="1" showInputMessage="1" showErrorMessage="1" sqref="B10:B63">
      <formula1>Databaselist</formula1>
    </dataValidation>
    <dataValidation type="list" allowBlank="1" showInputMessage="1" showErrorMessage="1" sqref="H10:H63">
      <formula1>Changetype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540"/>
  <sheetViews>
    <sheetView workbookViewId="0">
      <selection activeCell="K19" sqref="K19"/>
    </sheetView>
  </sheetViews>
  <sheetFormatPr defaultRowHeight="15" x14ac:dyDescent="0.25"/>
  <cols>
    <col min="1" max="1" width="7.5703125" style="6" customWidth="1"/>
    <col min="2" max="2" width="38.140625" bestFit="1" customWidth="1"/>
    <col min="3" max="3" width="20.7109375" customWidth="1"/>
    <col min="4" max="4" width="25.85546875" customWidth="1"/>
    <col min="5" max="5" width="30.85546875" bestFit="1" customWidth="1"/>
    <col min="6" max="6" width="26.7109375" bestFit="1" customWidth="1"/>
  </cols>
  <sheetData>
    <row r="1" spans="2:32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2:32" x14ac:dyDescent="0.25">
      <c r="B2" s="29" t="str">
        <f>"ProjectName: " &amp;DataModel!C3</f>
        <v>ProjectName: Online Dealboard Report</v>
      </c>
      <c r="C2" s="29"/>
      <c r="D2" s="6"/>
      <c r="E2" s="29" t="str">
        <f>"JIRA Ticket#" &amp;DataModel!C2</f>
        <v>JIRA Ticket#MDB-3321</v>
      </c>
      <c r="F2" s="2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2:32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2:32" x14ac:dyDescent="0.25">
      <c r="B4" s="29" t="str">
        <f>"Document Completed By:" &amp;DataModel!C5</f>
        <v>Document Completed By:Rob Newmiller</v>
      </c>
      <c r="C4" s="29"/>
      <c r="D4" s="6"/>
      <c r="E4" s="29" t="str">
        <f xml:space="preserve"> "Date: " &amp; TEXT(DataModel!C4, "mmmmmm dd, yyyy")</f>
        <v>Date: 3/05 QA
4/01 Prod</v>
      </c>
      <c r="F4" s="2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2:3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2:32" x14ac:dyDescent="0.25">
      <c r="B6" s="28" t="s">
        <v>21</v>
      </c>
      <c r="C6" s="2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2:3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2:32" x14ac:dyDescent="0.25">
      <c r="B8" s="6"/>
      <c r="C8" s="9" t="s">
        <v>1</v>
      </c>
      <c r="D8" s="9" t="s">
        <v>2</v>
      </c>
      <c r="E8" s="9" t="s">
        <v>23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2:32" ht="16.5" customHeight="1" x14ac:dyDescent="0.25">
      <c r="B9" s="6"/>
      <c r="C9" s="7"/>
      <c r="D9" s="7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2:32" x14ac:dyDescent="0.25">
      <c r="B10" s="6"/>
      <c r="C10" s="7"/>
      <c r="D10" s="7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2:32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2:32" x14ac:dyDescent="0.25">
      <c r="B12" s="8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2:32" x14ac:dyDescent="0.25">
      <c r="B13" s="8" t="s">
        <v>22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2:32" ht="13.5" customHeigh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2:3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2:3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2:3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2:32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2:32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2:3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2:3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2:32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2:3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2:3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2:32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2:3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2:3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2:32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2:3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2:32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2:32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2:32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2:32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2:32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2:32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2:32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2:32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2:32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2:32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2:32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2:32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2:32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2:32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2:32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2:32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2:32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2:3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2:32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2:32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2:32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2:32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2:32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2:32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2:32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2:3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2:3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2:3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2:32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2:32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2:32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2:32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2:32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2:32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2:32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2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2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2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2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2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2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2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2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2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2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2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2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2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2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2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2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2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2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2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2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2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2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2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2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2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2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2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2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2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2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2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2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2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2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2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2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2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2:32" x14ac:dyDescent="0.2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2:32" x14ac:dyDescent="0.2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2:32" x14ac:dyDescent="0.2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2:32" x14ac:dyDescent="0.2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2:32" x14ac:dyDescent="0.2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2:32" x14ac:dyDescent="0.2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2:32" x14ac:dyDescent="0.2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2:32" x14ac:dyDescent="0.2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2:32" x14ac:dyDescent="0.2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2:32" x14ac:dyDescent="0.2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2:32" x14ac:dyDescent="0.2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2:32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2:32" x14ac:dyDescent="0.2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2:32" x14ac:dyDescent="0.2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2:32" x14ac:dyDescent="0.2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2:32" x14ac:dyDescent="0.2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2:32" x14ac:dyDescent="0.2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2:32" x14ac:dyDescent="0.2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2:32" x14ac:dyDescent="0.2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2:32" x14ac:dyDescent="0.2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2:32" x14ac:dyDescent="0.2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2:32" x14ac:dyDescent="0.2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2:32" x14ac:dyDescent="0.2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2:32" x14ac:dyDescent="0.2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2:32" x14ac:dyDescent="0.2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2:32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2:32" x14ac:dyDescent="0.2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2:32" x14ac:dyDescent="0.2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2:32" x14ac:dyDescent="0.2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2:32" x14ac:dyDescent="0.2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2:32" x14ac:dyDescent="0.2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2:32" x14ac:dyDescent="0.2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2:32" x14ac:dyDescent="0.2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2:32" x14ac:dyDescent="0.2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2:32" x14ac:dyDescent="0.2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2:32" x14ac:dyDescent="0.2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2:32" x14ac:dyDescent="0.2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2:32" x14ac:dyDescent="0.2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2:32" x14ac:dyDescent="0.2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2:32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2:32" x14ac:dyDescent="0.2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2:32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2:32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2:32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2:32" x14ac:dyDescent="0.2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2:32" x14ac:dyDescent="0.2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2:32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2:32" x14ac:dyDescent="0.2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2:32" x14ac:dyDescent="0.2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2:32" x14ac:dyDescent="0.2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2:32" x14ac:dyDescent="0.2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2:32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2:32" x14ac:dyDescent="0.2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2:32" x14ac:dyDescent="0.2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2:32" x14ac:dyDescent="0.2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2:32" x14ac:dyDescent="0.2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2:32" x14ac:dyDescent="0.2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2:32" x14ac:dyDescent="0.2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2:32" x14ac:dyDescent="0.2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2:32" x14ac:dyDescent="0.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2:32" x14ac:dyDescent="0.2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2:32" x14ac:dyDescent="0.2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2:32" x14ac:dyDescent="0.2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2:32" x14ac:dyDescent="0.2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2:32" x14ac:dyDescent="0.2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2:32" x14ac:dyDescent="0.2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2:32" x14ac:dyDescent="0.2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2:32" x14ac:dyDescent="0.2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2:32" x14ac:dyDescent="0.2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2:32" x14ac:dyDescent="0.2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2:32" x14ac:dyDescent="0.2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2:32" x14ac:dyDescent="0.2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2:32" x14ac:dyDescent="0.2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2:32" x14ac:dyDescent="0.2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2:32" x14ac:dyDescent="0.2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2:32" x14ac:dyDescent="0.2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2:32" x14ac:dyDescent="0.2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2:32" x14ac:dyDescent="0.2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2:32" x14ac:dyDescent="0.2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2:32" x14ac:dyDescent="0.2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2:32" x14ac:dyDescent="0.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2:32" x14ac:dyDescent="0.2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2:32" x14ac:dyDescent="0.2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2:32" x14ac:dyDescent="0.2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2:32" x14ac:dyDescent="0.2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2:32" x14ac:dyDescent="0.2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2:32" x14ac:dyDescent="0.2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2:32" x14ac:dyDescent="0.2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2:32" x14ac:dyDescent="0.2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2:32" x14ac:dyDescent="0.2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2:32" x14ac:dyDescent="0.2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2:32" x14ac:dyDescent="0.2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2:32" x14ac:dyDescent="0.2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2:32" x14ac:dyDescent="0.2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2:32" x14ac:dyDescent="0.2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2:32" x14ac:dyDescent="0.2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2:32" x14ac:dyDescent="0.2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2:32" x14ac:dyDescent="0.2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2:32" x14ac:dyDescent="0.2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2:32" x14ac:dyDescent="0.2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2:32" x14ac:dyDescent="0.2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2:32" x14ac:dyDescent="0.2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2:32" x14ac:dyDescent="0.2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2:32" x14ac:dyDescent="0.2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2:32" x14ac:dyDescent="0.2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2:32" x14ac:dyDescent="0.25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2:32" x14ac:dyDescent="0.25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2:32" x14ac:dyDescent="0.25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2:32" x14ac:dyDescent="0.2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2:32" x14ac:dyDescent="0.2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2:32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2:32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2:32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2:32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2:32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2:32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2:32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2:32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2:32" x14ac:dyDescent="0.2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2:32" x14ac:dyDescent="0.2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2:32" x14ac:dyDescent="0.2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2:32" x14ac:dyDescent="0.25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2:32" x14ac:dyDescent="0.2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2:32" x14ac:dyDescent="0.2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2:32" x14ac:dyDescent="0.2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2:32" x14ac:dyDescent="0.2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2:32" x14ac:dyDescent="0.2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2:32" x14ac:dyDescent="0.2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2:32" x14ac:dyDescent="0.2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2:32" x14ac:dyDescent="0.25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2:32" x14ac:dyDescent="0.2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2:32" x14ac:dyDescent="0.25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2:32" x14ac:dyDescent="0.25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2:32" x14ac:dyDescent="0.2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2:32" x14ac:dyDescent="0.25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2:32" x14ac:dyDescent="0.25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2:32" x14ac:dyDescent="0.25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2:32" x14ac:dyDescent="0.25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2:32" x14ac:dyDescent="0.2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2:32" x14ac:dyDescent="0.2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2:32" x14ac:dyDescent="0.2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2:32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2:32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2:32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2:32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2:32" x14ac:dyDescent="0.2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2:32" x14ac:dyDescent="0.2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2:32" x14ac:dyDescent="0.2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2:32" x14ac:dyDescent="0.2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2:32" x14ac:dyDescent="0.2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2:32" x14ac:dyDescent="0.2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2:32" x14ac:dyDescent="0.25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2:32" x14ac:dyDescent="0.25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2:32" x14ac:dyDescent="0.25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2:32" x14ac:dyDescent="0.25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2:32" x14ac:dyDescent="0.25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2:32" x14ac:dyDescent="0.25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2:32" x14ac:dyDescent="0.25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2:32" x14ac:dyDescent="0.25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2:32" x14ac:dyDescent="0.25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2:32" x14ac:dyDescent="0.2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2:32" x14ac:dyDescent="0.25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2:32" x14ac:dyDescent="0.25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2:32" x14ac:dyDescent="0.25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2:32" x14ac:dyDescent="0.25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2:32" x14ac:dyDescent="0.25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2:32" x14ac:dyDescent="0.2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2:32" x14ac:dyDescent="0.25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2:32" x14ac:dyDescent="0.25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2:32" x14ac:dyDescent="0.25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2:32" x14ac:dyDescent="0.2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2:32" x14ac:dyDescent="0.25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2:32" x14ac:dyDescent="0.25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2:32" x14ac:dyDescent="0.25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2:32" x14ac:dyDescent="0.25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2:32" x14ac:dyDescent="0.25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2:32" x14ac:dyDescent="0.25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2:32" x14ac:dyDescent="0.25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2:32" x14ac:dyDescent="0.25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2:32" x14ac:dyDescent="0.25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2:32" x14ac:dyDescent="0.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2:32" x14ac:dyDescent="0.25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2:32" x14ac:dyDescent="0.2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2:32" x14ac:dyDescent="0.25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2:32" x14ac:dyDescent="0.25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2:32" x14ac:dyDescent="0.25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2:32" x14ac:dyDescent="0.25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2:32" x14ac:dyDescent="0.25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2:32" x14ac:dyDescent="0.25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2:32" x14ac:dyDescent="0.25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2:32" x14ac:dyDescent="0.2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2:32" x14ac:dyDescent="0.25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2:32" x14ac:dyDescent="0.25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2:32" x14ac:dyDescent="0.25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2:32" x14ac:dyDescent="0.25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2:32" x14ac:dyDescent="0.25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2:32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2:32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2:32" x14ac:dyDescent="0.25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2:32" x14ac:dyDescent="0.25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2:32" x14ac:dyDescent="0.2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2:32" x14ac:dyDescent="0.25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2:32" x14ac:dyDescent="0.25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2:32" x14ac:dyDescent="0.25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2:32" x14ac:dyDescent="0.25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2:32" x14ac:dyDescent="0.25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2:32" x14ac:dyDescent="0.25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2:32" x14ac:dyDescent="0.25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2:32" x14ac:dyDescent="0.25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2:32" x14ac:dyDescent="0.25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2:32" x14ac:dyDescent="0.2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2:32" x14ac:dyDescent="0.25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2:32" x14ac:dyDescent="0.25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2:32" x14ac:dyDescent="0.25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2:32" x14ac:dyDescent="0.25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2:32" x14ac:dyDescent="0.25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2:32" x14ac:dyDescent="0.25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2:32" x14ac:dyDescent="0.25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2:32" x14ac:dyDescent="0.25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2:32" x14ac:dyDescent="0.25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2:32" x14ac:dyDescent="0.2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2:32" x14ac:dyDescent="0.25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2:32" x14ac:dyDescent="0.25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2:32" x14ac:dyDescent="0.25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2:32" x14ac:dyDescent="0.25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2:32" x14ac:dyDescent="0.25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2:32" x14ac:dyDescent="0.25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2:32" x14ac:dyDescent="0.25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2:32" x14ac:dyDescent="0.25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2:32" x14ac:dyDescent="0.25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2:32" x14ac:dyDescent="0.2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2:32" x14ac:dyDescent="0.25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2:32" x14ac:dyDescent="0.25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2:32" x14ac:dyDescent="0.25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2:32" x14ac:dyDescent="0.25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2:32" x14ac:dyDescent="0.25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2:32" x14ac:dyDescent="0.25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2:32" x14ac:dyDescent="0.25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2:32" x14ac:dyDescent="0.25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2:32" x14ac:dyDescent="0.25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2:32" x14ac:dyDescent="0.2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2:32" x14ac:dyDescent="0.25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2:32" x14ac:dyDescent="0.25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2:32" x14ac:dyDescent="0.25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2:32" x14ac:dyDescent="0.25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2:32" x14ac:dyDescent="0.25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2:32" x14ac:dyDescent="0.25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2:32" x14ac:dyDescent="0.25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2:32" x14ac:dyDescent="0.25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2:32" x14ac:dyDescent="0.25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2:32" x14ac:dyDescent="0.2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2:32" x14ac:dyDescent="0.25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2:32" x14ac:dyDescent="0.25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2:32" x14ac:dyDescent="0.25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2:32" x14ac:dyDescent="0.25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2:32" x14ac:dyDescent="0.25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2:32" x14ac:dyDescent="0.25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2:32" x14ac:dyDescent="0.25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2:32" x14ac:dyDescent="0.25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2:32" x14ac:dyDescent="0.25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2:32" x14ac:dyDescent="0.2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2:32" x14ac:dyDescent="0.25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2:32" x14ac:dyDescent="0.25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2:32" x14ac:dyDescent="0.25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2:32" x14ac:dyDescent="0.25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2:32" x14ac:dyDescent="0.25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2:32" x14ac:dyDescent="0.25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2:32" x14ac:dyDescent="0.25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2:32" x14ac:dyDescent="0.25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2:32" x14ac:dyDescent="0.25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2:32" x14ac:dyDescent="0.2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2:32" x14ac:dyDescent="0.25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2:32" x14ac:dyDescent="0.25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2:32" x14ac:dyDescent="0.25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2:32" x14ac:dyDescent="0.25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2:32" x14ac:dyDescent="0.25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2:32" x14ac:dyDescent="0.25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2:32" x14ac:dyDescent="0.25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2:32" x14ac:dyDescent="0.25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2:32" x14ac:dyDescent="0.25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2:32" x14ac:dyDescent="0.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2:32" x14ac:dyDescent="0.25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2:32" x14ac:dyDescent="0.25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2:32" x14ac:dyDescent="0.25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2:32" x14ac:dyDescent="0.25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2:32" x14ac:dyDescent="0.25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2:32" x14ac:dyDescent="0.25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2:32" x14ac:dyDescent="0.25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2:32" x14ac:dyDescent="0.25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2:32" x14ac:dyDescent="0.25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2:32" x14ac:dyDescent="0.2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2:32" x14ac:dyDescent="0.25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2:32" x14ac:dyDescent="0.25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2:32" x14ac:dyDescent="0.25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2:32" x14ac:dyDescent="0.25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2:32" x14ac:dyDescent="0.25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2:32" x14ac:dyDescent="0.25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2:32" x14ac:dyDescent="0.25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2:32" x14ac:dyDescent="0.25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2:32" x14ac:dyDescent="0.25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2:32" x14ac:dyDescent="0.2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2:32" x14ac:dyDescent="0.25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2:32" x14ac:dyDescent="0.25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2:32" x14ac:dyDescent="0.25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2:32" x14ac:dyDescent="0.25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2:32" x14ac:dyDescent="0.25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2:32" x14ac:dyDescent="0.25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2:32" x14ac:dyDescent="0.25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2:32" x14ac:dyDescent="0.25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2:32" x14ac:dyDescent="0.25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2:32" x14ac:dyDescent="0.2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2:32" x14ac:dyDescent="0.25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2:32" x14ac:dyDescent="0.25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2:32" x14ac:dyDescent="0.25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2:32" x14ac:dyDescent="0.25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2:32" x14ac:dyDescent="0.25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2:32" x14ac:dyDescent="0.25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2:32" x14ac:dyDescent="0.25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2:32" x14ac:dyDescent="0.25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2:32" x14ac:dyDescent="0.25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2:32" x14ac:dyDescent="0.2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2:32" x14ac:dyDescent="0.25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2:32" x14ac:dyDescent="0.25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2:32" x14ac:dyDescent="0.25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2:32" x14ac:dyDescent="0.25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2:32" x14ac:dyDescent="0.25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2:32" x14ac:dyDescent="0.25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2:32" x14ac:dyDescent="0.25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2:32" x14ac:dyDescent="0.25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2:32" x14ac:dyDescent="0.25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2:32" x14ac:dyDescent="0.2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2:32" x14ac:dyDescent="0.25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2:32" x14ac:dyDescent="0.25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2:32" x14ac:dyDescent="0.25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2:32" x14ac:dyDescent="0.25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2:32" x14ac:dyDescent="0.25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2:32" x14ac:dyDescent="0.25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2:32" x14ac:dyDescent="0.25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2:32" x14ac:dyDescent="0.25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2:32" x14ac:dyDescent="0.25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2:32" x14ac:dyDescent="0.2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2:32" x14ac:dyDescent="0.25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2:32" x14ac:dyDescent="0.25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2:32" x14ac:dyDescent="0.25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2:32" x14ac:dyDescent="0.25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2:32" x14ac:dyDescent="0.25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2:32" x14ac:dyDescent="0.25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2:32" x14ac:dyDescent="0.25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2:32" x14ac:dyDescent="0.25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2:32" x14ac:dyDescent="0.25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2:32" x14ac:dyDescent="0.2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2:32" x14ac:dyDescent="0.25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2:32" x14ac:dyDescent="0.25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2:32" x14ac:dyDescent="0.25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2:32" x14ac:dyDescent="0.25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2:32" x14ac:dyDescent="0.25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2:32" x14ac:dyDescent="0.25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2:32" x14ac:dyDescent="0.25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2:32" x14ac:dyDescent="0.25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2:32" x14ac:dyDescent="0.25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2:32" x14ac:dyDescent="0.2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2:32" x14ac:dyDescent="0.25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2:32" x14ac:dyDescent="0.25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2:32" x14ac:dyDescent="0.25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2:32" x14ac:dyDescent="0.25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2:32" x14ac:dyDescent="0.25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2:32" x14ac:dyDescent="0.25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2:32" x14ac:dyDescent="0.25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2:32" x14ac:dyDescent="0.25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2:32" x14ac:dyDescent="0.25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2:32" x14ac:dyDescent="0.2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2:32" x14ac:dyDescent="0.25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2:32" x14ac:dyDescent="0.25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2:32" x14ac:dyDescent="0.25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2:32" x14ac:dyDescent="0.25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2:32" x14ac:dyDescent="0.25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2:32" x14ac:dyDescent="0.25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2:32" x14ac:dyDescent="0.25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2:32" x14ac:dyDescent="0.25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2:32" x14ac:dyDescent="0.25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2:32" x14ac:dyDescent="0.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2:32" x14ac:dyDescent="0.25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2:32" x14ac:dyDescent="0.25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2:32" x14ac:dyDescent="0.25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2:32" x14ac:dyDescent="0.25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2:32" x14ac:dyDescent="0.25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2:32" x14ac:dyDescent="0.25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2:32" x14ac:dyDescent="0.25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2:32" x14ac:dyDescent="0.25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2:32" x14ac:dyDescent="0.25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2:32" x14ac:dyDescent="0.2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2:32" x14ac:dyDescent="0.25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2:32" x14ac:dyDescent="0.25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2:32" x14ac:dyDescent="0.25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2:32" x14ac:dyDescent="0.25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2:32" x14ac:dyDescent="0.25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</sheetData>
  <mergeCells count="5">
    <mergeCell ref="B6:C6"/>
    <mergeCell ref="E2:F2"/>
    <mergeCell ref="E4:F4"/>
    <mergeCell ref="B4:C4"/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1" width="34.85546875" bestFit="1" customWidth="1"/>
    <col min="3" max="4" width="22.42578125" bestFit="1" customWidth="1"/>
    <col min="5" max="5" width="28.7109375" bestFit="1" customWidth="1"/>
    <col min="6" max="6" width="45.28515625" bestFit="1" customWidth="1"/>
  </cols>
  <sheetData>
    <row r="1" spans="1:6" ht="15.75" thickBot="1" x14ac:dyDescent="0.3">
      <c r="A1" s="23" t="s">
        <v>74</v>
      </c>
      <c r="B1" s="24"/>
      <c r="C1" s="25" t="s">
        <v>126</v>
      </c>
      <c r="D1" s="26" t="s">
        <v>165</v>
      </c>
      <c r="E1" s="26" t="s">
        <v>172</v>
      </c>
      <c r="F1" s="27" t="s">
        <v>132</v>
      </c>
    </row>
    <row r="3" spans="1:6" x14ac:dyDescent="0.25">
      <c r="A3" s="20" t="s">
        <v>150</v>
      </c>
      <c r="C3" t="s">
        <v>158</v>
      </c>
      <c r="D3" t="s">
        <v>158</v>
      </c>
      <c r="E3" t="s">
        <v>158</v>
      </c>
      <c r="F3" t="s">
        <v>173</v>
      </c>
    </row>
    <row r="4" spans="1:6" x14ac:dyDescent="0.25">
      <c r="A4" s="20" t="s">
        <v>151</v>
      </c>
      <c r="C4" t="s">
        <v>159</v>
      </c>
      <c r="D4" t="s">
        <v>159</v>
      </c>
      <c r="E4" t="s">
        <v>159</v>
      </c>
      <c r="F4" t="s">
        <v>168</v>
      </c>
    </row>
    <row r="5" spans="1:6" x14ac:dyDescent="0.25">
      <c r="A5" s="20" t="s">
        <v>152</v>
      </c>
      <c r="C5" t="s">
        <v>160</v>
      </c>
      <c r="D5" t="s">
        <v>160</v>
      </c>
      <c r="E5" t="s">
        <v>160</v>
      </c>
      <c r="F5" t="s">
        <v>169</v>
      </c>
    </row>
    <row r="6" spans="1:6" x14ac:dyDescent="0.25">
      <c r="A6" s="20" t="s">
        <v>153</v>
      </c>
      <c r="C6" t="s">
        <v>161</v>
      </c>
      <c r="D6" t="s">
        <v>161</v>
      </c>
      <c r="E6" t="s">
        <v>161</v>
      </c>
      <c r="F6" t="s">
        <v>170</v>
      </c>
    </row>
    <row r="7" spans="1:6" x14ac:dyDescent="0.25">
      <c r="A7" s="20" t="s">
        <v>154</v>
      </c>
      <c r="C7" t="s">
        <v>162</v>
      </c>
      <c r="D7" t="s">
        <v>162</v>
      </c>
      <c r="E7" t="s">
        <v>162</v>
      </c>
      <c r="F7" t="s">
        <v>171</v>
      </c>
    </row>
    <row r="8" spans="1:6" x14ac:dyDescent="0.25">
      <c r="A8" s="20" t="s">
        <v>155</v>
      </c>
      <c r="C8" t="s">
        <v>163</v>
      </c>
      <c r="D8" t="s">
        <v>163</v>
      </c>
      <c r="E8" t="s">
        <v>163</v>
      </c>
    </row>
    <row r="9" spans="1:6" x14ac:dyDescent="0.25">
      <c r="A9" s="20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DataModel</vt:lpstr>
      <vt:lpstr>DBA</vt:lpstr>
      <vt:lpstr>Workflow Status and ID Options</vt:lpstr>
      <vt:lpstr>Changetype</vt:lpstr>
      <vt:lpstr>Databaselist</vt:lpstr>
      <vt:lpstr>DBlist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Model Changes</dc:title>
  <dc:creator/>
  <cp:lastModifiedBy/>
  <dcterms:created xsi:type="dcterms:W3CDTF">2006-09-16T00:00:00Z</dcterms:created>
  <dcterms:modified xsi:type="dcterms:W3CDTF">2014-02-26T02:33:50Z</dcterms:modified>
</cp:coreProperties>
</file>